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Securitatea transfuzională\PN Securitatea transfuzională (repetat 3)\"/>
    </mc:Choice>
  </mc:AlternateContent>
  <bookViews>
    <workbookView xWindow="0" yWindow="0" windowWidth="14340" windowHeight="11400"/>
  </bookViews>
  <sheets>
    <sheet name="F4.1 LP " sheetId="4" r:id="rId1"/>
    <sheet name="F4.2 LP " sheetId="5" r:id="rId2"/>
    <sheet name="Sheet2" sheetId="7" r:id="rId3"/>
  </sheets>
  <definedNames>
    <definedName name="_xlnm._FilterDatabase" localSheetId="0" hidden="1">'F4.1 LP '!$A$7:$K$25</definedName>
    <definedName name="_xlnm._FilterDatabase" localSheetId="1" hidden="1">'F4.2 LP '!$A$7:$Q$15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5" i="5" l="1"/>
  <c r="K12" i="7" l="1"/>
  <c r="J12" i="7"/>
</calcChain>
</file>

<file path=xl/sharedStrings.xml><?xml version="1.0" encoding="utf-8"?>
<sst xmlns="http://schemas.openxmlformats.org/spreadsheetml/2006/main" count="110" uniqueCount="64">
  <si>
    <t>Nr. Lot</t>
  </si>
  <si>
    <t>Denumire Lot</t>
  </si>
  <si>
    <t>33100000-1</t>
  </si>
  <si>
    <t>Cod CPV</t>
  </si>
  <si>
    <t>Denumirea poziției</t>
  </si>
  <si>
    <t>Modelul articolului</t>
  </si>
  <si>
    <t>Ţara de origine</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</si>
  <si>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</si>
  <si>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</si>
  <si>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</si>
  <si>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</si>
  <si>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</si>
  <si>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</si>
  <si>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</si>
  <si>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</si>
  <si>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</si>
  <si>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</si>
  <si>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</si>
  <si>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</si>
  <si>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</si>
  <si>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</si>
  <si>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</si>
  <si>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</si>
  <si>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</si>
  <si>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</si>
  <si>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</si>
  <si>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</si>
  <si>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</si>
  <si>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</si>
  <si>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</si>
  <si>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</si>
  <si>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 xml:space="preserve">valoarea estimată </t>
  </si>
  <si>
    <t>Reagent monoclonal anti-e</t>
  </si>
  <si>
    <t>Soluție aditivă pentru trombocite</t>
  </si>
  <si>
    <t>Filtru, tip I</t>
  </si>
  <si>
    <t>Filtru, tip III</t>
  </si>
  <si>
    <t>Filtru pentru ultrapurificare a apei, tip I</t>
  </si>
  <si>
    <t>Filtru pentru ultrapurificare a apei, tip II</t>
  </si>
  <si>
    <t>Set consumabile pentru colectarea trombocitelor în doza dubla de trombocite si una doza de plasma</t>
  </si>
  <si>
    <t>ml (1 ml echivalent la 20 examinări)</t>
  </si>
  <si>
    <t>set</t>
  </si>
  <si>
    <t>fl</t>
  </si>
  <si>
    <t xml:space="preserve">Bucată </t>
  </si>
  <si>
    <t>3310000-8</t>
  </si>
  <si>
    <t>3310000-9</t>
  </si>
  <si>
    <t>3310000-11</t>
  </si>
  <si>
    <t>3310000-12</t>
  </si>
  <si>
    <t>Total</t>
  </si>
  <si>
    <t xml:space="preserve">Destinaţia: pentru ultrapurificare a apei conform tehnologiei existente.
Proprietăţi: 
Compatibil cu sistemul Super Q;
Durapore Carridge 0.22 pm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</si>
  <si>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 xml:space="preserve">Specificaţii preț (F4.2) </t>
  </si>
  <si>
    <t>Producătorul</t>
  </si>
  <si>
    <t>Destinaţie: pentru determinarea antigenelor eritrocitari în sângele donatorilor şi pacienţilor.
Proprietăţi:  
Tipul anticorpilor – clasa IgM. 
Sensibilitate -  cu Ag corespunzător, în formă heterozigotă.
Specificitate - conform Ag fără hemoliză imună şi reacţii false de aglutinare.
Metoda de utilizare a reagentului pe placă și tub la T° camerei (18-25°C), examen vizual.
Aspectul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instrucţiunii de utilizare a produsului, în limba de stat, în care se confirmă cerințele produsului; confirmarea prezentării certificatului de calitate pentru fiecare lot la fiecare tranşă;</t>
  </si>
  <si>
    <t xml:space="preserve">Destinaţie:  pentru înlocuirea parţială a plasmei în timpul preparării şi stocării concentratului de trombocite obținut din straturi leuco-plachetar sau unităţi de trombocite de afereza.
Proprietăţi:
Containerul reprezintă:
a)  recipient de plastic;
b)  în volum de 500 ml;
c) tubulatura de conexiune cu un diametru intern nu mai mic de 3 mm și exten nu mai mare de 4,5 mm;
Soluţie din interiorul containerului:
a) sterilă şi apirogenă;
b) va conţine substanțe chimice ce vor asigura echilibru izotonic și electronic al trombocitelor
c) va oferi sursă de energie
d) va asigura menținerea Ph ului minimum 6,4 la T+220C  la sfârșitul perioadei de depozitare (maximum 7 zile)
Etichetele de fond şi marcajul - inviolabile şi rezistente la umiditate sporită.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etichetele fiecărei componente a acestuia.
- prezenţa instrucţiunii de utilizare a produsului, în limba de stat, în care se confirmă cerințele produsului;
- confirmarea prezentării certificatului de calitate pentru fiecare lot la fiecare tranşă;
</t>
  </si>
  <si>
    <t xml:space="preserve">Destinaţia: pentru realizarea procesului filtraţie de limpezire a preparatelor biomedicale din sînge.
Proprietăţi: 
a) filtru tip – 0,65µm DAWP; 
b) diametrul filtrului – 293 mm;
c) compatibil cu tehnologia existentă Millipor.
Forma de ambalare: livrate în cutie ermetic închisă cu etichetă pe ambalaj, pe care este necesar de a fi indicată denumirea, 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</si>
  <si>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realizarea procesului de filtraţie sterilă a preparatelor biomedicale din sînge.
Proprietăţi: 
a) filtru cu membrană Durapor;
b) tip – 0,22µm GVWP;
c) diametrul – 293 mm;
d) compatibil cu tehnologia existentă Millipor. 
Forma de ambalare: livrate în cutie ermetic închisă cu etichetă pe ambalaj, pe care este necesar de a fi indicată denumirea,codul, lotul, data de producere, valabilitatea  şi condiţiile de păstrare, prezenţa notificării “DE UZ UNIC”.
-Prezenţa instrucţiunii de utilizare a produsului, în limba de stat, în care se confirmă cerințele produsului;
-Confirmarea prezentării certificatului de calitate pentru fiecare lot la fiecare tranşă.
</t>
  </si>
  <si>
    <t xml:space="preserve">Destinaţia: pentru ultrapurificare a apei conform tehnologiei existente.
Proprietăţi: 
Compatibil cu sistemul Super Q;
Ion-Ex Polishing Cartridge 55cm (22"0);
Număr de catalog - CMPB02202.
Forma de ambalare: livrate în cutie a cîte 1 sau 2 bucatăți. Cutie cu etichetă pe ambalaj, pe care este necesar de a fi indicată denumirea, codul, lotul, data de producere, valabilitatea şi condiţiile de păstrare.
-Prezenţa instrucţiunii de utilizare a produsului, în limba de stat, în care se confirmă cerințele produsului;
-Confirmarea prezentării certificatului de calitate pentru fiecare lot la fiecare tranşă
</t>
  </si>
  <si>
    <t xml:space="preserve">Cerințe față de dispozitivul medical, aflat în dotare 4 bucăți                                                                                    Prin tehnologia aplicată la dispozitivele aflate în dotarea instituției, cu toate componentele: număr de seturi/consumabile obligatorii activității dispozitivului medical aflat în dotarea instituției, necesare în procesul de colectarea trombocitelor în doza dubla de trombocite si una doza de plasma de la donator, total – 2000 seturi.
Dispozitivele aflate în dotarea instituției:
- dispozitiv pentru colectarea trombocitelor în doza dubla de trombocite si una doza de plasma de la donator (citafereză) Trima Accel 1000 (2 bucăți), anul producerii 2016 (dobândite prin contract de donație), la momentul încetării contractului (anul 2020) erau funcționale.
Pentru asigurarea activității de realizare a solicitărilor IMS de concentrat de plachete în timp real și utilizarea seturilor oferite, este necesar de a aplica în activitatea de recoltare trombocite cel puțin 4 (patru) dispozitive medicale identice ca model de performanță și nu mai vechi decât dispozitivele aflate în dotare.
- Două dispositive aflate în dotare + 2 dispozitive oferite în comodat identice ca model de performanță și nu mai vechi decât dispozitivele aflate în dotare;
- Asigurarea deservirii tehnice/reparație, a dispozitivelor medicale aflate în dotare/oferite în comodat pe toată perioada de executare a contractului.
Cerințe față de dispozitivul medical, alt dispozitiv decât cel existent în dotare: 4 bucăți               Prin tehnologia aplicată pentru un alt dispozitiv decât cel existent în dotare, cu toate componentele: număr de seturi/consumabile și alte produse obligatorii activității dispozitivului medical, necesare în procesul de colectarea trombocitelor în doza dubla de trombocite si una doza de plasma de la donator, total – 2000 seturi.
Destinație: pentru efectuarea procedurii de citafereză la donatorul de celule.
Tehnologie automatizată, de tip închis.
Separarea componentelor (plasmă, trombocite): prin centrifugare cu seturi sterile de unica folosință.
Cerințe către funcționalitatea dispozitivului:
a) Asigurat cu Pompă pentru sânge.
b)Asigurat cu Pompă pentru anticoagulant.
c)Asigurat cu Pompe pentru componenți separate.
d)Nu mai puțin de patru detectoare pentru bula de aer în tubulatura setului.
e) Nu mai puțin de 5 clame de închidere a liniei de plasmă/trombocite/sânge/soluție anticoagulant.
f)Mecanismul de închidere a centrifugii rapid (prin apăsare).
g)Detector a presiunii intravenoase la donator.
h)Posibilitatea schimbării parametrilor în timpul procedurii fără întreruperea procedurii.
i)Manjeta reglabila.
î)Posibilitatea modificării vitezei pompelor.
j)Ecran tactil ce permite programarea parametrilor.
k)Scaner de barcod și port de conectare la internet pentru manipulări de la distanță.
l)Husa de protectie din silicon 1 bucata
Tensiunea de alimentare: 220V, 50 Hz
Va pune la dispoziția beneficiarului în mod gratuit cel puțin 4 dispozitive medicale identice ca model de performanță și nu mai vechi decât dispozitivele aflate în dotare.
- Confirmarea privind prezentarea la livrare și pe perioada de activitate a dispozitivelor, a copiilor manualului de deservire, diagrama electronica, pașapoartelor tehnice, inclusiv descrierea părților tehnice și componente a dispozitivului, autorizat de producător pentru fiecare dispozitiv. 
- Confirmarea privind livrarea și instalarea gratuită a dispozitivelor medicale cel puțin 4 (patru) la număr, în termen de 10 zile lucrătoare din data de notificare emisă de beneficiar, și semnarea bilaterală (între beneficiar și operatorul economic desemnat cîștigător) a contractului de comodat. 
- Confirmarea privind instruirea personalului implicat în operarea dispozitivului medical gratuit, asigurat de operatorul economic câștigător, pe parcursul a 10 zile din momentul punerii în funcțiune a dispozitivelor.
- Asigurarea deservirii tehnice/reparație a dispozitivelor medicale aflate în dotare/oferite în comodat pe toată perioada de executare a contractului.
Set consumabile pentru colectarea trombocitelor în doza dubla de trombocite si una doza de plasma 2000 bucăți                                                                                                                    Destinație: pentru colectarea trombocitelor în doză dublă de trombocite și una doză de plasmă.
Proprietăţile componentelor obligatorii a setului:
Materiale de bază ale plasticului – polivinilhlorid  și/sau  dietilftalat;
Asigurat cu tehnologie de deleucocitare pentru obținerea produsului finit deleucocitat.
Ac tip 16/17 G, cu fisura laterală;
Sistemul de capisonare a acului post-donare cu utilizare ulterioară inofensivă – obligatoriu prezent;
Soluţie anticoagulantă:
a)  recipient de plastic, 
b) volum de 500 ml;
c) sterilă, apirogenă;
d) asigurat cu element ce va permite fixarea recipientului în suport;
e) conţinut de citrat, dexroză.
Sistemul  de recoltare a probei sanguine de laborator:
a) pentru eprubetă vacum;
b) dotată cu holder şi ac;
c) integrat în sistemul închis şi steril al tubulaturii de recoltare; 
d) asigurat cu clamă.
Containerul pentru colectarea şi depozitarea plachetelor va fi asigurat:
a) 2 la număr
b) cu posibilitatea recoltării de la donator a două doze de trombocite.
c) cu recoltarea automată a concentratului de trombocită în containerele de plastic, fără manipulări mecanice suplimentare în procesul de recoltare. 
d) racordul, în partea superioară pentru conexiunea la sistemul de transfuzie;
e) fantă pe partea inferioară, pentru suspendarea containerului în suportul de transfuzie.
Setul de colectare a trombocitelor să fie asigurat cu rezervor/fiolă pentru colectarea probelor/plachetelor la examinarea controlului calității (preferabil ca capacitatea totală a probei să fie nu mai mică de 8 ml);
Containerul pentru recoltarea și depozitarea plasmei va fi asigurat:
a) 1 la număr;
b) cu o capacitate de la 600 ml până la 1000 ml ±10%;
c) două orificii, în partea superioara, pentru fixarea acestuia în presele de separare a dispozitivului de separare în componente sanguine;
d) racordul, în partea superioară pentru conexiunea la sistemul de transfuzie;
e) fantă pe partea inferioară, pentru suspendarea containerului în suportul de transfuzie;
Tubulatura de conexiune la soluţia anticoagulantă să fie asigurată cu filtru.
Eticheta de fond şi marcajul containerelor pentru colectarea componentelor sanguine – inviolabilă,  rezistentă la umiditate sporită, cu inscripţiile obligatorii despre tipul, volumul containerului, lot/serie, termenii de valabilitate, producătorul şi notificarea “STERIL”, asugurate cu cod-bare pentru identificare serie/lor.
Forma de ambalare: fiecare set sau componentă a setului va fi ambalat  separat, în ambalaj securizat,  marcat şi etichetat de producător cu menţionarea datelor de identitate (denumire, număr lot/serie, inclusiv identificare prin cod bare, termeni de valabilitate, condiţii de păstrare) şi prezenţa notificărilor „DE UZ UNIC”, „STERIL”. Datele de identitate expuse pe ambalaj vor coincide în mod obligator cu cele de pe fiecare set sau componentă a acestuia.
</t>
  </si>
  <si>
    <t xml:space="preserve">I tranșa- august,
 II tranșa- octombrie.
</t>
  </si>
  <si>
    <t>I tranșa-martie.</t>
  </si>
  <si>
    <t>I tranșa-martie</t>
  </si>
  <si>
    <t xml:space="preserve">I tranșa- 
martie
</t>
  </si>
  <si>
    <t>Achiziționarea reactive și consumabile medicale întru realizarea Programului Naţional „Securitatea transfuzională şi autoasigurarea ţării cu produse sanguine” conform necesităților pentru anul 2026 (repetat)</t>
  </si>
  <si>
    <t>Achiziționarea reactive și consumabile medicale întru realizarea Programului Naţional „Securitatea transfuzională şi autoasigurarea ţării cu produse sanguine” conform necesităților pentru anul 2026 (repetat 3)</t>
  </si>
  <si>
    <t xml:space="preserve">I tranșa- martie,
 II tranșa- mai,
 III tranșa-august,
 IV tranșa-octombrie.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</si>
</sst>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2"/>
      <color theme="1"/>
      <name val="Times New Roman"/>
      <family val="1"/>
      <charset val="204"/>
    </font>
    <font>
      <sz val="12"/>
      <color theme="1"/>
      <name val="Times New Roman"/>
      <family val="1"/>
    </font>
    <font>
      <b/>
      <sz val="14"/>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9" fillId="0" borderId="0"/>
  </cellStyleXfs>
  <cellXfs count="97">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6" fillId="4" borderId="1" xfId="0" applyFont="1" applyFill="1" applyBorder="1" applyAlignment="1">
      <alignment horizontal="center" vertical="top" wrapText="1"/>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12" fillId="5" borderId="1" xfId="0" applyFont="1" applyFill="1" applyBorder="1" applyAlignment="1">
      <alignment vertical="center" wrapText="1"/>
    </xf>
    <xf numFmtId="0" fontId="2" fillId="0" borderId="3" xfId="1" applyFont="1" applyBorder="1" applyProtection="1">
      <protection locked="0"/>
    </xf>
    <xf numFmtId="0" fontId="3" fillId="2" borderId="2" xfId="1" applyFont="1" applyFill="1" applyBorder="1" applyAlignment="1" applyProtection="1">
      <alignment horizontal="center" vertical="center" wrapText="1"/>
    </xf>
    <xf numFmtId="0" fontId="13" fillId="5" borderId="1" xfId="0" applyFont="1" applyFill="1" applyBorder="1" applyAlignment="1">
      <alignment horizontal="center" vertical="center" wrapText="1"/>
    </xf>
    <xf numFmtId="0" fontId="4" fillId="0" borderId="0"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top" wrapText="1"/>
    </xf>
    <xf numFmtId="0" fontId="3" fillId="2" borderId="2" xfId="0" applyFont="1" applyFill="1" applyBorder="1" applyAlignment="1" applyProtection="1">
      <alignment horizontal="center" vertical="top" wrapText="1"/>
    </xf>
    <xf numFmtId="0" fontId="2" fillId="0" borderId="1" xfId="0" applyFont="1" applyBorder="1" applyAlignment="1" applyProtection="1">
      <alignment vertical="top"/>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2" fillId="0" borderId="0" xfId="1" applyFont="1" applyAlignment="1" applyProtection="1">
      <alignment vertical="center"/>
      <protection locked="0"/>
    </xf>
    <xf numFmtId="0" fontId="2" fillId="0" borderId="0" xfId="1" applyFont="1" applyFill="1" applyBorder="1" applyAlignment="1" applyProtection="1">
      <alignment vertical="center"/>
      <protection locked="0"/>
    </xf>
    <xf numFmtId="0" fontId="11" fillId="4" borderId="1" xfId="0" applyFont="1" applyFill="1" applyBorder="1" applyAlignment="1" applyProtection="1">
      <alignment horizontal="center" vertical="center" wrapText="1"/>
    </xf>
    <xf numFmtId="0" fontId="2" fillId="0" borderId="1" xfId="0" applyFont="1" applyBorder="1" applyAlignment="1" applyProtection="1">
      <alignment vertical="center"/>
      <protection locked="0"/>
    </xf>
    <xf numFmtId="0" fontId="2" fillId="0" borderId="0" xfId="1" applyFont="1" applyAlignment="1" applyProtection="1">
      <alignment vertical="center" wrapText="1"/>
      <protection locked="0"/>
    </xf>
    <xf numFmtId="0" fontId="2" fillId="0" borderId="1" xfId="1" applyFont="1" applyBorder="1" applyAlignment="1" applyProtection="1">
      <alignment horizontal="center" vertical="center"/>
      <protection locked="0"/>
    </xf>
    <xf numFmtId="1" fontId="3" fillId="2" borderId="1" xfId="1" applyNumberFormat="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1" fontId="13" fillId="5" borderId="1" xfId="0" applyNumberFormat="1" applyFont="1" applyFill="1" applyBorder="1" applyAlignment="1">
      <alignment horizontal="center" vertical="center" wrapText="1"/>
    </xf>
    <xf numFmtId="1" fontId="2" fillId="0" borderId="1" xfId="1" applyNumberFormat="1" applyFont="1" applyBorder="1" applyAlignment="1" applyProtection="1">
      <alignment horizontal="center" vertical="center"/>
      <protection locked="0"/>
    </xf>
    <xf numFmtId="1" fontId="2" fillId="0" borderId="0" xfId="1" applyNumberFormat="1" applyFont="1" applyAlignment="1" applyProtection="1">
      <alignment horizontal="center" vertical="center"/>
      <protection locked="0"/>
    </xf>
    <xf numFmtId="0" fontId="2" fillId="0" borderId="1" xfId="1" applyFont="1" applyBorder="1" applyAlignment="1" applyProtection="1">
      <alignment horizontal="center" vertical="center" wrapText="1"/>
      <protection locked="0"/>
    </xf>
    <xf numFmtId="4" fontId="2" fillId="0" borderId="1" xfId="1" applyNumberFormat="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 fontId="2" fillId="0" borderId="0" xfId="1" applyNumberFormat="1" applyFont="1" applyProtection="1">
      <protection locked="0"/>
    </xf>
    <xf numFmtId="0" fontId="13" fillId="5" borderId="1" xfId="0" applyFont="1" applyFill="1" applyBorder="1" applyAlignment="1">
      <alignment horizontal="left" vertical="center" wrapText="1"/>
    </xf>
    <xf numFmtId="0" fontId="2" fillId="0"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xf>
    <xf numFmtId="0" fontId="13" fillId="5" borderId="1" xfId="0" applyFont="1" applyFill="1" applyBorder="1" applyAlignment="1">
      <alignment vertical="center" wrapText="1"/>
    </xf>
    <xf numFmtId="1" fontId="2" fillId="5" borderId="1" xfId="0" applyNumberFormat="1" applyFont="1" applyFill="1" applyBorder="1" applyAlignment="1">
      <alignment vertical="center" wrapText="1"/>
    </xf>
    <xf numFmtId="1" fontId="2" fillId="0" borderId="1" xfId="1" applyNumberFormat="1" applyFont="1" applyBorder="1" applyAlignment="1" applyProtection="1">
      <alignment vertical="center"/>
      <protection locked="0"/>
    </xf>
    <xf numFmtId="0" fontId="2" fillId="0" borderId="1" xfId="1" applyFont="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1" applyFont="1" applyFill="1" applyBorder="1" applyAlignment="1" applyProtection="1">
      <alignment vertical="center" wrapText="1"/>
      <protection locked="0"/>
    </xf>
    <xf numFmtId="0" fontId="14" fillId="0" borderId="1" xfId="0" applyFont="1" applyBorder="1" applyAlignment="1" applyProtection="1">
      <alignment vertical="center" wrapText="1"/>
      <protection locked="0"/>
    </xf>
    <xf numFmtId="0" fontId="4" fillId="2" borderId="9" xfId="1" applyFont="1" applyFill="1" applyBorder="1" applyAlignment="1" applyProtection="1">
      <alignment horizontal="center" vertical="center" wrapText="1"/>
    </xf>
    <xf numFmtId="0" fontId="4" fillId="2" borderId="4" xfId="1" applyFont="1" applyFill="1" applyBorder="1" applyAlignment="1" applyProtection="1">
      <alignment horizontal="center" vertical="center" wrapText="1"/>
    </xf>
    <xf numFmtId="0" fontId="13" fillId="5" borderId="9" xfId="0" applyFont="1" applyFill="1" applyBorder="1" applyAlignment="1">
      <alignment horizontal="center" vertical="center" wrapText="1"/>
    </xf>
    <xf numFmtId="0" fontId="2" fillId="0" borderId="9" xfId="1" applyFont="1" applyBorder="1" applyAlignment="1" applyProtection="1">
      <alignment horizontal="center" vertical="center" wrapText="1"/>
      <protection locked="0"/>
    </xf>
    <xf numFmtId="0" fontId="2" fillId="0" borderId="0" xfId="1" applyFont="1" applyAlignment="1" applyProtection="1">
      <alignment horizontal="center" wrapText="1"/>
      <protection locked="0"/>
    </xf>
    <xf numFmtId="2" fontId="2" fillId="0" borderId="1" xfId="1" applyNumberFormat="1" applyFont="1" applyBorder="1" applyAlignment="1" applyProtection="1">
      <alignment horizontal="center" vertical="center"/>
      <protection locked="0"/>
    </xf>
    <xf numFmtId="2" fontId="4" fillId="0" borderId="1" xfId="1" applyNumberFormat="1" applyFont="1" applyFill="1" applyBorder="1" applyAlignment="1" applyProtection="1">
      <alignment horizontal="center" vertical="center" wrapText="1"/>
      <protection locked="0"/>
    </xf>
    <xf numFmtId="2" fontId="4" fillId="3" borderId="1" xfId="1" applyNumberFormat="1" applyFont="1" applyFill="1" applyBorder="1" applyAlignment="1" applyProtection="1">
      <alignment horizontal="center" vertical="center" wrapText="1"/>
      <protection locked="0"/>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0" fontId="8" fillId="0" borderId="4" xfId="1" applyFont="1" applyBorder="1" applyAlignment="1" applyProtection="1">
      <alignment horizontal="center" wrapText="1"/>
      <protection locked="0"/>
    </xf>
    <xf numFmtId="0" fontId="8" fillId="0" borderId="5" xfId="1" applyFont="1" applyBorder="1" applyAlignment="1" applyProtection="1">
      <alignment horizontal="center" wrapText="1"/>
      <protection locked="0"/>
    </xf>
    <xf numFmtId="0" fontId="8" fillId="0" borderId="6" xfId="1" applyFont="1" applyBorder="1" applyAlignment="1" applyProtection="1">
      <alignment horizontal="center" wrapText="1"/>
      <protection locked="0"/>
    </xf>
    <xf numFmtId="0" fontId="8" fillId="0" borderId="0" xfId="1" applyFont="1" applyAlignment="1" applyProtection="1">
      <alignment horizontal="center" wrapText="1"/>
      <protection locked="0"/>
    </xf>
    <xf numFmtId="0" fontId="8" fillId="0" borderId="7" xfId="1" applyFont="1" applyBorder="1" applyAlignment="1" applyProtection="1">
      <alignment horizontal="center" wrapText="1"/>
      <protection locked="0"/>
    </xf>
    <xf numFmtId="0" fontId="8" fillId="0" borderId="8" xfId="1" applyFont="1" applyBorder="1" applyAlignment="1" applyProtection="1">
      <alignment horizontal="center" wrapText="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33"/>
  <sheetViews>
    <sheetView tabSelected="1" topLeftCell="A7" zoomScaleNormal="100" workbookViewId="0">
      <selection activeCell="D14" sqref="D14"/>
    </sheetView>
  </sheetViews>
  <sheetFormatPr defaultColWidth="9.140625" defaultRowHeight="15.75" x14ac:dyDescent="0.25"/>
  <cols>
    <col min="1" max="1" width="5.7109375" style="15" customWidth="1"/>
    <col min="2" max="2" width="4.42578125" style="42" customWidth="1"/>
    <col min="3" max="3" width="29.28515625" style="37" customWidth="1"/>
    <col min="4" max="4" width="28" style="37" customWidth="1"/>
    <col min="5" max="5" width="10.5703125" style="42" customWidth="1"/>
    <col min="6" max="6" width="11.28515625" style="42" customWidth="1"/>
    <col min="7" max="7" width="18.85546875" style="42" customWidth="1"/>
    <col min="8" max="8" width="33.5703125" style="36" customWidth="1"/>
    <col min="9" max="9" width="35" style="15" customWidth="1"/>
    <col min="10" max="10" width="16.42578125" style="15" customWidth="1"/>
    <col min="11" max="11" width="13.85546875" style="15" customWidth="1"/>
    <col min="12" max="16384" width="9.140625" style="15"/>
  </cols>
  <sheetData>
    <row r="1" spans="1:11" x14ac:dyDescent="0.25">
      <c r="C1" s="83" t="s">
        <v>17</v>
      </c>
      <c r="D1" s="83"/>
      <c r="E1" s="83"/>
      <c r="F1" s="83"/>
      <c r="G1" s="83"/>
      <c r="H1" s="83"/>
      <c r="I1" s="83"/>
      <c r="J1" s="83"/>
    </row>
    <row r="2" spans="1:11" x14ac:dyDescent="0.25">
      <c r="D2" s="84" t="s">
        <v>16</v>
      </c>
      <c r="E2" s="84"/>
      <c r="F2" s="84"/>
      <c r="G2" s="84"/>
      <c r="H2" s="84"/>
    </row>
    <row r="3" spans="1:11" x14ac:dyDescent="0.25">
      <c r="A3" s="85" t="s">
        <v>11</v>
      </c>
      <c r="B3" s="85"/>
      <c r="C3" s="85"/>
      <c r="D3" s="86" t="s">
        <v>30</v>
      </c>
      <c r="E3" s="86"/>
      <c r="F3" s="86"/>
      <c r="G3" s="86"/>
      <c r="H3" s="86"/>
      <c r="I3" s="15" t="s">
        <v>12</v>
      </c>
      <c r="J3" s="15" t="s">
        <v>14</v>
      </c>
    </row>
    <row r="4" spans="1:11" s="22" customFormat="1" x14ac:dyDescent="0.25">
      <c r="A4" s="87" t="s">
        <v>10</v>
      </c>
      <c r="B4" s="87"/>
      <c r="C4" s="87"/>
      <c r="D4" s="88" t="s">
        <v>61</v>
      </c>
      <c r="E4" s="88"/>
      <c r="F4" s="88"/>
      <c r="G4" s="88"/>
      <c r="H4" s="88"/>
      <c r="I4" s="20" t="s">
        <v>13</v>
      </c>
      <c r="J4" s="20" t="s">
        <v>15</v>
      </c>
      <c r="K4" s="21"/>
    </row>
    <row r="5" spans="1:11" s="23" customFormat="1" x14ac:dyDescent="0.25">
      <c r="B5" s="55"/>
      <c r="C5" s="61"/>
      <c r="D5" s="82"/>
      <c r="E5" s="82"/>
      <c r="F5" s="82"/>
      <c r="G5" s="82"/>
      <c r="H5" s="82"/>
      <c r="I5" s="82"/>
      <c r="J5" s="82"/>
      <c r="K5" s="21"/>
    </row>
    <row r="6" spans="1:11" ht="30" customHeight="1" x14ac:dyDescent="0.25">
      <c r="A6" s="1" t="s">
        <v>3</v>
      </c>
      <c r="B6" s="1" t="s">
        <v>0</v>
      </c>
      <c r="C6" s="1" t="s">
        <v>1</v>
      </c>
      <c r="D6" s="1" t="s">
        <v>4</v>
      </c>
      <c r="E6" s="1" t="s">
        <v>5</v>
      </c>
      <c r="F6" s="1" t="s">
        <v>6</v>
      </c>
      <c r="G6" s="1" t="s">
        <v>50</v>
      </c>
      <c r="H6" s="34" t="s">
        <v>7</v>
      </c>
      <c r="I6" s="18" t="s">
        <v>8</v>
      </c>
      <c r="J6" s="18" t="s">
        <v>9</v>
      </c>
      <c r="K6" s="14"/>
    </row>
    <row r="7" spans="1:11" ht="30" customHeight="1" x14ac:dyDescent="0.25">
      <c r="A7" s="27">
        <v>1</v>
      </c>
      <c r="B7" s="28">
        <v>2</v>
      </c>
      <c r="C7" s="28"/>
      <c r="D7" s="28"/>
      <c r="E7" s="28">
        <v>3</v>
      </c>
      <c r="F7" s="28">
        <v>4</v>
      </c>
      <c r="G7" s="28">
        <v>5</v>
      </c>
      <c r="H7" s="35">
        <v>6</v>
      </c>
      <c r="I7" s="27">
        <v>7</v>
      </c>
      <c r="J7" s="27">
        <v>8</v>
      </c>
      <c r="K7" s="14"/>
    </row>
    <row r="8" spans="1:11" ht="30" customHeight="1" x14ac:dyDescent="0.25">
      <c r="A8" s="26" t="s">
        <v>29</v>
      </c>
      <c r="B8" s="56">
        <v>1</v>
      </c>
      <c r="C8" s="29" t="s">
        <v>33</v>
      </c>
      <c r="D8" s="29" t="s">
        <v>33</v>
      </c>
      <c r="E8" s="57"/>
      <c r="F8" s="58"/>
      <c r="G8" s="58"/>
      <c r="H8" s="54" t="s">
        <v>52</v>
      </c>
      <c r="I8" s="32"/>
      <c r="J8" s="51"/>
    </row>
    <row r="9" spans="1:11" ht="30" customHeight="1" x14ac:dyDescent="0.25">
      <c r="A9" s="26" t="s">
        <v>29</v>
      </c>
      <c r="B9" s="56">
        <v>2</v>
      </c>
      <c r="C9" s="37" t="s">
        <v>38</v>
      </c>
      <c r="D9" s="37" t="s">
        <v>38</v>
      </c>
      <c r="E9" s="57"/>
      <c r="F9" s="59"/>
      <c r="G9" s="59"/>
      <c r="H9" s="38" t="s">
        <v>56</v>
      </c>
      <c r="I9" s="32"/>
      <c r="J9" s="51"/>
    </row>
    <row r="10" spans="1:11" ht="30" customHeight="1" x14ac:dyDescent="0.25">
      <c r="A10" s="26" t="s">
        <v>29</v>
      </c>
      <c r="B10" s="56">
        <v>3</v>
      </c>
      <c r="C10" s="61" t="s">
        <v>32</v>
      </c>
      <c r="D10" s="37" t="s">
        <v>32</v>
      </c>
      <c r="E10" s="60"/>
      <c r="F10" s="59"/>
      <c r="G10" s="59"/>
      <c r="H10" s="38" t="s">
        <v>51</v>
      </c>
      <c r="I10" s="44"/>
      <c r="J10" s="51"/>
    </row>
    <row r="11" spans="1:11" ht="30" customHeight="1" x14ac:dyDescent="0.25">
      <c r="A11" s="26" t="s">
        <v>43</v>
      </c>
      <c r="B11" s="56">
        <v>4</v>
      </c>
      <c r="C11" s="37" t="s">
        <v>35</v>
      </c>
      <c r="D11" s="37" t="s">
        <v>35</v>
      </c>
      <c r="H11" s="62" t="s">
        <v>54</v>
      </c>
    </row>
    <row r="12" spans="1:11" ht="30" customHeight="1" x14ac:dyDescent="0.25">
      <c r="A12" s="26" t="s">
        <v>44</v>
      </c>
      <c r="B12" s="56">
        <v>5</v>
      </c>
      <c r="C12" s="37" t="s">
        <v>34</v>
      </c>
      <c r="D12" s="37" t="s">
        <v>34</v>
      </c>
      <c r="H12" s="62" t="s">
        <v>53</v>
      </c>
    </row>
    <row r="13" spans="1:11" ht="30" customHeight="1" x14ac:dyDescent="0.25">
      <c r="A13" s="26" t="s">
        <v>45</v>
      </c>
      <c r="B13" s="56">
        <v>6</v>
      </c>
      <c r="C13" s="37" t="s">
        <v>37</v>
      </c>
      <c r="D13" s="37" t="s">
        <v>37</v>
      </c>
      <c r="H13" s="62" t="s">
        <v>48</v>
      </c>
    </row>
    <row r="14" spans="1:11" ht="30" customHeight="1" x14ac:dyDescent="0.25">
      <c r="A14" s="26" t="s">
        <v>46</v>
      </c>
      <c r="B14" s="56">
        <v>7</v>
      </c>
      <c r="C14" s="37" t="s">
        <v>36</v>
      </c>
      <c r="D14" s="37" t="s">
        <v>36</v>
      </c>
      <c r="H14" s="62" t="s">
        <v>55</v>
      </c>
    </row>
    <row r="15" spans="1:11" ht="44.25" customHeight="1" x14ac:dyDescent="0.25">
      <c r="A15" s="26"/>
      <c r="B15" s="56"/>
      <c r="H15" s="62"/>
    </row>
    <row r="16" spans="1:11" ht="64.5" customHeight="1" x14ac:dyDescent="0.25">
      <c r="A16" s="26"/>
      <c r="B16" s="56"/>
      <c r="H16" s="62"/>
    </row>
    <row r="17" spans="1:19" ht="64.5" customHeight="1" x14ac:dyDescent="0.25">
      <c r="A17" s="26"/>
      <c r="B17" s="56"/>
      <c r="H17" s="62"/>
    </row>
    <row r="18" spans="1:19" ht="43.5" customHeight="1" x14ac:dyDescent="0.25">
      <c r="A18" s="26"/>
      <c r="B18" s="56"/>
      <c r="H18" s="62"/>
    </row>
    <row r="19" spans="1:19" ht="48.75" customHeight="1" x14ac:dyDescent="0.25">
      <c r="A19" s="26"/>
      <c r="B19" s="56"/>
      <c r="H19" s="62"/>
    </row>
    <row r="20" spans="1:19" x14ac:dyDescent="0.25">
      <c r="A20" s="26"/>
      <c r="B20" s="56"/>
      <c r="H20" s="62"/>
    </row>
    <row r="21" spans="1:19" ht="54.75" customHeight="1" x14ac:dyDescent="0.25">
      <c r="A21" s="26"/>
      <c r="B21" s="56"/>
      <c r="H21" s="62"/>
    </row>
    <row r="22" spans="1:19" ht="68.25" customHeight="1" x14ac:dyDescent="0.25">
      <c r="A22" s="26"/>
      <c r="B22" s="56"/>
      <c r="H22" s="62"/>
    </row>
    <row r="23" spans="1:19" ht="66" customHeight="1" x14ac:dyDescent="0.25">
      <c r="A23" s="26"/>
      <c r="B23" s="56"/>
      <c r="H23" s="62"/>
    </row>
    <row r="24" spans="1:19" ht="36.75" customHeight="1" x14ac:dyDescent="0.25">
      <c r="A24" s="26"/>
      <c r="B24" s="56"/>
      <c r="H24" s="62"/>
    </row>
    <row r="25" spans="1:19" ht="72" customHeight="1" x14ac:dyDescent="0.25">
      <c r="A25" s="26"/>
      <c r="B25" s="56"/>
      <c r="H25" s="62"/>
    </row>
    <row r="31" spans="1:19" ht="20.25" x14ac:dyDescent="0.3">
      <c r="B31" s="76" t="s">
        <v>18</v>
      </c>
      <c r="C31" s="77"/>
      <c r="D31" s="77"/>
      <c r="E31" s="77"/>
      <c r="F31" s="77"/>
      <c r="G31" s="77"/>
      <c r="H31" s="77"/>
      <c r="I31" s="10"/>
      <c r="J31" s="10"/>
      <c r="K31" s="10"/>
      <c r="L31" s="10"/>
      <c r="M31" s="10"/>
      <c r="N31" s="10"/>
      <c r="O31" s="10"/>
      <c r="P31" s="10"/>
      <c r="Q31" s="10"/>
      <c r="R31" s="10"/>
      <c r="S31" s="10"/>
    </row>
    <row r="32" spans="1:19" ht="20.25" x14ac:dyDescent="0.3">
      <c r="B32" s="78"/>
      <c r="C32" s="79"/>
      <c r="D32" s="79"/>
      <c r="E32" s="79"/>
      <c r="F32" s="79"/>
      <c r="G32" s="79"/>
      <c r="H32" s="79"/>
      <c r="I32" s="10"/>
      <c r="J32" s="10"/>
      <c r="K32" s="10"/>
      <c r="L32" s="10"/>
      <c r="M32" s="10"/>
      <c r="N32" s="10"/>
      <c r="O32" s="10"/>
      <c r="P32" s="10"/>
      <c r="Q32" s="10"/>
      <c r="R32" s="10"/>
      <c r="S32" s="10"/>
    </row>
    <row r="33" spans="2:19" ht="18" customHeight="1" x14ac:dyDescent="0.3">
      <c r="B33" s="80"/>
      <c r="C33" s="81"/>
      <c r="D33" s="81"/>
      <c r="E33" s="81"/>
      <c r="F33" s="81"/>
      <c r="G33" s="81"/>
      <c r="H33" s="81"/>
      <c r="I33" s="10"/>
      <c r="J33" s="10"/>
      <c r="K33" s="10"/>
      <c r="L33" s="10"/>
      <c r="M33" s="10"/>
      <c r="N33" s="10"/>
      <c r="O33" s="10"/>
      <c r="P33" s="10"/>
      <c r="Q33" s="10"/>
      <c r="R33" s="10"/>
      <c r="S33" s="10"/>
    </row>
  </sheetData>
  <autoFilter ref="A7:K25"/>
  <mergeCells count="9">
    <mergeCell ref="B31:H33"/>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5"/>
  <sheetViews>
    <sheetView zoomScaleNormal="100" workbookViewId="0">
      <pane xSplit="1" topLeftCell="B1" activePane="topRight" state="frozen"/>
      <selection pane="topRight" activeCell="L9" sqref="L9"/>
    </sheetView>
  </sheetViews>
  <sheetFormatPr defaultColWidth="9.140625" defaultRowHeight="15.75" x14ac:dyDescent="0.25"/>
  <cols>
    <col min="1" max="1" width="5.7109375" style="4" customWidth="1"/>
    <col min="2" max="2" width="4.42578125" style="39" customWidth="1"/>
    <col min="3" max="3" width="25.85546875" style="43" customWidth="1"/>
    <col min="4" max="4" width="28" style="43" customWidth="1"/>
    <col min="5" max="5" width="15.28515625" style="69" customWidth="1"/>
    <col min="6" max="6" width="14.7109375" style="49" customWidth="1"/>
    <col min="7" max="7" width="18.28515625" style="4" customWidth="1"/>
    <col min="8" max="8" width="20.5703125" style="4" customWidth="1"/>
    <col min="9" max="9" width="19.28515625" style="4" customWidth="1"/>
    <col min="10" max="10" width="25.140625" style="4" customWidth="1"/>
    <col min="11" max="11" width="30" style="52" customWidth="1"/>
    <col min="12" max="12" width="20.5703125" style="70" customWidth="1"/>
    <col min="13" max="13" width="16" style="4" customWidth="1"/>
    <col min="14" max="14" width="13" style="73" bestFit="1" customWidth="1"/>
    <col min="15" max="15" width="24.42578125" style="4" customWidth="1"/>
    <col min="16" max="16384" width="9.140625" style="4"/>
  </cols>
  <sheetData>
    <row r="1" spans="1:14" x14ac:dyDescent="0.25">
      <c r="C1" s="90" t="s">
        <v>49</v>
      </c>
      <c r="D1" s="90"/>
      <c r="E1" s="90"/>
      <c r="F1" s="90"/>
      <c r="G1" s="90"/>
      <c r="H1" s="90"/>
      <c r="I1" s="90"/>
      <c r="J1" s="90"/>
      <c r="K1" s="90"/>
    </row>
    <row r="2" spans="1:14" x14ac:dyDescent="0.25">
      <c r="C2" s="91" t="s">
        <v>20</v>
      </c>
      <c r="D2" s="91"/>
      <c r="E2" s="91"/>
      <c r="F2" s="91"/>
      <c r="G2" s="91"/>
      <c r="H2" s="91"/>
      <c r="I2" s="91"/>
      <c r="J2" s="17"/>
    </row>
    <row r="3" spans="1:14" x14ac:dyDescent="0.25">
      <c r="A3" s="92" t="s">
        <v>11</v>
      </c>
      <c r="B3" s="92"/>
      <c r="C3" s="92"/>
      <c r="D3" s="93" t="s">
        <v>30</v>
      </c>
      <c r="E3" s="93"/>
      <c r="F3" s="93"/>
      <c r="G3" s="93"/>
      <c r="H3" s="93"/>
      <c r="J3" s="4" t="s">
        <v>12</v>
      </c>
      <c r="K3" s="52" t="s">
        <v>14</v>
      </c>
    </row>
    <row r="4" spans="1:14" s="6" customFormat="1" ht="69" customHeight="1" x14ac:dyDescent="0.25">
      <c r="A4" s="94" t="s">
        <v>10</v>
      </c>
      <c r="B4" s="94"/>
      <c r="C4" s="94"/>
      <c r="D4" s="95" t="s">
        <v>62</v>
      </c>
      <c r="E4" s="95"/>
      <c r="F4" s="95"/>
      <c r="G4" s="95"/>
      <c r="H4" s="95"/>
      <c r="I4" s="95"/>
      <c r="J4" s="5" t="s">
        <v>13</v>
      </c>
      <c r="K4" s="33" t="s">
        <v>15</v>
      </c>
      <c r="L4" s="71"/>
      <c r="N4" s="74"/>
    </row>
    <row r="5" spans="1:14" s="7" customFormat="1" ht="20.100000000000001" customHeight="1" x14ac:dyDescent="0.25">
      <c r="B5" s="40"/>
      <c r="C5" s="63"/>
      <c r="D5" s="89"/>
      <c r="E5" s="89"/>
      <c r="F5" s="89"/>
      <c r="G5" s="89"/>
      <c r="H5" s="89"/>
      <c r="I5" s="89"/>
      <c r="J5" s="89"/>
      <c r="K5" s="89"/>
      <c r="L5" s="71"/>
      <c r="N5" s="75"/>
    </row>
    <row r="6" spans="1:14" ht="30" customHeight="1" x14ac:dyDescent="0.25">
      <c r="A6" s="2" t="s">
        <v>3</v>
      </c>
      <c r="B6" s="2" t="s">
        <v>0</v>
      </c>
      <c r="C6" s="2" t="s">
        <v>1</v>
      </c>
      <c r="D6" s="24" t="s">
        <v>4</v>
      </c>
      <c r="E6" s="24" t="s">
        <v>21</v>
      </c>
      <c r="F6" s="45" t="s">
        <v>22</v>
      </c>
      <c r="G6" s="19" t="s">
        <v>23</v>
      </c>
      <c r="H6" s="19" t="s">
        <v>24</v>
      </c>
      <c r="I6" s="3" t="s">
        <v>25</v>
      </c>
      <c r="J6" s="3" t="s">
        <v>26</v>
      </c>
      <c r="K6" s="65" t="s">
        <v>27</v>
      </c>
      <c r="L6" s="72" t="s">
        <v>31</v>
      </c>
    </row>
    <row r="7" spans="1:14" ht="30" customHeight="1" x14ac:dyDescent="0.25">
      <c r="A7" s="24">
        <v>1</v>
      </c>
      <c r="B7" s="28">
        <v>2</v>
      </c>
      <c r="C7" s="28"/>
      <c r="D7" s="28"/>
      <c r="E7" s="31">
        <v>3</v>
      </c>
      <c r="F7" s="46">
        <v>4</v>
      </c>
      <c r="G7" s="24">
        <v>5</v>
      </c>
      <c r="H7" s="24">
        <v>6</v>
      </c>
      <c r="I7" s="24">
        <v>7</v>
      </c>
      <c r="J7" s="24">
        <v>8</v>
      </c>
      <c r="K7" s="66">
        <v>9</v>
      </c>
      <c r="L7" s="72"/>
    </row>
    <row r="8" spans="1:14" ht="30" customHeight="1" x14ac:dyDescent="0.25">
      <c r="A8" s="25" t="s">
        <v>2</v>
      </c>
      <c r="B8" s="41">
        <v>1</v>
      </c>
      <c r="C8" s="29" t="s">
        <v>33</v>
      </c>
      <c r="D8" s="29" t="s">
        <v>33</v>
      </c>
      <c r="E8" s="32" t="s">
        <v>41</v>
      </c>
      <c r="F8" s="47">
        <v>3125</v>
      </c>
      <c r="G8" s="30"/>
      <c r="H8" s="16"/>
      <c r="I8" s="16"/>
      <c r="J8" s="16"/>
      <c r="K8" s="67" t="s">
        <v>57</v>
      </c>
      <c r="L8" s="70">
        <v>872656.25</v>
      </c>
      <c r="M8" s="53"/>
    </row>
    <row r="9" spans="1:14" ht="30" customHeight="1" x14ac:dyDescent="0.25">
      <c r="A9" s="25" t="s">
        <v>2</v>
      </c>
      <c r="B9" s="42">
        <v>2</v>
      </c>
      <c r="C9" s="37" t="s">
        <v>38</v>
      </c>
      <c r="D9" s="37" t="s">
        <v>38</v>
      </c>
      <c r="E9" s="32" t="s">
        <v>40</v>
      </c>
      <c r="F9" s="48">
        <v>2500</v>
      </c>
      <c r="G9" s="16"/>
      <c r="H9" s="16"/>
      <c r="I9" s="16"/>
      <c r="J9" s="16"/>
      <c r="K9" s="67" t="s">
        <v>63</v>
      </c>
      <c r="L9" s="70">
        <v>7267441.8600000003</v>
      </c>
      <c r="M9" s="53"/>
    </row>
    <row r="10" spans="1:14" ht="30" customHeight="1" x14ac:dyDescent="0.25">
      <c r="A10" s="25" t="s">
        <v>2</v>
      </c>
      <c r="B10" s="55">
        <v>3</v>
      </c>
      <c r="C10" s="37" t="s">
        <v>32</v>
      </c>
      <c r="D10" s="37" t="s">
        <v>32</v>
      </c>
      <c r="E10" s="50" t="s">
        <v>39</v>
      </c>
      <c r="F10" s="48">
        <v>40</v>
      </c>
      <c r="G10" s="16"/>
      <c r="H10" s="16"/>
      <c r="I10" s="16"/>
      <c r="J10" s="16"/>
      <c r="K10" s="68" t="s">
        <v>58</v>
      </c>
      <c r="L10" s="70">
        <v>5701.6113041715189</v>
      </c>
      <c r="M10" s="53"/>
    </row>
    <row r="11" spans="1:14" ht="30" customHeight="1" x14ac:dyDescent="0.25">
      <c r="A11" s="25" t="s">
        <v>2</v>
      </c>
      <c r="B11" s="42">
        <v>4</v>
      </c>
      <c r="C11" s="37" t="s">
        <v>35</v>
      </c>
      <c r="D11" s="37" t="s">
        <v>35</v>
      </c>
      <c r="E11" s="50" t="s">
        <v>42</v>
      </c>
      <c r="F11" s="48">
        <v>20</v>
      </c>
      <c r="G11" s="16"/>
      <c r="H11" s="16"/>
      <c r="I11" s="16"/>
      <c r="J11" s="16"/>
      <c r="K11" s="68" t="s">
        <v>60</v>
      </c>
      <c r="L11" s="70">
        <v>106426.52476463365</v>
      </c>
      <c r="M11" s="53"/>
    </row>
    <row r="12" spans="1:14" ht="30" customHeight="1" x14ac:dyDescent="0.25">
      <c r="A12" s="25" t="s">
        <v>2</v>
      </c>
      <c r="B12" s="41">
        <v>5</v>
      </c>
      <c r="C12" s="37" t="s">
        <v>34</v>
      </c>
      <c r="D12" s="37" t="s">
        <v>34</v>
      </c>
      <c r="E12" s="50" t="s">
        <v>42</v>
      </c>
      <c r="F12" s="48">
        <v>15</v>
      </c>
      <c r="G12" s="16"/>
      <c r="H12" s="16"/>
      <c r="I12" s="16"/>
      <c r="J12" s="16"/>
      <c r="K12" s="68" t="s">
        <v>59</v>
      </c>
      <c r="L12" s="70">
        <v>39776.468703838829</v>
      </c>
      <c r="M12" s="53"/>
    </row>
    <row r="13" spans="1:14" ht="30" customHeight="1" x14ac:dyDescent="0.25">
      <c r="A13" s="25" t="s">
        <v>2</v>
      </c>
      <c r="B13" s="42">
        <v>6</v>
      </c>
      <c r="C13" s="37" t="s">
        <v>37</v>
      </c>
      <c r="D13" s="37" t="s">
        <v>37</v>
      </c>
      <c r="E13" s="50" t="s">
        <v>42</v>
      </c>
      <c r="F13" s="48">
        <v>2</v>
      </c>
      <c r="G13" s="16"/>
      <c r="H13" s="16"/>
      <c r="I13" s="16"/>
      <c r="J13" s="16"/>
      <c r="K13" s="68" t="s">
        <v>59</v>
      </c>
      <c r="L13" s="70">
        <v>55170.940931499055</v>
      </c>
      <c r="M13" s="53"/>
    </row>
    <row r="14" spans="1:14" ht="30" customHeight="1" x14ac:dyDescent="0.25">
      <c r="A14" s="25" t="s">
        <v>2</v>
      </c>
      <c r="B14" s="55">
        <v>7</v>
      </c>
      <c r="C14" s="37" t="s">
        <v>36</v>
      </c>
      <c r="D14" s="37" t="s">
        <v>36</v>
      </c>
      <c r="E14" s="50" t="s">
        <v>42</v>
      </c>
      <c r="F14" s="48">
        <v>4</v>
      </c>
      <c r="G14" s="16"/>
      <c r="H14" s="16"/>
      <c r="I14" s="16"/>
      <c r="J14" s="16"/>
      <c r="K14" s="68" t="s">
        <v>59</v>
      </c>
      <c r="L14" s="70">
        <v>102155.22611187244</v>
      </c>
      <c r="M14" s="53"/>
    </row>
    <row r="15" spans="1:14" ht="30" customHeight="1" x14ac:dyDescent="0.25">
      <c r="A15" s="25"/>
      <c r="B15" s="42"/>
      <c r="C15" s="64" t="s">
        <v>47</v>
      </c>
      <c r="D15" s="37"/>
      <c r="E15" s="50"/>
      <c r="F15" s="48"/>
      <c r="G15" s="16"/>
      <c r="H15" s="16"/>
      <c r="I15" s="16"/>
      <c r="J15" s="16"/>
      <c r="K15" s="68"/>
      <c r="L15" s="70">
        <f>SUM(L8:L14)</f>
        <v>8449328.8818160165</v>
      </c>
    </row>
  </sheetData>
  <autoFilter ref="A7:Q15"/>
  <mergeCells count="8">
    <mergeCell ref="D5:H5"/>
    <mergeCell ref="I5:K5"/>
    <mergeCell ref="C1:K1"/>
    <mergeCell ref="C2:I2"/>
    <mergeCell ref="A3:C3"/>
    <mergeCell ref="D3:H3"/>
    <mergeCell ref="A4:C4"/>
    <mergeCell ref="D4:I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7"/>
    </sheetView>
  </sheetViews>
  <sheetFormatPr defaultRowHeight="12.75" x14ac:dyDescent="0.2"/>
  <sheetData>
    <row r="11" spans="2:12" s="4" customFormat="1" ht="15.75" x14ac:dyDescent="0.25">
      <c r="B11" s="11"/>
      <c r="C11" s="11"/>
      <c r="D11" s="11"/>
      <c r="E11" s="11"/>
      <c r="F11" s="12"/>
      <c r="G11" s="11"/>
      <c r="H11" s="13"/>
      <c r="I11" s="13"/>
      <c r="J11" s="11"/>
      <c r="K11" s="11"/>
      <c r="L11" s="11"/>
    </row>
    <row r="12" spans="2:12" s="4" customFormat="1" ht="15.75" x14ac:dyDescent="0.25">
      <c r="B12" s="11"/>
      <c r="C12" s="11"/>
      <c r="D12" s="11"/>
      <c r="E12" s="11"/>
      <c r="F12" s="12"/>
      <c r="G12" s="11"/>
      <c r="H12" s="96" t="s">
        <v>28</v>
      </c>
      <c r="I12" s="96"/>
      <c r="J12" s="9" t="e">
        <f>SUM(#REF!)</f>
        <v>#REF!</v>
      </c>
      <c r="K12" s="9" t="e">
        <f>SUM(#REF!)</f>
        <v>#REF!</v>
      </c>
      <c r="L12" s="11"/>
    </row>
    <row r="13" spans="2:12" s="4" customFormat="1" ht="15.75" x14ac:dyDescent="0.25">
      <c r="F13" s="8"/>
    </row>
    <row r="14" spans="2:12" s="4" customFormat="1" ht="15.75" x14ac:dyDescent="0.25">
      <c r="F14" s="8"/>
    </row>
    <row r="15" spans="2:12" s="10" customFormat="1" ht="20.25" x14ac:dyDescent="0.3">
      <c r="D15" s="10" t="s">
        <v>18</v>
      </c>
    </row>
    <row r="16" spans="2:12" s="10" customFormat="1" ht="20.25" x14ac:dyDescent="0.3"/>
    <row r="17" spans="4:4" s="10" customFormat="1" ht="20.25" x14ac:dyDescent="0.3">
      <c r="D17" s="10"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2026-01-22T15:02:31Z</dcterms:modified>
</cp:coreProperties>
</file>