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28680"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0" hidden="1">'Specificaţii tehnice         '!$A$6:$J$46</definedName>
    <definedName name="_Hlk125125747" localSheetId="1">'Specificaţii de preț        '!$D$8</definedName>
    <definedName name="OLE_LINK1" localSheetId="0">'Specificaţii tehnice         '!$H$8</definedName>
  </definedNames>
  <calcPr calcId="181029"/>
</workbook>
</file>

<file path=xl/sharedStrings.xml><?xml version="1.0" encoding="utf-8"?>
<sst xmlns="http://schemas.openxmlformats.org/spreadsheetml/2006/main" count="447" uniqueCount="117">
  <si>
    <t>Nr. Lot</t>
  </si>
  <si>
    <t>Denumire Lot</t>
  </si>
  <si>
    <t>Cod CPV</t>
  </si>
  <si>
    <t>Denumirea poziției</t>
  </si>
  <si>
    <t>Modelul articolului</t>
  </si>
  <si>
    <t>Produ-cătorul</t>
  </si>
  <si>
    <t>Specificarea tehnică deplină solicitată de către autoritatea contractantă</t>
  </si>
  <si>
    <t>Denumirea licitaţiei:</t>
  </si>
  <si>
    <t>Numărul licitaţiei:</t>
  </si>
  <si>
    <t>Data: „___” _________________ 20__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</si>
  <si>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</si>
  <si>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</si>
  <si>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</si>
  <si>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</si>
  <si>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</si>
  <si>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</si>
  <si>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</si>
  <si>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</si>
  <si>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</si>
  <si>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</si>
  <si>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</si>
  <si>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</si>
  <si>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</si>
  <si>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</si>
  <si>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</si>
  <si>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</si>
  <si>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bucată</t>
  </si>
  <si>
    <t xml:space="preserve">LP nr.     </t>
  </si>
  <si>
    <t>33100000-1</t>
  </si>
  <si>
    <t>11. Termenul de livrare/prestare/executare/instalare și dare în exploatare: DDP - Franco destinație vămuit, Incoterms 2020, până la 90 zile de la înregistrarea contractului de CAPCS</t>
  </si>
  <si>
    <t>Sterilizator 80 L</t>
  </si>
  <si>
    <t>Sterilizator 200 L</t>
  </si>
  <si>
    <t>IMSP SR Șoldănești</t>
  </si>
  <si>
    <t>valoarea estimativă</t>
  </si>
  <si>
    <t xml:space="preserve">beneficiar </t>
  </si>
  <si>
    <t>Achiziționarea Dispozitivelor medicale conform necesităților instituțiilor-medico sanitare publice (lista suplimentată 6)</t>
  </si>
  <si>
    <t xml:space="preserve">Lampă cu fantă
Cod 170100
Descriere Microscop binocular care permite examinarea stereoscopică detaliată a structurilor oculare. 
Parametrul Specificația
Sistemul de iluminare Lățimea fantei,mm 0-10 minimum, adjustabilă
 Lungimea fantei, mm 0-10 minimum, adjustabilă
 Rotirea, grade 0-90
 Filtre Minim: albastru, verde, absorbție de căldură
Microscopul Tipul  Binocular
 Mărire totală 10x minimum
 Metoda de schimbare a măririi Să se indice 
 Gama de reglare a dioptriei, dioptrii de la -7 la +7 minim
Gama de mișcare Deplasare laterală, mm ≥100
 Deplasare în adîncime, mm ≥100
 Deplasare în înălțime, mm ≥30
 Reglare fină de la  joystick, mm ≥±10
 Reglarea înălțimii bărbiei, mm ≥ 70
Alimentarea, 220 V, 50 Hz Obligatoriu
Accesorii   Setul standard
 Bec min. 2 buc.
</t>
  </si>
  <si>
    <t>Lampă cu fantă (cod generic 170100)</t>
  </si>
  <si>
    <t>Electronic mixer-balance pentru colectarea sangelui</t>
  </si>
  <si>
    <t xml:space="preserve">Electronic mixer-balance pentru colectarea sangelui
Clasa de protecție min. clasa 1
Clasificarea EEC Dir. 93/42 EEC, Clasa 1 da
Standard de referință EN 6061-1, CEI EN 6060-1-1-2
Tip mixare: tridimensional pe axa centrală
Gama de cântărire: diapazon minim 10 - 990 ml 
(cu o variație minimă 10 ml)
Precizie: ± 2%, pentru valorile 300 - 600 ml
Alimentare 230V, 50Hz ±10%
 baterie (opțional)
Condiții de mediu:  
Temperatura diapazon minim 10 - 40C
Umeditate minim 30 - 75% Rh fără condens, la o presiune atmosferică aproximativ 700 - 1060 hPa
</t>
  </si>
  <si>
    <t>Cîntar electronic pentru adulţi cu taliometru (cod generic 130700)</t>
  </si>
  <si>
    <t xml:space="preserve">Cîntar electronic pentru adulţi cu taliometru
130700
Cîntar pentru adulţi destinat pentru determinarea greutăţii 
Parametru Specificaţia
Greutatea maximă ≥ 200 kg
Precizie ≤ 100 gr
Pornirea/Închiderea Automată
Ecran LCD ≥ 65x25 mm
Alimentare  rețea 220V, 50Hz
Autocalibrare obligatoriu
Taliometru da, 200 cm
</t>
  </si>
  <si>
    <t>Cîntar electronic, pentru nou-născuţi (cod generic 130800)</t>
  </si>
  <si>
    <t xml:space="preserve">Cîntar electronic, pentru nou-născuţi
Cod 130800
Descriere Cîntar pentru nou născuţi  destinat pentru determinarea greutăţii 
Parametru Specificaţia
Greutatea maximă 20 - 25 kg
Precizie ≤ 5 gr
Functia fixare greutate, (TARE) obligatoriu
Functia Auto-Hold, determinarea greutatii copilului chiar daca se misca obligatoriu
Pornirea/Închiderea Automată
Ecran LCD ≥ 65x25mm
Alimentare  220V, 50Hz sau baterie internă
Autocalibrare obligatoriu
</t>
  </si>
  <si>
    <t>Electrocardiograf cu 3 canale, caracteristici de baza (cod generic 260200)</t>
  </si>
  <si>
    <t xml:space="preserve">Electrocardiograf cu 3 canale, caracteristici de baza
Cod 260200
Descriere Electrocardiograf cu 3 canale, care înregistrează, printează şi/sau interpretează ECG de la o singură sau mai multe derivații simultan cu display monocrom.
Parametrul   Specificația
Tip pacient adult, pediatric
Numărul de canale de procesare 3
Configurația Portabil obligatoriu
Derivațiile Tip înregistrare auto și manual
 Sensivitatea 2.5, 5, 10, 20 mm/mv
 Semnal de calibrare 1 mV, ± 3%
Gama de frecvență De diagnostic, diapazon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obligatoriu
Indicator deconectare electrod acustic sau vizual obligatoriu
Imprimantă Termică încorporată
 Mărimea hîrtiei ≥ 60 mm
 Să se indice numele derivației printate obligatoriu
 Viteza de înscriere 5, 10,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obligatoriu, se indica parametrii  hirtiei ( Exemplu Hirtie milimetrica 80х20х12 ext. unde 80 mm latimea, 20 m lungimea, 12 diametrul bobinei, ext - înfăşurare exterioară)
Display Grafic obligatoriu
 LCD monochrmon obligatoriu
 Monitorizarea pe display:
data, ora, sensibilitatea, viteza de înscriere, filtru, derivațiile obligatoriu
 Marime ecran  ≥ 3 inch
 Rezoluție display ≥ 320x240
 Numărul de derivații afișate simultan ≥ 6
Posibilitatea introducerii rapide a datelor pacientului Nume, ID, vîrsta, sex, greutate, înălțimea
Ajustarea automată a izoliniei obligatoriu
Identificarea aritmiei obligatoriu
 Ritmului cardiac Diapazon 30 - 300 BPM
 Acuratețea ± 1 BPM
Interpretarea Sistem de interpretare a datelor ECG obligatoriu
 Măsurări PR, QT, QTC, P, QRS, T, HR; 
 Timpul interpretării minim 10 s
Alimentarea 220 V, 50 Hz
Baterie internă reîncărcabilă obligatoriu
Timp operare autonomă ≥ 2 ore
Protecție defibrilator obligatoriu
Indicatori vizuali contact slab sau lipsă de contact obligatoriu
 status sistem obligatoriu
 deconectare alimentare rețea obligatoriu
 baterie descărcată obligatoriu
Accesorii
Cablu pacient cu set de electrozi pectorali de tip pară (6 buc.) și membranari de tip clește (4 buc.) ≥  2 set.
Hîrtie termică ≥   30 buc.
Gel de contact ≥ 1 litru
</t>
  </si>
  <si>
    <t>Microscop binocular, simplu (cod generic 250200)</t>
  </si>
  <si>
    <t xml:space="preserve">Microscop binocular, simplu
Cod 250200
Descriere Microscoape binoculare profesionale, destinate utilizării în laboratoarele spitalelor.
Parametru Specificația
Stand destinat lucrărilor în Biologie şi Medicină pentru lumină transmisă cu iluminare cu lampă  LED
Măsuţa   mecanică pentru operare cu mâna dreaptă cu acţionare coaxială pentru deplasarea pe X și Y
Fixator de probe (lamele) universal pentru un singur specimen
Revolver pentru 4 obiective (din sticlă)
Obiective Plan Achromat, fabrica din sticla  4x, 10x, 40x, 100x/1.25 Ulei
Condensor  universal pre-centrat si pre-focusat, tip Abbe
Diafragmă de câmp pentru iluminarea Kohler
Tub binocular cu unghi de înclinare 30°
 cu ajustarea distanţei interpupilare în diapazonul minim 52-75 mm;
Oculare 10x/20 – 2 buc.(cel puțin unul cu focusare)
Unitatea de alimentare încorporată
Accesorii Ulei de imersie – o sticluță
</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</si>
  <si>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obligatoriu
Alimentare  200-240V, 50 Hz
</t>
  </si>
  <si>
    <t xml:space="preserve">Sterilizator 200 L
Cod 270340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200, ± 20 l
Camera sterilizatorului Să mențină steril instrumentele în interiorul camerei, să nu fie orificii cu acces direct la exterior
Temperatura 50 - 200℃
Abaterea temperatură nu mai mare de 3℃
Abatere timp ≤ 1 min
Timp încălzire până la temperatura setată ≤ 60 min
Regim de sterilizare prestabilite 180℃, 60 min
 160℃, 150 min
 120℃, 45 min
Rezoluția de programare  1℃
Timpul de răcire ≤ 45 min, pînă la 75℃
Deconectare de avariere la temperatura 205 - 235℃
Tipul de funcționare fără întrerupere ≥ 8 ore
Rafturi ≥ 6
Suport pentru sterilizator obligatoriu
Alimentare  200-240V, 50 Hz
</t>
  </si>
  <si>
    <t>IMSP Spitalul Clinic Bălți</t>
  </si>
  <si>
    <t>IMSP Spitalul Raional Drochia „Nicolae Testemițanu”</t>
  </si>
  <si>
    <t>IMSP Centrul de Sănătate Briceni</t>
  </si>
  <si>
    <t>IMSP Centrul de Sănătate Taraclia</t>
  </si>
  <si>
    <t>SCTO</t>
  </si>
  <si>
    <t>260640 Higrometru Psihrometru 15-40C</t>
  </si>
  <si>
    <t>210710 Negatoscop doua cadruri</t>
  </si>
  <si>
    <t>260430 Pulsoximetru portabil, Adult, Pediatric</t>
  </si>
  <si>
    <t>270110 Autoclav 21-25 L, cu vacuum, clasa B</t>
  </si>
  <si>
    <t>280200 Dispozitiv electro-chirurgical (diatermocoagulator caracteristici de baza)</t>
  </si>
  <si>
    <t>130710 Cintar electronic pentru adulti (220V)</t>
  </si>
  <si>
    <t>260230 Electrocardiograf 12 canale, caracteristici de baza</t>
  </si>
  <si>
    <t>Lampa germicită 130130</t>
  </si>
  <si>
    <t>cintar electronic 130710</t>
  </si>
  <si>
    <t>tonometru ocular portativ 170300</t>
  </si>
  <si>
    <t>270310 Sterilizator 40 L</t>
  </si>
  <si>
    <t>151100 Coagulometru automat</t>
  </si>
  <si>
    <t>130140 Lampa germicida (varianta stationara)</t>
  </si>
  <si>
    <t>280220 Dispozitiv electro-chirurgical (diatermocoagulator caracteristici avansate)</t>
  </si>
  <si>
    <t>130610 Pompa de infuzie (perfuzor), cu seringa (caracteristici avansate)</t>
  </si>
  <si>
    <t>250330 Incubator (termostat) 80-100 L variatia de temperatura</t>
  </si>
  <si>
    <t>270100 Autoclav 15-20 L, fara vacuum, clasa A</t>
  </si>
  <si>
    <t>260710 Tensiometru Adult cu fonoendoscop</t>
  </si>
  <si>
    <t>260600 Termometru mecanic</t>
  </si>
  <si>
    <t>270450 Distilator cu mono distilare 25L</t>
  </si>
  <si>
    <t>151200 Glucometru (caracteristici de baza)</t>
  </si>
  <si>
    <t>260440 Pulsoximetru de buzunar</t>
  </si>
  <si>
    <t>150580 Analizator automat cu 40 canale, VSH</t>
  </si>
  <si>
    <t>140410 Pat pediatric standard (mecanic) pentru adolescenti</t>
  </si>
  <si>
    <t>110420 Balon resuscitare AMBU copii</t>
  </si>
  <si>
    <t>130320 Aspirator urgente</t>
  </si>
  <si>
    <t>130650 Incalzitor pentru componente sanguine si solutii infuzabile caracteristici 
de baza</t>
  </si>
  <si>
    <t>150510 Analizator hematologic, automat (3 diff), 40 probe</t>
  </si>
  <si>
    <r>
      <t xml:space="preserve">150510 Analizator hematologic, automat (3 diff), </t>
    </r>
    <r>
      <rPr>
        <sz val="11"/>
        <color rgb="FFFF0000"/>
        <rFont val="Calibri"/>
        <family val="2"/>
        <scheme val="minor"/>
      </rPr>
      <t>(7000 probe)</t>
    </r>
  </si>
  <si>
    <t xml:space="preserve">Higrometru / Psihrometru 15-40C
Cod 260640
Parametrul Specificația
Descriere Pentru măsurarea exactă a umidității și temperaturii aerului din încăpere
Lichid termometric exceptie mercur
Rezoluție ± 0.2 C
Fixare pe perete obligatoriu
Nr. de termometre 2 buc. (uscat/umed)
Carcasa Plastic
Scară de temperatură da (Celsius)
Diapazonul măsurării Temperatura + 15...+ 40 C
Umiditatea 40…90 %
</t>
  </si>
  <si>
    <t xml:space="preserve">Negatoscop doua cadruri
Cod 210710
Descriere Dispozitiv destinat pentru vizualizarea filmelor radiografice sau tomografice
Parametru Specificație
Nr. de cadre ≥2
Nr. de lampe ≥2
Fixarea filmelor  obligatoriu
Fixare  masă/perete
Ecran anti-glare obligatoriu
Alimentare 220V, 50Hz
</t>
  </si>
  <si>
    <t xml:space="preserve">Pulsoximetru portabil, Adult, Pediatric
Cod 260430
Descrierea Pulsoximetru portabil destinat pentru pacienții care sunt transportați.
Parametru Specificație
Tip dispozitiv Portabil obligatoriu
Tip pacient Adult, pediatric   obligatoriu
Interval de măsurare Diapazon 0-100%
 Rata de măsurare 80 - 100, ≤3 %
 Pulsul 25 - 250 bpm, ± 2%
Rezoluția SPO2 ±1%
 Pulsul ±1 bpm
Afișaj SPO2 obligatoriu
 Valoare pulsului obligatoriu
 Puterea semnalului obligatoriu
 Indicator baterie descărcată obligatoriu
Display LED sau LCD obligatoriu
Alarme Auditiv obligatoriu
 Vizual obligatoriu
 SpO2 și valoarea pulsului mare/mic obligatoriu
 Sensor deconectat obligatoriu
 Sensor epuizat obligatoriu
 Buton de dezactivare alarmei sonore obligatoriu
Alimentare Baterie reîncărcabilă da, de la 220V 50Hz
 Durata de viață ≥ 8 ore
Accesorii
Sensor SpO2 reutilizabil, adult 2 buc., să se indice codul produsului
Sensor SpO2 reutilizabil, pediatric 1 buc., să se indice codul produsului
Bloc de alimentare de la rețeaua electrică 1 buc., să se indice codul produsului
Acumulator/Baterii reîncărcabile 1 buc., să se indice codul produsului
Husă pentru transportare 1 buc., să se indice codul produsului
</t>
  </si>
  <si>
    <t xml:space="preserve">Autoclav 21-25L, cu vacuum, clasa B
Cod 270110
Descriere Sterilizatoare cu aburi clasa B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inoxidabil.
Parametrul Specificația
Clasa autoclavului Clasa B
Construcția interioară camera de sterilizare din oțel inox
Exterior  metalic galvanizat sau oțel inox sau alt material rezistent la coroziuni
Securitate la supraîncălzire obligatoriu
Securitate la suprapresiune obligatoriu
Alarme acustică vizuală
Durata sterilizartii reglabilă obligatoriu
Control Microprocesor
Sistem de blocare a ușii autoclavului care impiedică  pornirea ciclului dacă este ușa deschisă  obligatoriu
Ușa ramăne blocată pana la finisarea procesului de sterilizare obligatoriu
Suprafata exterioara  să nu se încălzească
Setarea de catre utilizator a modului de lucru dorit obligatoriu
Imprimanta obligatoriu
Afișaj alfanumeric
Ciclu de strilizare Ciclu de presiune pozitivă
Ciclu de vacuum obligatoriu
Pre şi post vacuum da, selectabil
 3 cicluri de prevacuum si uscare vacuumata
Sistem de uscare obligatoriu
Facilități de setare timp
 temperatura
 eliberare automată a vaporilor
 racire rapidă
Volum interior   21 - 25 L
Precizie timp de sterilizare  1 min
Rafturi  da, min. 3 tavi
Regimuri de sterilizare minim 4 regimuri
Temperatura de sterilizare 121℃, 134℃
Gama de temperatură diapazon minim 105 - 134 grade C
Cicluri preprogramate  Sterilizare, uscare
Înregistrator date  obligatoriu
Tip date data
 timp
 temperatura
 presiune
Capacitatea rezervorului de apă min. 4 l
Alimentare  220V, 50 Hz
</t>
  </si>
  <si>
    <t xml:space="preserve">Dispozitiv electro-chirurgical (diatermocoagulator caracteristici de baza)
Cod 280200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obligatoriu
 Comutator de picior   tip pedală dublă
 Bipolar obligatoriu
Moduri de lucru Monopolar Tăiere ≥ 200 W
   ≥ 300 Ohm
  Coagulare ≥  100 W
   ≥ 250 Ohm
 Bipolar Tăiere ≥ 80 W
   ≥ 200 Ohm
  Coagulare ≥ 80 W
   ≥ 100 Ohm
Funcţie de autotestare obligatoriu
Canal de ieșire independentă obligatoriu
Indicatoare acustic
 vizual
Control volum sunet obligatoriu
Accesorii
Cablu pentru electrod neutru reutilizabil, min. 2 metri 2 buc., să se indice codul produsului
Electrod neutru reutilizabil, tip adult 2 buc., să se indice codul produsului
Bisturiu electric cu două butoane (tăiere/ cuagulare), 
reutilizabil minim 100 clicluri, cablu min 2 metri 2 buc., să se indice codul produsului
Lame reutilizabile pentru bisturiu 10 buc., să se indice codul produsului
Pedală dublă 1 buc., să se indice codul produsului
</t>
  </si>
  <si>
    <t xml:space="preserve">Cîntar electronic pentru adulţi (220V)
Cod 130710
Descriere Cîntar pentru adulţi destinat pentru determinarea greutăţii 
Parametru Specificaţia
Greutatea maximă ≥ 200kg
Precizie ≤ 100 gr
Pornirea/Închiderea Automată
Ecran LCD ≥ 65x25mm
Alimentare  rețea 220V, 50Hz
Autocalibrare obligatoriu
</t>
  </si>
  <si>
    <t xml:space="preserve">Electrocardiograf cu 12 canale, caracteristici de baza
Cod 260230
Descriere Electrocardiograf cu 12 canale, care înregistrează, printează şi/sau interpretează ECG de la o singură sau mai multe derivații simultan, cu display color.
Parametrul   Specificația
Tip pacient   adult, pediatric
Numărul de canale de procesare 12
Configurația Portabil obligatoriu
Derivațiile Tip înregistrare auto și manual
 Sensivitatea 2.5, 5, 10, 20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100 dB
Convertor analog-digital ≥ 16 bit
Scurgeri spre pacient prin electrozi ≤10 μA
Detector de pacemaker obligatoriu
Indicator deconectare electrod acustic sau vizual obligatoriu
Imprimantă Termică încorporată
 Mărimea hîrtiei  ≥ 110 mm
 Să se indice numele derivației printate obligatoriu
 Viteza de înscriere  5, 10,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obligatoriu
Display Grafic, LCD TFT color obligatoriu
 Monitorizarea pe display:
data, ora, sensibilitatea, viteza de înscriere, filtru, derivațiile obligatoriu
 Marime ecran  ≥ 7 inch
 Rezoluția  ≥ 800x480 pix
 Numărul de derivații afișate simultan 12
Posibilitatea transmiterii datelor la un sistem de management al datelor ECG Ethernet / USB / SD card obligatoriu
Format date ECG BMP / JPG / GIF / PDF / 
XML / DICOM obligatoriu
Memorie ≥ 200 inregistrari ECG obligatoriu
Soft specializat pentru analiza rezultatelor ECG la calculator obligatoriu
Posibilitatea introducerii rapide a datelor pacientului Nume, ID, vîrsta, sex, greutate, înălțimea
Ajustarea automată a izoliniei obligatoriu
Identificarea aritmiei obligatoriu
 Ritmului cardiac Diapazon 30 - 300 BPM
 Acuratețea ± 1 BPM
Interpretarea Sistem de interpretare a datelor ECG obligatoriu
 Măsurări PR, QT, QTC, P, QRS, T, HR; 
 Timpul interpretării minim 10 s
Alimentarea 220 V, 50 Hz
Baterie internă reîncărcabilă da
Timp operare autonomă ≥ 2 h
Protecție defibrilator ≥ 400 J
Indicatori vizuali contact slab sau lipsă de contact obligatoriu
 status sistem obligatoriu
 deconectare alimentare rețea obligatoriu
 baterie descărcată obligatoriu
Accesorii
Cablu pacient cu set de electrozi pectorali de tip pară (6  buc.) și membranari de tip clește (4 buc.) ≥ 2 set.
Hîrtie termică ≥ 30 buc.
Gel de contact ≥ 1 litru
</t>
  </si>
  <si>
    <t xml:space="preserve">Lampă germicida (varianta de masă)
Cod 130130
Descriere Lampă de quarț pentru sterilizarea aeului, lichidului  etc.
Alimentare 220V, 50Hz
Mobilă cu ușițe obligatoriu
Numar de tuburi 1 sau 2
 ≥ 30W
Spectru de raze  UV + vizibil
Tuburi ≥ 8000 ore
Unghiul de iradiere  fara reflector
</t>
  </si>
  <si>
    <t xml:space="preserve">Tonometru ocular portativ
Cod 170300
Descriere Tonometrul ocular este destinat pentru masurarea presiunii intraoculare
Parametru Specificaţia
Tip non-corneal
Autocalibrare obligatoriu
Precizie ≤20mmHg  +/-2mm  ≥20mmHg- +/-10%
Ecran  LCD
Alimentare  baterii
</t>
  </si>
  <si>
    <t xml:space="preserve">Sterilizator 40 L
Cod 270310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 40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2
Alimentare 200-240V, 50 Hz
</t>
  </si>
  <si>
    <t xml:space="preserve">Coagulometru automat
Cod 151100
Descriere Coagulometru automat destinat pentru testarea mostrelor preluate de la pacienţi pentru determinarea factorilor de coagulare a sîngelui destinat pentru utilizarea laboratoarelor specializare.
Parametrul  Specificația
Configurația Capacitatea sistemului ≥ 60 
Capacitatea Capacitatea de lucru, probe/h ≥150 
 Numărul de probe simultan la bord ≥ 15
 Numărul de probe programate simultan ≥ 40
Tip probă Plasma
Teste APTT  obligatoriu
 D-dimer  obligatoriu
 FIB  obligatoriu
 PT  obligatoriu
 TT  obligatoriu
 altele să se indice
Incubarea APTT  Timp, min să se indice
Caracteristici de sistem Autosampler  Testul continuă în timp ce se încără reactivi / consumabile
Răcirea reactivilor la bord obligatoriu
Data management Display LCD TFT sau LED
 Imprimantă obligatoriu
 Interfață PC obligatoriu
 Interfață LIS obligatoriu
 Cititor bar cod reagent
  probă
</t>
  </si>
  <si>
    <t xml:space="preserve">Lampă germicidă (varianta staționară)
Cod 130140
Descriere Lampă de quarț pentru sterilizarea aeului în încăperea sălii de proceduri, sălii de operație, salon, etc.
Alimentare 220V, 50Hz
Montabila pe tavan sau perete obligatoriu
Lampa cu tub inclus  cu 1 tub, minim 15W
Spectru de raze  UV + vizibil
Unghiul de iradiere  minim 180 grade
Timpul de funcționare a lămpilor ≥ 8000 ore
</t>
  </si>
  <si>
    <t xml:space="preserve">Dispozitiv electro-chirurgical (diatermocoagulator caracteristici avansate)
Cod 280220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obligatoriu
 Comutator de picior   tip pedală dublă
 Bipolar obligatoriu
Moduri de lucru Monopolar Tăiere ≥ 400 W
   ≥ 300 Ohm
  Coagulare ≥  150 W
   ≥ 250 Ohm
 Bipolar Tăiere ≥ 120 W
   ≥ 200 Ohm
  Coagulare ≥ 120 W
   ≥ 100 Ohm
Regimuri de lucru 
preselectate Blend, strong soft, spray minimum 10 regimuri
Funcţie de autotestare obligatoriu
Canal de ieșire independentă obligatoriu
Indicatoare acustic
 vizual
Control volum sunet obligatoriu
Accesorii
Cablu pentru electrod neutru reutilizabil, min. 2 metri 2 buc., să se indice codul produsului
Electrod neutru reutilizabil, tip adult 2 buc., să se indice codul produsului
Bisturiu electric cu două butoane (tăiere/ cuagulare), reutilizabil minim 100 clicluri, cablu min 2 metri 2 buc., să se indice codul produsului
Lame reutilizabile pentru bisturiu 10 buc., să se indice codul produsului
Electrod / pencetă bipolar, tip reutilizabil 1 buc., să se indice codul produsului
Cablu pentru electrod bipolar reutilizabil, min. 2 metri 1 buc., să se indice codul produsului
Pedală dublă 1 buc., să se indice codul produsului
</t>
  </si>
  <si>
    <t xml:space="preserve">Pompă de infuzie (perfuzor)  cu seringă (caracteristici avansate)
Cod 130610
Descriere Perfuzor cu seringă este un dispozitiv care permite administrarea intravenoasă a fluidelor medicale cu o acuratețe ridicată.
Parametrul  Specificația
Caracteristici generale Tipul Cu un canal
 Display LCD
  posibilitatea de ajustare a luminozitatii
 Posibilitate de amplasare într-o coloană cu fixare obligatoriu
Display Date afișate Viteza de infuzie obligatoriu
  Volumul de infuzie obligatoriu
  Timpul de infuzie obligatoriu
  Timpul pînă la final de infuzie obligatoriu
  Mărimea seringei obligatoriu
  Producatorul seringei obligatoriu
  Nivelul de ocluzie obligatoriu
  Rata KVO obligatoriu
  Data, ora obligatoriu
  Nivelul de încărcare a baterii obligatoriu
  Evenimente obligatoriu
  Alarme obligatoriu
Proprietățile pompei Rata fluxului diapazon 0.01 - 999 ml/h
  Pasul de incrementare ≤ 0.01 mL/h 
 Dozarea bolusului diapazon  min. 1 - 1800 ml/h
 Rata KVO diapazon min. 0.01 - 3 ml/h, cu pas de incrimentare 0.1 ml/h
 Acuratețea ≤2%
 Compatibil cu toate marimile de seringi solicitate produse de diferiți producători min. 8 producători, cu prezentarea listei de producători
 Posibilitate de adăugare a noilor tipuri de seringi în bibliotecă obligatoriu
 Seringi acceptate 2, 3, 5, 10, 20, 30, 50, 60
 Detectare automată a seringei obligatoriu
 Nivelul presiunei de ocluzie maxime min. 75 - 880 mmHg
  min. 9 nivele
 Posibilitate de adăugare în bibliotecă alte denumiri medicamente obligatoriu
 Protecție la pătrunderea lichidelor în dispozitiv minim IP23
Moduri de infuzie Rata de perfuzie obligatoriu
 Dozarea în timp obligatoriu
 Modul crescător și descrescător obligatoriu
 Dozarea micro-perfuzie obligatoriu
Alarme și indicatori Ocluzie obligatoriu
 Eroare de sistem obligatoriu
 Seringă goală obligatoriu
 Perfuzia pe sfîrșite obligatoriu
 Baterie descărcată obligatoriu
Alarmă sonoră Volum reglabil obligatoriu
 Buton mod silențios obligatoriu
  Numărul de evenimente memorate min. 1000
Jurnalul de evidență Evenimente stocate Butoane apăsate obligatoriu
  Coduri de eroare obligatoriu
  Alarme obligatoriu
  Medicamente injectate obligatoriu
  Cantitatea infuzată obligatoriu
  Setări obligatoriu
  Bolus solicitat obligatoriu
Alimentarea Rețea electrică  220 V, 50 Hz obligatoriu
 Baterie internă Reîncărcabilă obligatoriu
  Timp de operare ≥ 10 h la 5 mL/h 
Accesorii incluse separat pentru fiecare pompă procurată
Suport sistem de fixare a pompei de stativul de infuzie obligatoriu
Seringi 50 ml 100 buc. , să se indice codul produsului oferit
Circuite circuit de interconectare a seringei 100 buc. , să se indice codul produsului oferit
</t>
  </si>
  <si>
    <t xml:space="preserve">Incubator (termostat) 80 - 100 l variația de temperatură
Cod 250330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interna a camerei ≥ 80 l și  100 l≤
Domeniul de temperatură, diapazon programabil
    ≥  (5 - 70 grade)
Rezoluția de programare ≤ 1 grad
Timp de funcționare, diapazon minim  1 - 999 minute, neîntrerupt
Afișaj LCD sau LED
Control  Microprocesor
Usa dubla obligatoriu
Usa interna din sticla obligatoriu
Construcția interioară din oțel inox
Alaramă vizuala si sonora
 divergență față de temperatura setată
Alimentarea 220 V, 50 Hz
</t>
  </si>
  <si>
    <t xml:space="preserve">Autoclav 15-20L, fara vacuum, clasa A
Cod 270100
Descriere Sterilizatoare cu aburi clasa A,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inoxidabil.
Parametrul Specificația
Clasa autoclavului Clasa A
Construcția interioară camera de sterilizare din oțel inox
Exterior  metalic galvanizat sau oțel inox sau alt material rezistent la coroziuni
Securitate la supraîncălzire obligatoriu
Securitate la suprapresiune obligatoriu
Alarme acustică vizuală
Durata sterilizartii reglabilă obligatoriu
Control Microprocesor
Sistem de blocare a ușii autoclavului care impiedică  pornirea ciclului dacă este ușa deschisă  obligatoriu
Ușa ramăne blocată pana la finisarea procesului de sterilizare obligatoriu
Setarea de catre utilizator a modului de lucru dorit obligatoriu
Imprimanta obligatoriu
Afișaj alfanumeric
Ciclu de strilizare Ciclu de presiune pozitivă
Ciclu de vacuum fară vacuum
Sistem de uscare obligatoriu
Facilități de setare timp
 temperatura
 eliberare automată a vaporilor
 racire rapidă
Volum interior   15 - 20 L
Precizie timp de sterilizare  1 min
Rafturi  da, min. 3 tavi
Regimuri de sterilizare minim 4 regimuri
Temperatura de sterilizare 121℃, 134℃
Gama de temperatură diapazon minim 105 - 134 grade C
Cicluri preprogramate  Sterilizare, uscare
Capacitatea rezervorului de apă ≥ 2 L
Alimentare  220V, 50 Hz
</t>
  </si>
  <si>
    <t xml:space="preserve">Tensiometru Adult cu fonoendoscop
Cod 260710
Parametrul Specificația
Descriere Tensiometru mecanic destinat pentru măsurarea tensiunii arteriale prin metoda zgomotelor Korodcov
Tip pacient adult
Caracterisitici tehnice pompă integrată din cauciuc sau alte materiale rezistente analogice
 manșetă
 tonometrul și manșeta separate
 tub aer din cauciuc  sau alte materiale rezistente analogice
Parametri tehnici limite de măsurare 0 - 300 mm Hg
 Eroarea nu mai mare de 3 mm Hg
Fonoendoscop da, separat de manseta
</t>
  </si>
  <si>
    <t xml:space="preserve">Termometru mecanic
Cod 260600
Parametrul Specificația
Descriere Termometru pentru măsurarea temperaturii corpului uman
Material  făr de mercur
Rezoluție 0.1 grade
Acuratețe 0.1 grade
Descrierea Afișare 35.0°C-42.0°C
</t>
  </si>
  <si>
    <t xml:space="preserve">Distilator cu mono distilare 25L
Cod 270450
Descriere Aparat electric ce produce apa distilata de inalta calitate, chiar si in conditiile utilizarii unei surse de apa de calitate scazuta cu domeniul de utilizare în laborator, farmacie, medical.
Parametru Specificație
Recipient ≥ 50l
Capacitatea de distilare ≥ 25 l/h
Materialul carcasei oțel inox
Materialul de contact si elemente de incalzire oțel inox
pH  în diapazon de 5,0 - 7
Conductivitate în diapazon de 0,056-5,0 µs/cm
Modul de operare continuu
Protectie in cazul intreruperii accidentale a alimentarii cu apa obligatoriu
Alimentare 380 V- 50 Hz
Sistem de filtrare a apei cu sistem de fixare pe perete, inclus cu toate
 componentele necesare pentru montare
Filtru pentru filtrare mecanică, 1µm min. 8 buc.
Filtru anticalcar cu polifosfați 
(cu granule) min. 2 rezervi de granule
Filtru de clor min. 4 buc.
</t>
  </si>
  <si>
    <t xml:space="preserve">Glucometru (caracteristici de bază)
Cod 151200
Descriere Analizatoare de glicemie mobile (portabile) pentru folosirea acasă, în biroul medicului, mașini de ambulanță sau spitale. 
Parametru Specificația
Metoda   Electrochimică
Tip probă Capilar
Volumul minimal al probei   ≤ 0.7 µL
Gama de măsurare   1.1-30.0  mmol/L
Gama hematocritului 25-60 %
Timpul de măsurare ≤ 10 sec.
Ecran LCD obligatoriu
Calibrarea Fără calibrare sau calibrare automată
Oprire automată obligatoriu
Memoria numărul de teste ≥ 300
 Data/ora și rezultatul probei obligatoriu
Baterie internă obligatoriu
Autonomie de la baterie ≥ 700 teste
Indicator baterie descărcată obligatoriu
Păstrarea datelor din memorie la înlocuirea bateriei obligatoriu
Accesorii, consumabile
Toate accesorile și consumabile să fie compatibile obligatoriu
Baterie ≥ 1 buc.
Geantă de transport pentru glucometru si accesorii
 (ace, dispozitiv de intepare, teste) obligatoriu
Dispozitiv de întepare cu nivel reglabil de strapungere obligatoriu
Ace sterile de unică utilizare ≥ 400 buc.
Teste cu termenul de valabilitatea min. 18 luni ≥ 400 buc.
</t>
  </si>
  <si>
    <t xml:space="preserve">Cod 260440
Descrierea Pulsoximetru de buzunar pentru medic, dispozitiv cu alimentare pe baza baterii, care masoara pulsul, Indicele de perfuzie (PI) si saturatia de oxigen (SpO2)
Parametru Specificație
Interval de măsurare SPO2 70-100%
 Pulsul 30-250 bpm
Acuratețe SPO2 ±2% intre 70-100%
 Pulsul ±3% intre 30-250 bpm
Rezoluția SPO2 ±1%
 Pulsul ±1 bpm
Afișaj SPO2 obligatoriu
 Indicele de perfuzie (PI) obligatoriu
 Valoare pulsului obligatoriu
 Indicator baterie descărcată obligatoriu
Carcasa Rezistent la șocuri, căderi obligatoriu
Display LED sau LCD
Alarme Auditiv obligatoriu
 Vizual obligatoriu
Alimentare Baterie tip AAA Alkaline
 Stingerea automată în
 caz de neutilizare obligatoriu
 Durata de funcționare în
continuu ≥ 10 ore
 Set de baterii inclus 1 set
</t>
  </si>
  <si>
    <t xml:space="preserve">150530 Analizator hematologic, automat (5 diff), </t>
  </si>
  <si>
    <t xml:space="preserve">Pat pediatric standard (mecanic) pentru adolescenţi 
Cod 140410
Descriere Paturi pediatrice standard pentru adolescenţi, destinate pentru staţionarea pacienţilor
Parametrii  Specificația
Construcția, căptușeala Netoxic
 Fără margini ascuțite
Poziţionare Secţiune spate şi picioare Reglabilă
Saltea Ortopedică Să se potrivească perfect cu dimensiunile interioare ale patului
Barele de protecție laterale Detașabile
Rotile Diametru ≥12 cm
 Frînă ≥2
Înălțime Reglabilă
Accesorii Husă pentru saltea
</t>
  </si>
  <si>
    <t xml:space="preserve">Balon resuscitare AMBU copii
Cod 110420
Descriere Este un dispozitiv portabil de obicei utilizat pentru a asigura o ventilație cu presiune pozitivă la pacienţii cu lipsă de respiraţie sau care nu respiră în mod adecvat.
Parametru Specificaţie
Material silicon
Volum 550 ml, ± 50 ml
Integral reutilizabil da, autoclavabil
Masca si valvele minim 20 sterilizări
Valve obligatoriu
Intubare obligatoriu
Rezervor oxigen obligatoriu
Mască facială obligatoriu
Marime mască nr. 2 și nr. 3
Articulaţie mobilă obligatoriu
Colector obligatoriu
Risc de contaminare scăzut
Geantă de transport obligatoriu
</t>
  </si>
  <si>
    <t xml:space="preserve">Aspirator urgențe
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obligatoriu
 Vasul să fie bine fixat de dispozitiv și montatn ergonomic pentru posibilitatea manipularilor rapide asupra pacientului obligatoriu
 Reutilizabil obligatoriu
Suport/diviziune pentru atașare a tubului de aspirare de dispozitiv obligatoriu
Vacuum Rata, mm Hg 0 la ≥ 600
 Timpul pînă cînd ajunge la 300 mm Hg, sec. ≤ 6
 Rata de flux la vacuum maxim, l/min. ≥ 36
Reglator aspirație da
Baterie internă reutilizabilă obligatoriu
Timp de lucru la vacuum maxim ≥ 60 min
Semnal baterie descărcată acustic
 vizual
Greutatea totală inclusiv accesoriile &lt; 6  kg 
Tensiunea de alimentare 220 V, 50 Hz
Accesorii
Filtru antibacterian 15 buc., să se indice codul
 sau modelul produsului  oferit
Vas colector Reutilizabil 1 buc., să se indice codul
 sau modelul produsului  oferit
</t>
  </si>
  <si>
    <t xml:space="preserve">Incălzitor pentru componente sanguine și soluții infuzabile
caracteristici de bază
Cod 130650
Descriere Dispozitiv destinat pentru încălzirea soluțiilor în procesul de infuzare la pacient pentru evitarea hipotermiei
Parametrul  Specificația
Destinat pentru utilizarea la pacienți Adult, pediatric
Temperatura maximă preselectată   34-41℃
Pasul de incremendare a temperaturi ≤ 0.1℃
Timp necesar pentru incălzire la temperatura setată ≤ 5 min
Display LED, LCD obligatoriu
Monitorizarea temperaturi de încălzire obligatoriu
Compatibil cu toate circuitele de infuzie existente  obligatoriu
Clasa de protecție minim IPX2
Alarmă temperatură înaltă obligatoriu
 temperatură joasă obligatoriu
Regim de autotestare internă obligatoriu
Sistem de fixare a dispozitivului de stativul de infuzie obligatoriu
Alimentare de la rețea 220V 50 Hz
Stativ de infuzie fabricat din otel inoxidabil obligatoriu
 mobil pe minim 5 roți obligatoriu
 frînă pentru fixarea stativului minim 2 roți
 tabliță mică pentru manipulări da, fixată de stativ
 posibilitatea de fixare a minim 2 
sticle sau pachete de soluții pentru infuzie obligatoriu
</t>
  </si>
  <si>
    <t xml:space="preserve">150220 Analizator biochimic, automat 300 teste, </t>
  </si>
  <si>
    <t xml:space="preserve">Analizator hematologic, automat (3 diff), tip deschis, 40 probe 
Cod 150510
Descriere Analizator hematologic automat (3 diff) destinat analizei componenței sanguine 
Parametrul Specificația
Metode de analiză 3 diff
Procedura de curăţire automată
Parametri determinați și calculați:  WBC
 RBC
 HGB
 HCT
 MCV
 MCH
 MCHC
 PLT
 LYM
 MID
 GRA
 LYM%
 MID%
 GRA%
 RDW-SD
 RDW-CV
 MPV
 PCT
Capacitate (probe/oră) ≥ 40
Diluarea automată
Afişaj graphic
Imprimantă încorporată, obligatoriu
Sistem ID pacient obligatoriu
Introducerea datelor manual
Interfaţa PC obligatoriu
Afişarea histogramelor obligatoriu
Stocarea datelor obligatoriu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obligatoriu
Control al calităţii în 3 nivele cu construirea graficelor Levey-Janings
Limba de comunicare rom/rus
Memorie internă ≥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 Pentru sistemele de tip închis, solicităm specificarea costului reactivilor, accesoriilor și consumabilelor pentru întreaga perioadă de garanție a analizatorului, cu  indexare a prețurilor în conformitate cu rata inflației anuala anului precedent Se se indice lista/analiza
</t>
  </si>
  <si>
    <t xml:space="preserve">Analizator hematologic, automat (3 diff), tip deschis,7000 probe 
Cod 150510
Descriere Analizator hematologic automat (3 diff) destinat analizei componenței sanguine 
Parametrul Specificația
Metode de analiză 3 diff
Procedura de curăţire automată
Parametri determinați și calculați:  WBC
 RBC
 HGB
 HCT
 MCV
 MCH
 MCHC
 PLT
 LYM
 MID
 GRA
 LYM%
 MID%
 GRA%
 RDW-SD
 RDW-CV
 MPV
 PCT
Capacitate (probe/oră) ≥ 40
Diluarea automată
Afişaj graphic
Imprimantă încorporată, obligatoriu
Sistem ID pacient obligatoriu
Introducerea datelor manual
Interfaţa PC obligatoriu
Afişarea histogramelor obligatoriu
Stocarea datelor obligatoriu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obligatoriu
Control al calităţii în 3 nivele cu construirea graficelor Levey-Janings
Limba de comunicare rom/rus
Memorie internă ≥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 Pentru sistemele de tip închis, solicităm specificarea costului reactivilor, accesoriilor și consumabilelor pentru întreaga perioadă de garanție a analizatorului, cu  indexare a prețurilor în conformitate cu rata inflației anuala anului precedent Se se indice lista/analiza
</t>
  </si>
  <si>
    <t xml:space="preserve">Analizator hematologic, automat (5 diff), cu sistem de tip deschis 
Cod 150530
Descriere Analizator hematologic automat (5 diff) destinat analizei componenței sanguine
Parametru Specificaţia
 optică (5 diff)
Procedura de curăţire automată
Parametri determinați și calculați:  WBC
 RBC
 Hgb
 Hct
 MCV
 MCH
 MCHC
 PLT
 LYM #
 MON#
 NEU#
 BAS#
 EOS#
 LYM%
 MON%
 NEU%
 BAS%
 EOS%
 RDW
 PDW
 MPV
 PCT
Capacitate (probe/oră) ≥ 60
Diluarea automată
Afişaj grafic
Imprimantă color
Introducerea datelor manual
Interfaţa PC obligatoriu
Afişarea histogramelor obligatoriu
Stocarea datelor obligatoriu
Calibrarea automată
 manuală
Grafice  RBC (repartizarea eritrocitelor după volum)
 PLT (repartizarea trombocitelor după volum)
Scatergrame WBC - 5 diff
Afişarea pe ecran a tuturor datelor- histograme
 rezultate
 grafice
 rezultate din arhivă
 date de servis
Monitorizarea datelor pacientului nume pacient 
 ID pacient
 sex
 vîrsta
Monitorizarea reactivelor numărul lotului
 data expirării
 volumul rămas
Afişarea rezultatelor pe imprimantă Parametri determinaţi şi calculaţi
 histograme pe parametrii de bază- RBC, WBC, PLT
 date despre pacient
Indicatori de avertizare obligatoriu
Control al calităţii ≥ 3 nivele
 Construirea tabelelor și graficelor Levey-Janings
Memorie internă ≥ 1000 pacienţi
Alimentarea  220 V, 50 Hz
Accesorii Vas pentru deşeuri
 tuburi pentru reagenţi 
 tuburi pentru spălare
Limba de comunicare rom/rus
Reagenți 
Reagenți "Să fie inclus toți reagenții necesari pentru efectuarea analizelor și buna funcționare a
 ≥ 1000 analize"
Consumabile Sa fie incluse ≥ 1000 eprubete 2,5 ml cu anti-coagulant, pentru colectarea singelui integru, compatibile cu analizorul oferit
Perioada de valabilitate a reagentilor din momentul livrarii ≥ 6 luni
* Pentru sistemele de tip închis, solicităm specificarea costului reactivilor, accesoriilor și consumabilelor pentru întreaga perioadă de garanție a analizatorului, cu  indexare a prețurilor în conformitate cu rata inflației  anului precedent Se se indice lista/analiza
</t>
  </si>
  <si>
    <t xml:space="preserve"> Analizator automat cu 40 canale, VSH  
Cod 150580 
Descriere Analizator automat VSH 
Productivitatea ≥ 40 teste pe ora
Termostat încorporat sau corecție automată de temperatură  da
Timpul de executie a testului  ≤ 30 min.
Efectuarea testului din eprubeta primara  pentru analiza generala de sange
Posibilitatea conectarii la sistemul informational  da
Identificarea pacientilor prin cititor de cod de bare  da
QC pe bord cu curbe Levey-Jennings  da
Afișaj Afișaj LCD
Tip citire: Citire automată cu interpretare
Imprimantă termică  da
Alimentarea  220 V, 50 Hz
Consumabile Inclus toate consumabile necesare pentru efectuarea a  minim 1000 teste da
 Hîrtie termică 10 buc.
Perioada de valabilitate din momentul livrarii  ≥ 1 an
</t>
  </si>
  <si>
    <t xml:space="preserve">Analizator biochimic, automat 300 teste, cu sistem de tip deschis  
Cod 150220 
Descriere Analizator automat destinat analizelor biochimice.
Sistem analitic automat cu calculator integrat sau exterior (procesor, monitor, tastatura+mouse) 
Tip de lucru  continuu
Tip sistem   randoom acces
Capacitatea (teste/oră)  ≥ 300 (teste fotometrice, fără modulul ISE)
Posibilitatea efectuării analizelor urgente  obligatoriu
Tipul dispozitivului   staţionar
Tip probă  Ser şi plasmă
  urină
  sînge integru / hemolizat
  CSF (lichid cefalo-rahidian)
Tip diluare  automat
Sistem de spălare total automat  (cuvă, ac, sistem de dozare)  obligatoriu
Program control al calității  obligatoriu
Compartiment reactivi  cu răcire
Rotor cu cuve pentru reacție cu încălzire   cu termostat la 37 °C
Rotor cu cuve pentru reacție de tip reutilizabil obligatoriu, (indicați ciclurile posibile de reutilizare)
Regimuri de măsurare  Cinetic
  Mono și bi-cromatic
  Imunoturbidimetrc
  Controlul cantității de reagent rămas
   Semnalizare lipsă reagent și probă
Sistemul de dozare Reagenții Utilizarea a minim 2 metode: mono și bireagent
  Volumul reagentului programabil cu pasul 1 µl
 Sistemul de dozare Cu sensor de obstacol
Alimentarea  220 V, 50 Hz
</t>
  </si>
  <si>
    <t xml:space="preserve">Valaorea estimativă fara TVA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</si>
</sst>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Calibri"/>
      <family val="2"/>
    </font>
    <font>
      <sz val="10"/>
      <name val="Times New Roman"/>
      <family val="1"/>
    </font>
    <font>
      <sz val="10"/>
      <color theme="1"/>
      <name val="Times New Roman"/>
      <family val="1"/>
    </font>
    <font>
      <sz val="11"/>
      <color rgb="FFFF0000"/>
      <name val="Calibri"/>
      <family val="2"/>
      <scheme val="minor"/>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s>
  <borders count="6">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style="thin"/>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cellStyleXfs>
  <cellXfs count="89">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7" fillId="3" borderId="1" xfId="0" applyFont="1" applyFill="1" applyBorder="1" applyAlignment="1" applyProtection="1">
      <alignment horizontal="left" vertical="top" wrapText="1"/>
      <protection/>
    </xf>
    <xf numFmtId="0" fontId="3" fillId="0" borderId="2" xfId="20" applyFont="1" applyBorder="1" applyProtection="1">
      <alignment/>
      <protection locked="0"/>
    </xf>
    <xf numFmtId="0" fontId="4" fillId="2" borderId="1" xfId="20" applyFont="1" applyFill="1" applyBorder="1" applyAlignment="1" applyProtection="1">
      <alignment horizontal="center" wrapText="1"/>
      <protection/>
    </xf>
    <xf numFmtId="0" fontId="3" fillId="3" borderId="1" xfId="20" applyFont="1" applyFill="1" applyBorder="1" applyProtection="1">
      <alignment/>
      <protection locked="0"/>
    </xf>
    <xf numFmtId="0" fontId="3" fillId="0" borderId="1" xfId="20" applyFont="1" applyBorder="1" applyProtection="1">
      <alignment/>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protection locked="0"/>
    </xf>
    <xf numFmtId="0" fontId="7" fillId="0" borderId="1" xfId="0" applyFont="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3" xfId="0" applyFont="1" applyBorder="1" applyAlignment="1" applyProtection="1">
      <alignment vertical="top"/>
      <protection locked="0"/>
    </xf>
    <xf numFmtId="0" fontId="4" fillId="3" borderId="4" xfId="20" applyFont="1" applyFill="1" applyBorder="1" applyAlignment="1" applyProtection="1">
      <alignment horizontal="center" vertical="center" wrapText="1"/>
      <protection/>
    </xf>
    <xf numFmtId="0" fontId="3" fillId="0" borderId="1"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3" fillId="0" borderId="1" xfId="0" applyFont="1" applyBorder="1" applyAlignment="1" applyProtection="1">
      <alignment horizontal="left" vertical="top" wrapText="1"/>
      <protection locked="0"/>
    </xf>
    <xf numFmtId="1" fontId="4" fillId="2" borderId="1" xfId="20" applyNumberFormat="1" applyFont="1" applyFill="1" applyBorder="1" applyAlignment="1" applyProtection="1">
      <alignment horizontal="center" vertical="center" wrapText="1"/>
      <protection/>
    </xf>
    <xf numFmtId="1" fontId="3" fillId="0" borderId="1" xfId="0" applyNumberFormat="1" applyFont="1" applyBorder="1" applyAlignment="1" applyProtection="1">
      <alignment horizontal="center" vertical="center"/>
      <protection locked="0"/>
    </xf>
    <xf numFmtId="1" fontId="3" fillId="0" borderId="0" xfId="20" applyNumberFormat="1" applyFont="1" applyAlignment="1" applyProtection="1">
      <alignment horizontal="center" vertical="center"/>
      <protection locked="0"/>
    </xf>
    <xf numFmtId="0" fontId="3" fillId="0" borderId="1" xfId="0" applyFont="1" applyBorder="1" applyAlignment="1" applyProtection="1">
      <alignment vertical="center"/>
      <protection locked="0"/>
    </xf>
    <xf numFmtId="0" fontId="3" fillId="0" borderId="1" xfId="0" applyFont="1" applyFill="1" applyBorder="1" applyAlignment="1" applyProtection="1">
      <alignment vertical="center"/>
      <protection locked="0"/>
    </xf>
    <xf numFmtId="0" fontId="4" fillId="2" borderId="1" xfId="0" applyFont="1" applyFill="1" applyBorder="1" applyAlignment="1" applyProtection="1">
      <alignment horizontal="left" vertical="center"/>
      <protection/>
    </xf>
    <xf numFmtId="0" fontId="7" fillId="3"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4" fillId="2" borderId="5" xfId="0" applyFont="1" applyFill="1" applyBorder="1" applyAlignment="1" applyProtection="1">
      <alignment horizontal="left" vertical="top" wrapText="1"/>
      <protection/>
    </xf>
    <xf numFmtId="0" fontId="4" fillId="2" borderId="5" xfId="0" applyFont="1" applyFill="1" applyBorder="1" applyAlignment="1" applyProtection="1">
      <alignment horizontal="center" vertical="center" wrapText="1"/>
      <protection/>
    </xf>
    <xf numFmtId="0" fontId="3" fillId="0" borderId="0" xfId="20" applyFont="1" applyAlignment="1" applyProtection="1">
      <alignment horizontal="center" vertical="center"/>
      <protection locked="0"/>
    </xf>
    <xf numFmtId="0" fontId="3" fillId="0" borderId="0" xfId="2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protection/>
    </xf>
    <xf numFmtId="0" fontId="0" fillId="0" borderId="1" xfId="0" applyBorder="1" applyAlignment="1">
      <alignment vertical="center"/>
    </xf>
    <xf numFmtId="0" fontId="3" fillId="0" borderId="0" xfId="20" applyFont="1" applyBorder="1" applyProtection="1">
      <alignment/>
      <protection locked="0"/>
    </xf>
    <xf numFmtId="0" fontId="3" fillId="0" borderId="1" xfId="20" applyFont="1" applyBorder="1" applyProtection="1">
      <alignment/>
      <protection/>
    </xf>
    <xf numFmtId="0" fontId="9" fillId="0" borderId="1" xfId="20" applyFont="1" applyBorder="1" applyProtection="1">
      <alignment/>
      <protection locked="0"/>
    </xf>
    <xf numFmtId="4" fontId="9" fillId="0" borderId="0" xfId="20" applyNumberFormat="1" applyFont="1" applyProtection="1">
      <alignment/>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lignment horizontal="left" vertical="center" wrapText="1"/>
    </xf>
    <xf numFmtId="3" fontId="3" fillId="0" borderId="0" xfId="20" applyNumberFormat="1" applyFont="1" applyAlignment="1" applyProtection="1">
      <alignment wrapText="1"/>
      <protection locked="0"/>
    </xf>
    <xf numFmtId="0" fontId="12" fillId="0" borderId="0" xfId="0" applyFont="1" applyAlignment="1">
      <alignment wrapText="1"/>
    </xf>
    <xf numFmtId="0" fontId="13" fillId="0" borderId="1" xfId="21" applyFont="1" applyBorder="1" applyAlignment="1">
      <alignment horizontal="center" vertical="center"/>
      <protection/>
    </xf>
    <xf numFmtId="0" fontId="12" fillId="0" borderId="0" xfId="0" applyFont="1" applyBorder="1" applyAlignment="1">
      <alignment vertical="center" wrapText="1"/>
    </xf>
    <xf numFmtId="0" fontId="8" fillId="0" borderId="0" xfId="20" applyFont="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vertical="top"/>
      <protection locked="0"/>
    </xf>
    <xf numFmtId="0" fontId="2" fillId="0" borderId="1" xfId="0" applyFont="1" applyBorder="1" applyAlignment="1" applyProtection="1">
      <alignment horizontal="right" vertical="top"/>
      <protection locked="0"/>
    </xf>
    <xf numFmtId="0" fontId="3" fillId="0" borderId="1" xfId="0" applyFont="1" applyBorder="1" applyAlignment="1" applyProtection="1">
      <alignment horizontal="left" vertical="top"/>
      <protection locked="0"/>
    </xf>
    <xf numFmtId="0" fontId="4" fillId="0" borderId="1" xfId="0" applyFont="1" applyFill="1" applyBorder="1" applyAlignment="1" applyProtection="1">
      <alignment horizontal="right" vertical="top"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xf numFmtId="0" fontId="0" fillId="0" borderId="1" xfId="0" applyBorder="1" applyAlignment="1">
      <alignment horizontal="center" vertical="center"/>
    </xf>
    <xf numFmtId="0" fontId="0" fillId="3" borderId="1" xfId="0" applyFill="1" applyBorder="1" applyAlignment="1">
      <alignment horizontal="center" vertical="center"/>
    </xf>
    <xf numFmtId="0" fontId="3" fillId="0" borderId="1" xfId="20" applyFont="1" applyBorder="1" applyAlignment="1" applyProtection="1">
      <alignment wrapText="1"/>
      <protection locked="0"/>
    </xf>
    <xf numFmtId="0" fontId="4" fillId="2" borderId="5" xfId="0" applyFont="1" applyFill="1" applyBorder="1" applyAlignment="1" applyProtection="1">
      <alignment vertical="top" wrapText="1"/>
      <protection/>
    </xf>
    <xf numFmtId="0" fontId="3" fillId="0" borderId="1" xfId="0" applyFont="1" applyBorder="1" applyAlignment="1" applyProtection="1">
      <alignment horizontal="center" vertical="top"/>
      <protection locked="0"/>
    </xf>
    <xf numFmtId="0" fontId="5" fillId="2" borderId="5" xfId="20" applyFont="1" applyFill="1" applyBorder="1" applyAlignment="1" applyProtection="1">
      <alignment horizontal="center" vertical="top" wrapText="1"/>
      <protection/>
    </xf>
    <xf numFmtId="3" fontId="3" fillId="0" borderId="1" xfId="20" applyNumberFormat="1" applyFont="1" applyBorder="1" applyAlignment="1" applyProtection="1">
      <alignment horizontal="center" wrapText="1"/>
      <protection locked="0"/>
    </xf>
    <xf numFmtId="0" fontId="3" fillId="0" borderId="1" xfId="20" applyFont="1" applyBorder="1" applyAlignment="1" applyProtection="1">
      <alignment horizontal="center" wrapText="1"/>
      <protection locked="0"/>
    </xf>
    <xf numFmtId="0" fontId="12" fillId="0" borderId="1" xfId="0" applyFont="1" applyBorder="1" applyAlignment="1">
      <alignment horizontal="center" wrapText="1"/>
    </xf>
    <xf numFmtId="0" fontId="9" fillId="0" borderId="1" xfId="20" applyFont="1" applyBorder="1" applyAlignment="1" applyProtection="1">
      <alignment wrapText="1"/>
      <protection locked="0"/>
    </xf>
    <xf numFmtId="0" fontId="3" fillId="4" borderId="1" xfId="20" applyFont="1" applyFill="1" applyBorder="1" applyAlignment="1" applyProtection="1">
      <alignment vertical="center"/>
      <protection locked="0"/>
    </xf>
    <xf numFmtId="0" fontId="3" fillId="5" borderId="1" xfId="20" applyFont="1" applyFill="1" applyBorder="1" applyAlignment="1" applyProtection="1">
      <alignment vertical="center"/>
      <protection locked="0"/>
    </xf>
    <xf numFmtId="3" fontId="3" fillId="0" borderId="1" xfId="0" applyNumberFormat="1" applyFont="1" applyBorder="1" applyAlignment="1" applyProtection="1">
      <alignment horizontal="center" vertical="top"/>
      <protection locked="0"/>
    </xf>
  </cellXfs>
  <cellStyles count="27">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 name="Normal 8" xfId="27"/>
    <cellStyle name="Normal 5 2" xfId="28"/>
    <cellStyle name="Normal 9" xfId="29"/>
    <cellStyle name="Обычный 3" xfId="30"/>
    <cellStyle name="Normal 5 3" xfId="31"/>
    <cellStyle name="Normal 8 2" xfId="32"/>
    <cellStyle name="Normal 5 2 2" xfId="33"/>
    <cellStyle name="Normal 9 2" xfId="34"/>
    <cellStyle name="Обычный 2" xfId="35"/>
    <cellStyle name="Normal 4 2" xfId="36"/>
    <cellStyle name="Normal 3 2" xfId="37"/>
    <cellStyle name="Обычный 3 2" xfId="38"/>
    <cellStyle name="Normal 5 4" xfId="39"/>
    <cellStyle name="Обычный 2 2" xfId="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47"/>
  <sheetViews>
    <sheetView zoomScale="70" zoomScaleNormal="70" workbookViewId="0" topLeftCell="A71">
      <selection activeCell="I8" sqref="I8:I72"/>
    </sheetView>
  </sheetViews>
  <sheetFormatPr defaultColWidth="9.140625" defaultRowHeight="12.75"/>
  <cols>
    <col min="1" max="2" width="5.7109375" style="31" customWidth="1"/>
    <col min="3" max="3" width="49.28125" style="40" customWidth="1"/>
    <col min="4" max="4" width="20.7109375" style="40" customWidth="1"/>
    <col min="5" max="5" width="10.57421875" style="34" customWidth="1"/>
    <col min="6" max="6" width="11.28125" style="31" customWidth="1"/>
    <col min="7" max="7" width="10.7109375" style="31" hidden="1" customWidth="1"/>
    <col min="8" max="8" width="108.421875" style="31" customWidth="1"/>
    <col min="9" max="9" width="22.7109375" style="80" customWidth="1"/>
    <col min="10" max="10" width="30.00390625" style="30" customWidth="1"/>
    <col min="11" max="11" width="14.00390625" style="31" customWidth="1"/>
    <col min="12" max="16384" width="9.140625" style="31" customWidth="1"/>
  </cols>
  <sheetData>
    <row r="1" spans="3:11" ht="12.75">
      <c r="C1" s="61" t="s">
        <v>25</v>
      </c>
      <c r="D1" s="61"/>
      <c r="E1" s="61"/>
      <c r="F1" s="61"/>
      <c r="G1" s="61"/>
      <c r="H1" s="61"/>
      <c r="I1" s="61"/>
      <c r="J1" s="61"/>
      <c r="K1" s="61"/>
    </row>
    <row r="2" spans="4:8" ht="12.75">
      <c r="D2" s="63" t="s">
        <v>12</v>
      </c>
      <c r="E2" s="63"/>
      <c r="F2" s="63"/>
      <c r="G2" s="63"/>
      <c r="H2" s="63"/>
    </row>
    <row r="3" spans="1:10" ht="12.75">
      <c r="A3" s="64" t="s">
        <v>8</v>
      </c>
      <c r="B3" s="64"/>
      <c r="C3" s="64"/>
      <c r="D3" s="65" t="s">
        <v>27</v>
      </c>
      <c r="E3" s="65"/>
      <c r="F3" s="65"/>
      <c r="G3" s="65"/>
      <c r="H3" s="65"/>
      <c r="I3" s="80" t="s">
        <v>9</v>
      </c>
      <c r="J3" s="30" t="s">
        <v>10</v>
      </c>
    </row>
    <row r="4" spans="1:11" s="22" customFormat="1" ht="12.75">
      <c r="A4" s="66" t="s">
        <v>7</v>
      </c>
      <c r="B4" s="66"/>
      <c r="C4" s="66"/>
      <c r="D4" s="67" t="s">
        <v>35</v>
      </c>
      <c r="E4" s="67"/>
      <c r="F4" s="67"/>
      <c r="G4" s="67"/>
      <c r="H4" s="67"/>
      <c r="I4" s="67"/>
      <c r="J4" s="26" t="s">
        <v>11</v>
      </c>
      <c r="K4" s="27"/>
    </row>
    <row r="5" spans="3:11" s="23" customFormat="1" ht="12.75">
      <c r="C5" s="41"/>
      <c r="D5" s="62"/>
      <c r="E5" s="62"/>
      <c r="F5" s="62"/>
      <c r="G5" s="62"/>
      <c r="H5" s="62"/>
      <c r="I5" s="62"/>
      <c r="J5" s="62"/>
      <c r="K5" s="27"/>
    </row>
    <row r="6" spans="1:11" ht="20.1" customHeight="1">
      <c r="A6" s="28" t="s">
        <v>2</v>
      </c>
      <c r="B6" s="28" t="s">
        <v>0</v>
      </c>
      <c r="C6" s="42" t="s">
        <v>1</v>
      </c>
      <c r="D6" s="42" t="s">
        <v>3</v>
      </c>
      <c r="E6" s="35" t="s">
        <v>4</v>
      </c>
      <c r="F6" s="29" t="s">
        <v>17</v>
      </c>
      <c r="G6" s="29" t="s">
        <v>5</v>
      </c>
      <c r="H6" s="29" t="s">
        <v>6</v>
      </c>
      <c r="I6" s="29" t="s">
        <v>116</v>
      </c>
      <c r="J6" s="28"/>
      <c r="K6" s="25"/>
    </row>
    <row r="7" spans="1:11" ht="20.1" customHeight="1" hidden="1">
      <c r="A7" s="45">
        <v>1</v>
      </c>
      <c r="B7" s="79">
        <v>2</v>
      </c>
      <c r="C7" s="79"/>
      <c r="D7" s="79"/>
      <c r="E7" s="46">
        <v>3</v>
      </c>
      <c r="F7" s="45">
        <v>4</v>
      </c>
      <c r="G7" s="45">
        <v>5</v>
      </c>
      <c r="H7" s="45">
        <v>6</v>
      </c>
      <c r="I7" s="81"/>
      <c r="J7" s="45">
        <v>8</v>
      </c>
      <c r="K7" s="25"/>
    </row>
    <row r="8" spans="1:11" ht="20.1" customHeight="1">
      <c r="A8" s="24" t="s">
        <v>28</v>
      </c>
      <c r="B8" s="49">
        <v>1</v>
      </c>
      <c r="C8" s="56" t="s">
        <v>37</v>
      </c>
      <c r="D8" s="56" t="s">
        <v>37</v>
      </c>
      <c r="E8" s="43" t="s">
        <v>26</v>
      </c>
      <c r="F8" s="38">
        <v>2</v>
      </c>
      <c r="G8" s="50"/>
      <c r="H8" s="36" t="s">
        <v>36</v>
      </c>
      <c r="I8" s="82">
        <v>166000</v>
      </c>
      <c r="J8" s="78"/>
      <c r="K8" s="32">
        <v>166000</v>
      </c>
    </row>
    <row r="9" spans="1:18" ht="20.1" customHeight="1">
      <c r="A9" s="24" t="s">
        <v>28</v>
      </c>
      <c r="B9" s="49">
        <v>2</v>
      </c>
      <c r="C9" s="56" t="s">
        <v>38</v>
      </c>
      <c r="D9" s="56" t="s">
        <v>38</v>
      </c>
      <c r="E9" s="43" t="s">
        <v>26</v>
      </c>
      <c r="F9" s="38">
        <v>1</v>
      </c>
      <c r="G9" s="53"/>
      <c r="H9" s="36" t="s">
        <v>39</v>
      </c>
      <c r="I9" s="82">
        <v>24358.75</v>
      </c>
      <c r="J9" s="78" t="s">
        <v>51</v>
      </c>
      <c r="K9" s="9">
        <v>24358.75</v>
      </c>
      <c r="L9" s="9"/>
      <c r="M9" s="9"/>
      <c r="N9" s="9"/>
      <c r="O9" s="9"/>
      <c r="P9" s="9"/>
      <c r="Q9" s="9"/>
      <c r="R9" s="9"/>
    </row>
    <row r="10" spans="1:18" ht="20.1" customHeight="1">
      <c r="A10" s="24" t="s">
        <v>28</v>
      </c>
      <c r="B10" s="49">
        <v>3</v>
      </c>
      <c r="C10" s="56" t="s">
        <v>40</v>
      </c>
      <c r="D10" s="56" t="s">
        <v>40</v>
      </c>
      <c r="E10" s="43" t="s">
        <v>26</v>
      </c>
      <c r="F10" s="38">
        <v>5</v>
      </c>
      <c r="G10" s="53"/>
      <c r="H10" s="36" t="s">
        <v>41</v>
      </c>
      <c r="I10" s="82">
        <v>25000</v>
      </c>
      <c r="J10" s="78" t="s">
        <v>52</v>
      </c>
      <c r="K10" s="9">
        <v>25000</v>
      </c>
      <c r="L10" s="9"/>
      <c r="M10" s="9"/>
      <c r="N10" s="9"/>
      <c r="O10" s="9"/>
      <c r="P10" s="9"/>
      <c r="Q10" s="9"/>
      <c r="R10" s="9"/>
    </row>
    <row r="11" spans="1:18" ht="42" customHeight="1">
      <c r="A11" s="24" t="s">
        <v>28</v>
      </c>
      <c r="B11" s="56">
        <v>4</v>
      </c>
      <c r="C11" s="56" t="s">
        <v>42</v>
      </c>
      <c r="D11" s="56" t="s">
        <v>42</v>
      </c>
      <c r="E11" s="56" t="s">
        <v>26</v>
      </c>
      <c r="F11" s="76">
        <v>17</v>
      </c>
      <c r="G11" s="53"/>
      <c r="H11" s="36" t="s">
        <v>43</v>
      </c>
      <c r="I11" s="82">
        <f>F11*J11</f>
        <v>12750</v>
      </c>
      <c r="J11" s="86">
        <v>750</v>
      </c>
      <c r="K11" s="9">
        <v>12750</v>
      </c>
      <c r="L11" s="9"/>
      <c r="M11" s="9"/>
      <c r="N11" s="9"/>
      <c r="O11" s="9"/>
      <c r="P11" s="9"/>
      <c r="Q11" s="9"/>
      <c r="R11" s="9"/>
    </row>
    <row r="12" spans="1:11" ht="20.1" customHeight="1">
      <c r="A12" s="24" t="s">
        <v>28</v>
      </c>
      <c r="B12" s="56">
        <v>5</v>
      </c>
      <c r="C12" s="56" t="s">
        <v>44</v>
      </c>
      <c r="D12" s="56" t="s">
        <v>44</v>
      </c>
      <c r="E12" s="56" t="s">
        <v>26</v>
      </c>
      <c r="F12" s="38">
        <v>4</v>
      </c>
      <c r="H12" s="36" t="s">
        <v>45</v>
      </c>
      <c r="I12" s="82">
        <f>F12*J12</f>
        <v>45132</v>
      </c>
      <c r="J12" s="78">
        <v>11283</v>
      </c>
      <c r="K12" s="32">
        <v>45132</v>
      </c>
    </row>
    <row r="13" spans="1:11" ht="20.1" customHeight="1">
      <c r="A13" s="24" t="s">
        <v>28</v>
      </c>
      <c r="B13" s="56">
        <v>6</v>
      </c>
      <c r="C13" s="56" t="s">
        <v>46</v>
      </c>
      <c r="D13" s="56" t="s">
        <v>46</v>
      </c>
      <c r="E13" s="56" t="s">
        <v>26</v>
      </c>
      <c r="F13" s="59">
        <v>2</v>
      </c>
      <c r="H13" s="36" t="s">
        <v>47</v>
      </c>
      <c r="I13" s="83">
        <v>11555</v>
      </c>
      <c r="J13" s="78" t="s">
        <v>53</v>
      </c>
      <c r="K13" s="32">
        <v>11555</v>
      </c>
    </row>
    <row r="14" spans="1:11" ht="20.1" customHeight="1">
      <c r="A14" s="24" t="s">
        <v>28</v>
      </c>
      <c r="B14" s="56">
        <v>7</v>
      </c>
      <c r="C14" s="56" t="s">
        <v>30</v>
      </c>
      <c r="D14" s="56" t="s">
        <v>30</v>
      </c>
      <c r="E14" s="56" t="s">
        <v>26</v>
      </c>
      <c r="F14" s="38">
        <v>1</v>
      </c>
      <c r="H14" s="36" t="s">
        <v>48</v>
      </c>
      <c r="I14" s="83">
        <v>30000</v>
      </c>
      <c r="J14" s="78" t="s">
        <v>54</v>
      </c>
      <c r="K14" s="32">
        <v>30000</v>
      </c>
    </row>
    <row r="15" spans="1:11" ht="20.1" customHeight="1">
      <c r="A15" s="24" t="s">
        <v>28</v>
      </c>
      <c r="B15" s="56">
        <v>8</v>
      </c>
      <c r="C15" s="56" t="s">
        <v>31</v>
      </c>
      <c r="D15" s="56" t="s">
        <v>31</v>
      </c>
      <c r="E15" s="56" t="s">
        <v>26</v>
      </c>
      <c r="F15" s="38">
        <v>1</v>
      </c>
      <c r="H15" s="36" t="s">
        <v>49</v>
      </c>
      <c r="I15" s="84">
        <v>56000</v>
      </c>
      <c r="J15" s="78" t="s">
        <v>54</v>
      </c>
      <c r="K15" s="32">
        <v>56000</v>
      </c>
    </row>
    <row r="16" spans="1:16" ht="20.1" customHeight="1">
      <c r="A16" s="24" t="s">
        <v>28</v>
      </c>
      <c r="B16" s="56">
        <v>9</v>
      </c>
      <c r="C16" s="56" t="s">
        <v>55</v>
      </c>
      <c r="D16" s="56" t="s">
        <v>55</v>
      </c>
      <c r="E16" s="56" t="s">
        <v>26</v>
      </c>
      <c r="F16" s="76">
        <v>114</v>
      </c>
      <c r="G16" s="53"/>
      <c r="H16" s="85" t="s">
        <v>84</v>
      </c>
      <c r="I16" s="82">
        <f>F16*J16</f>
        <v>23940</v>
      </c>
      <c r="J16" s="53">
        <v>210</v>
      </c>
      <c r="K16" s="9">
        <v>23940</v>
      </c>
      <c r="L16" s="9"/>
      <c r="M16" s="9"/>
      <c r="N16" s="9"/>
      <c r="O16" s="9"/>
      <c r="P16" s="9"/>
    </row>
    <row r="17" spans="1:16" ht="20.1" customHeight="1">
      <c r="A17" s="24" t="s">
        <v>28</v>
      </c>
      <c r="B17" s="56">
        <v>10</v>
      </c>
      <c r="C17" s="56" t="s">
        <v>56</v>
      </c>
      <c r="D17" s="56" t="s">
        <v>56</v>
      </c>
      <c r="E17" s="56" t="s">
        <v>26</v>
      </c>
      <c r="F17" s="76">
        <v>2</v>
      </c>
      <c r="G17" s="53"/>
      <c r="H17" s="85" t="s">
        <v>85</v>
      </c>
      <c r="I17" s="76">
        <v>16000</v>
      </c>
      <c r="J17" s="53"/>
      <c r="K17" s="9">
        <v>16000</v>
      </c>
      <c r="L17" s="9"/>
      <c r="M17" s="9"/>
      <c r="N17" s="9"/>
      <c r="O17" s="9"/>
      <c r="P17" s="9"/>
    </row>
    <row r="18" spans="1:16" ht="20.1" customHeight="1">
      <c r="A18" s="24" t="s">
        <v>28</v>
      </c>
      <c r="B18" s="56">
        <v>11</v>
      </c>
      <c r="C18" s="56" t="s">
        <v>57</v>
      </c>
      <c r="D18" s="56" t="s">
        <v>57</v>
      </c>
      <c r="E18" s="56" t="s">
        <v>26</v>
      </c>
      <c r="F18" s="77">
        <v>7</v>
      </c>
      <c r="G18" s="53"/>
      <c r="H18" s="85" t="s">
        <v>86</v>
      </c>
      <c r="I18" s="82">
        <f>F18*J18</f>
        <v>44800</v>
      </c>
      <c r="J18" s="53">
        <v>6400</v>
      </c>
      <c r="K18" s="9">
        <v>44800</v>
      </c>
      <c r="L18" s="9"/>
      <c r="M18" s="9"/>
      <c r="N18" s="9"/>
      <c r="O18" s="9"/>
      <c r="P18" s="9"/>
    </row>
    <row r="19" spans="1:11" ht="20.1" customHeight="1">
      <c r="A19" s="24" t="s">
        <v>28</v>
      </c>
      <c r="B19" s="56">
        <v>12</v>
      </c>
      <c r="C19" s="56" t="s">
        <v>58</v>
      </c>
      <c r="D19" s="56" t="s">
        <v>58</v>
      </c>
      <c r="E19" s="56" t="s">
        <v>26</v>
      </c>
      <c r="F19" s="76">
        <v>2</v>
      </c>
      <c r="H19" s="30" t="s">
        <v>87</v>
      </c>
      <c r="I19" s="76">
        <v>116000</v>
      </c>
      <c r="K19" s="32">
        <v>116000</v>
      </c>
    </row>
    <row r="20" spans="1:11" ht="20.1" customHeight="1">
      <c r="A20" s="24" t="s">
        <v>28</v>
      </c>
      <c r="B20" s="56">
        <v>13</v>
      </c>
      <c r="C20" s="56" t="s">
        <v>59</v>
      </c>
      <c r="D20" s="56" t="s">
        <v>59</v>
      </c>
      <c r="E20" s="56" t="s">
        <v>26</v>
      </c>
      <c r="F20" s="76">
        <v>3</v>
      </c>
      <c r="H20" s="30" t="s">
        <v>88</v>
      </c>
      <c r="I20" s="76">
        <v>250000</v>
      </c>
      <c r="K20" s="32">
        <v>250000</v>
      </c>
    </row>
    <row r="21" spans="1:11" ht="20.1" customHeight="1">
      <c r="A21" s="24" t="s">
        <v>28</v>
      </c>
      <c r="B21" s="56">
        <v>14</v>
      </c>
      <c r="C21" s="56" t="s">
        <v>60</v>
      </c>
      <c r="D21" s="56" t="s">
        <v>60</v>
      </c>
      <c r="E21" s="56" t="s">
        <v>26</v>
      </c>
      <c r="F21" s="76">
        <v>2</v>
      </c>
      <c r="H21" s="30" t="s">
        <v>89</v>
      </c>
      <c r="I21" s="76">
        <v>8500</v>
      </c>
      <c r="K21" s="32">
        <v>8500</v>
      </c>
    </row>
    <row r="22" spans="1:11" ht="20.1" customHeight="1">
      <c r="A22" s="24" t="s">
        <v>28</v>
      </c>
      <c r="B22" s="56">
        <v>15</v>
      </c>
      <c r="C22" s="56" t="s">
        <v>61</v>
      </c>
      <c r="D22" s="56" t="s">
        <v>61</v>
      </c>
      <c r="E22" s="56" t="s">
        <v>26</v>
      </c>
      <c r="F22" s="76">
        <v>1</v>
      </c>
      <c r="H22" s="30" t="s">
        <v>90</v>
      </c>
      <c r="I22" s="76">
        <v>20000</v>
      </c>
      <c r="K22" s="32">
        <v>20000</v>
      </c>
    </row>
    <row r="23" spans="1:11" ht="20.1" customHeight="1">
      <c r="A23" s="24" t="s">
        <v>28</v>
      </c>
      <c r="B23" s="56">
        <v>16</v>
      </c>
      <c r="C23" s="56" t="s">
        <v>82</v>
      </c>
      <c r="D23" s="56" t="s">
        <v>82</v>
      </c>
      <c r="E23" s="56" t="s">
        <v>26</v>
      </c>
      <c r="F23" s="76">
        <v>2</v>
      </c>
      <c r="H23" s="30" t="s">
        <v>111</v>
      </c>
      <c r="I23" s="82">
        <f aca="true" t="shared" si="0" ref="I23:I26">F23*J23</f>
        <v>72000</v>
      </c>
      <c r="J23" s="30">
        <v>36000</v>
      </c>
      <c r="K23" s="32">
        <v>72000</v>
      </c>
    </row>
    <row r="24" spans="1:11" ht="20.1" customHeight="1">
      <c r="A24" s="24" t="s">
        <v>28</v>
      </c>
      <c r="B24" s="56">
        <v>17</v>
      </c>
      <c r="C24" s="56" t="s">
        <v>62</v>
      </c>
      <c r="D24" s="56" t="s">
        <v>62</v>
      </c>
      <c r="E24" s="56" t="s">
        <v>26</v>
      </c>
      <c r="F24" s="77">
        <v>10</v>
      </c>
      <c r="H24" s="30" t="s">
        <v>91</v>
      </c>
      <c r="I24" s="82">
        <f t="shared" si="0"/>
        <v>26666.6</v>
      </c>
      <c r="J24" s="30">
        <v>2666.66</v>
      </c>
      <c r="K24" s="32">
        <v>26666.6</v>
      </c>
    </row>
    <row r="25" spans="1:11" ht="20.1" customHeight="1">
      <c r="A25" s="24" t="s">
        <v>28</v>
      </c>
      <c r="B25" s="56">
        <v>18</v>
      </c>
      <c r="C25" s="56" t="s">
        <v>63</v>
      </c>
      <c r="D25" s="56" t="s">
        <v>63</v>
      </c>
      <c r="E25" s="56" t="s">
        <v>26</v>
      </c>
      <c r="F25" s="77">
        <v>6</v>
      </c>
      <c r="H25" s="30" t="s">
        <v>89</v>
      </c>
      <c r="I25" s="82">
        <f t="shared" si="0"/>
        <v>19950</v>
      </c>
      <c r="J25" s="87">
        <v>3325</v>
      </c>
      <c r="K25" s="32">
        <v>19950</v>
      </c>
    </row>
    <row r="26" spans="1:11" ht="20.1" customHeight="1">
      <c r="A26" s="24" t="s">
        <v>28</v>
      </c>
      <c r="B26" s="56">
        <v>19</v>
      </c>
      <c r="C26" s="56" t="s">
        <v>64</v>
      </c>
      <c r="D26" s="56" t="s">
        <v>64</v>
      </c>
      <c r="E26" s="56" t="s">
        <v>26</v>
      </c>
      <c r="F26" s="77">
        <v>4</v>
      </c>
      <c r="H26" s="30" t="s">
        <v>92</v>
      </c>
      <c r="I26" s="82">
        <f t="shared" si="0"/>
        <v>31423.32</v>
      </c>
      <c r="J26" s="30">
        <v>7855.83</v>
      </c>
      <c r="K26" s="32">
        <v>31423.32</v>
      </c>
    </row>
    <row r="27" spans="1:11" ht="20.1" customHeight="1">
      <c r="A27" s="24" t="s">
        <v>28</v>
      </c>
      <c r="B27" s="56">
        <v>20</v>
      </c>
      <c r="C27" s="56" t="s">
        <v>65</v>
      </c>
      <c r="D27" s="56" t="s">
        <v>65</v>
      </c>
      <c r="E27" s="56" t="s">
        <v>26</v>
      </c>
      <c r="F27" s="76">
        <v>1</v>
      </c>
      <c r="H27" s="30" t="s">
        <v>93</v>
      </c>
      <c r="I27" s="76">
        <v>14400</v>
      </c>
      <c r="K27" s="32">
        <v>14400</v>
      </c>
    </row>
    <row r="28" spans="1:11" ht="20.1" customHeight="1">
      <c r="A28" s="24" t="s">
        <v>28</v>
      </c>
      <c r="B28" s="56">
        <v>21</v>
      </c>
      <c r="C28" s="56" t="s">
        <v>66</v>
      </c>
      <c r="D28" s="56" t="s">
        <v>66</v>
      </c>
      <c r="E28" s="56" t="s">
        <v>26</v>
      </c>
      <c r="F28" s="76">
        <v>1</v>
      </c>
      <c r="H28" s="30" t="s">
        <v>94</v>
      </c>
      <c r="I28" s="76">
        <v>12992</v>
      </c>
      <c r="K28" s="32">
        <v>12992</v>
      </c>
    </row>
    <row r="29" spans="1:11" ht="20.1" customHeight="1">
      <c r="A29" s="24" t="s">
        <v>28</v>
      </c>
      <c r="B29" s="56">
        <v>22</v>
      </c>
      <c r="C29" s="56" t="s">
        <v>67</v>
      </c>
      <c r="D29" s="56" t="s">
        <v>67</v>
      </c>
      <c r="E29" s="56" t="s">
        <v>26</v>
      </c>
      <c r="F29" s="76">
        <v>1</v>
      </c>
      <c r="H29" s="30" t="s">
        <v>95</v>
      </c>
      <c r="I29" s="76">
        <v>756</v>
      </c>
      <c r="K29" s="32">
        <v>756</v>
      </c>
    </row>
    <row r="30" spans="1:11" ht="20.1" customHeight="1">
      <c r="A30" s="24" t="s">
        <v>28</v>
      </c>
      <c r="B30" s="56">
        <v>23</v>
      </c>
      <c r="C30" s="56" t="s">
        <v>68</v>
      </c>
      <c r="D30" s="56" t="s">
        <v>68</v>
      </c>
      <c r="E30" s="56" t="s">
        <v>26</v>
      </c>
      <c r="F30" s="76">
        <v>2</v>
      </c>
      <c r="H30" s="30" t="s">
        <v>96</v>
      </c>
      <c r="I30" s="76">
        <v>152000</v>
      </c>
      <c r="K30" s="32">
        <v>152000</v>
      </c>
    </row>
    <row r="31" spans="1:11" ht="20.1" customHeight="1">
      <c r="A31" s="24" t="s">
        <v>28</v>
      </c>
      <c r="B31" s="56">
        <v>24</v>
      </c>
      <c r="C31" s="56" t="s">
        <v>69</v>
      </c>
      <c r="D31" s="56" t="s">
        <v>69</v>
      </c>
      <c r="E31" s="56" t="s">
        <v>26</v>
      </c>
      <c r="F31" s="76">
        <v>2</v>
      </c>
      <c r="H31" s="30" t="s">
        <v>97</v>
      </c>
      <c r="I31" s="76">
        <v>34560</v>
      </c>
      <c r="K31" s="32">
        <v>34560</v>
      </c>
    </row>
    <row r="32" spans="1:11" ht="20.1" customHeight="1">
      <c r="A32" s="24" t="s">
        <v>28</v>
      </c>
      <c r="B32" s="56">
        <v>25</v>
      </c>
      <c r="C32" s="56" t="s">
        <v>70</v>
      </c>
      <c r="D32" s="56" t="s">
        <v>70</v>
      </c>
      <c r="E32" s="56" t="s">
        <v>26</v>
      </c>
      <c r="F32" s="76">
        <v>1</v>
      </c>
      <c r="H32" s="30" t="s">
        <v>98</v>
      </c>
      <c r="I32" s="76">
        <v>17410</v>
      </c>
      <c r="K32" s="32">
        <v>17410</v>
      </c>
    </row>
    <row r="33" spans="1:11" ht="20.1" customHeight="1">
      <c r="A33" s="24" t="s">
        <v>28</v>
      </c>
      <c r="B33" s="56">
        <v>26</v>
      </c>
      <c r="C33" s="56" t="s">
        <v>71</v>
      </c>
      <c r="D33" s="56" t="s">
        <v>71</v>
      </c>
      <c r="E33" s="56" t="s">
        <v>26</v>
      </c>
      <c r="F33" s="76">
        <v>1</v>
      </c>
      <c r="H33" s="30" t="s">
        <v>99</v>
      </c>
      <c r="I33" s="76">
        <v>31900</v>
      </c>
      <c r="K33" s="32">
        <v>31900</v>
      </c>
    </row>
    <row r="34" spans="1:11" ht="20.1" customHeight="1">
      <c r="A34" s="24" t="s">
        <v>28</v>
      </c>
      <c r="B34" s="56">
        <v>27</v>
      </c>
      <c r="C34" s="56" t="s">
        <v>72</v>
      </c>
      <c r="D34" s="56" t="s">
        <v>72</v>
      </c>
      <c r="E34" s="56" t="s">
        <v>26</v>
      </c>
      <c r="F34" s="76">
        <v>20</v>
      </c>
      <c r="H34" s="30" t="s">
        <v>100</v>
      </c>
      <c r="I34" s="76">
        <v>3576</v>
      </c>
      <c r="K34" s="32">
        <v>3576</v>
      </c>
    </row>
    <row r="35" spans="1:11" ht="20.1" customHeight="1">
      <c r="A35" s="24" t="s">
        <v>28</v>
      </c>
      <c r="B35" s="56">
        <v>28</v>
      </c>
      <c r="C35" s="56" t="s">
        <v>73</v>
      </c>
      <c r="D35" s="56" t="s">
        <v>73</v>
      </c>
      <c r="E35" s="56" t="s">
        <v>26</v>
      </c>
      <c r="F35" s="76">
        <v>50</v>
      </c>
      <c r="H35" s="30" t="s">
        <v>101</v>
      </c>
      <c r="I35" s="76">
        <v>2400</v>
      </c>
      <c r="K35" s="32">
        <v>2400</v>
      </c>
    </row>
    <row r="36" spans="1:11" ht="20.1" customHeight="1">
      <c r="A36" s="24" t="s">
        <v>28</v>
      </c>
      <c r="B36" s="56">
        <v>29</v>
      </c>
      <c r="C36" s="56" t="s">
        <v>74</v>
      </c>
      <c r="D36" s="56" t="s">
        <v>74</v>
      </c>
      <c r="E36" s="56" t="s">
        <v>26</v>
      </c>
      <c r="F36" s="76">
        <v>1</v>
      </c>
      <c r="H36" s="30" t="s">
        <v>102</v>
      </c>
      <c r="I36" s="76">
        <v>27000</v>
      </c>
      <c r="K36" s="32">
        <v>27000</v>
      </c>
    </row>
    <row r="37" spans="1:11" ht="20.1" customHeight="1">
      <c r="A37" s="24" t="s">
        <v>28</v>
      </c>
      <c r="B37" s="56">
        <v>30</v>
      </c>
      <c r="C37" s="56" t="s">
        <v>83</v>
      </c>
      <c r="D37" s="56" t="s">
        <v>83</v>
      </c>
      <c r="E37" s="56" t="s">
        <v>26</v>
      </c>
      <c r="F37" s="76">
        <v>1</v>
      </c>
      <c r="H37" s="30" t="s">
        <v>112</v>
      </c>
      <c r="I37" s="76">
        <v>80000</v>
      </c>
      <c r="K37" s="32">
        <v>80000</v>
      </c>
    </row>
    <row r="38" spans="1:11" ht="20.1" customHeight="1">
      <c r="A38" s="24" t="s">
        <v>28</v>
      </c>
      <c r="B38" s="56">
        <v>31</v>
      </c>
      <c r="C38" s="56" t="s">
        <v>75</v>
      </c>
      <c r="D38" s="56" t="s">
        <v>75</v>
      </c>
      <c r="E38" s="56" t="s">
        <v>26</v>
      </c>
      <c r="F38" s="76">
        <v>8</v>
      </c>
      <c r="H38" s="30" t="s">
        <v>103</v>
      </c>
      <c r="I38" s="82">
        <f>F38*J38</f>
        <v>1779.04</v>
      </c>
      <c r="J38" s="30">
        <v>222.38</v>
      </c>
      <c r="K38" s="32">
        <v>1779.04</v>
      </c>
    </row>
    <row r="39" spans="1:11" ht="20.1" customHeight="1">
      <c r="A39" s="24" t="s">
        <v>28</v>
      </c>
      <c r="B39" s="56">
        <v>32</v>
      </c>
      <c r="C39" s="56" t="s">
        <v>76</v>
      </c>
      <c r="D39" s="56" t="s">
        <v>76</v>
      </c>
      <c r="E39" s="56" t="s">
        <v>26</v>
      </c>
      <c r="F39" s="76">
        <v>20</v>
      </c>
      <c r="H39" s="30" t="s">
        <v>104</v>
      </c>
      <c r="I39" s="80">
        <v>6000</v>
      </c>
      <c r="K39" s="32">
        <v>6000</v>
      </c>
    </row>
    <row r="40" spans="1:11" ht="20.1" customHeight="1">
      <c r="A40" s="24" t="s">
        <v>28</v>
      </c>
      <c r="B40" s="56">
        <v>33</v>
      </c>
      <c r="C40" s="56" t="s">
        <v>105</v>
      </c>
      <c r="D40" s="56" t="s">
        <v>105</v>
      </c>
      <c r="E40" s="56" t="s">
        <v>26</v>
      </c>
      <c r="F40" s="76">
        <v>1</v>
      </c>
      <c r="H40" s="30" t="s">
        <v>113</v>
      </c>
      <c r="I40" s="80">
        <v>108807.5</v>
      </c>
      <c r="K40" s="32">
        <v>108807.5</v>
      </c>
    </row>
    <row r="41" spans="1:11" ht="20.1" customHeight="1">
      <c r="A41" s="24" t="s">
        <v>28</v>
      </c>
      <c r="B41" s="56">
        <v>34</v>
      </c>
      <c r="C41" s="56" t="s">
        <v>77</v>
      </c>
      <c r="D41" s="56" t="s">
        <v>77</v>
      </c>
      <c r="E41" s="56" t="s">
        <v>26</v>
      </c>
      <c r="F41" s="76">
        <v>2</v>
      </c>
      <c r="H41" s="30" t="s">
        <v>114</v>
      </c>
      <c r="I41" s="82">
        <f>F41*J41</f>
        <v>57886.66</v>
      </c>
      <c r="J41" s="30">
        <v>28943.33</v>
      </c>
      <c r="K41" s="32">
        <v>57886.66</v>
      </c>
    </row>
    <row r="42" spans="1:11" ht="20.1" customHeight="1">
      <c r="A42" s="24" t="s">
        <v>28</v>
      </c>
      <c r="B42" s="56">
        <v>35</v>
      </c>
      <c r="C42" s="56" t="s">
        <v>78</v>
      </c>
      <c r="D42" s="56" t="s">
        <v>78</v>
      </c>
      <c r="E42" s="56" t="s">
        <v>26</v>
      </c>
      <c r="F42" s="76">
        <v>50</v>
      </c>
      <c r="H42" s="30" t="s">
        <v>106</v>
      </c>
      <c r="I42" s="80">
        <v>625000</v>
      </c>
      <c r="K42" s="32">
        <v>625000</v>
      </c>
    </row>
    <row r="43" spans="1:11" ht="20.1" customHeight="1">
      <c r="A43" s="24" t="s">
        <v>28</v>
      </c>
      <c r="B43" s="56">
        <v>36</v>
      </c>
      <c r="C43" s="56" t="s">
        <v>79</v>
      </c>
      <c r="D43" s="56" t="s">
        <v>79</v>
      </c>
      <c r="E43" s="56" t="s">
        <v>26</v>
      </c>
      <c r="F43" s="76">
        <v>1</v>
      </c>
      <c r="H43" s="30" t="s">
        <v>107</v>
      </c>
      <c r="I43" s="80">
        <v>516.67</v>
      </c>
      <c r="K43" s="32">
        <v>516.67</v>
      </c>
    </row>
    <row r="44" spans="1:11" ht="20.1" customHeight="1">
      <c r="A44" s="24" t="s">
        <v>28</v>
      </c>
      <c r="B44" s="56">
        <v>37</v>
      </c>
      <c r="C44" s="56" t="s">
        <v>80</v>
      </c>
      <c r="D44" s="56" t="s">
        <v>80</v>
      </c>
      <c r="E44" s="56" t="s">
        <v>26</v>
      </c>
      <c r="F44" s="76">
        <v>2</v>
      </c>
      <c r="H44" s="30" t="s">
        <v>108</v>
      </c>
      <c r="I44" s="80">
        <v>14333.34</v>
      </c>
      <c r="K44" s="32">
        <v>14333.34</v>
      </c>
    </row>
    <row r="45" spans="1:11" ht="20.1" customHeight="1">
      <c r="A45" s="24" t="s">
        <v>28</v>
      </c>
      <c r="B45" s="56">
        <v>38</v>
      </c>
      <c r="C45" s="56" t="s">
        <v>81</v>
      </c>
      <c r="D45" s="56" t="s">
        <v>81</v>
      </c>
      <c r="E45" s="56" t="s">
        <v>26</v>
      </c>
      <c r="F45" s="76">
        <v>1</v>
      </c>
      <c r="H45" s="30" t="s">
        <v>109</v>
      </c>
      <c r="I45" s="80">
        <v>6316.67</v>
      </c>
      <c r="K45" s="32">
        <v>6316.67</v>
      </c>
    </row>
    <row r="46" spans="1:11" ht="20.1" customHeight="1">
      <c r="A46" s="24" t="s">
        <v>28</v>
      </c>
      <c r="B46" s="56">
        <v>39</v>
      </c>
      <c r="C46" s="56" t="s">
        <v>110</v>
      </c>
      <c r="D46" s="56" t="s">
        <v>110</v>
      </c>
      <c r="E46" s="56" t="s">
        <v>26</v>
      </c>
      <c r="F46" s="76">
        <v>1</v>
      </c>
      <c r="H46" s="30" t="s">
        <v>115</v>
      </c>
      <c r="I46" s="80">
        <v>76666.67</v>
      </c>
      <c r="K46" s="32">
        <v>76666.67</v>
      </c>
    </row>
    <row r="47" spans="9:11" ht="12.75">
      <c r="I47" s="88">
        <f>SUM(I8:I46)</f>
        <v>2274376.2199999997</v>
      </c>
      <c r="K47" s="31">
        <f>SUM(K8:K46)</f>
        <v>2274376.2199999997</v>
      </c>
    </row>
  </sheetData>
  <autoFilter ref="A6:J46"/>
  <mergeCells count="8">
    <mergeCell ref="C1:K1"/>
    <mergeCell ref="D5:H5"/>
    <mergeCell ref="I5:J5"/>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7"/>
  <sheetViews>
    <sheetView tabSelected="1" zoomScale="70" zoomScaleNormal="70" workbookViewId="0" topLeftCell="A1">
      <selection activeCell="J9" sqref="J9"/>
    </sheetView>
  </sheetViews>
  <sheetFormatPr defaultColWidth="9.140625" defaultRowHeight="12.75"/>
  <cols>
    <col min="1" max="1" width="3.421875" style="2" customWidth="1"/>
    <col min="2" max="2" width="5.7109375" style="2" customWidth="1"/>
    <col min="3" max="3" width="4.421875" style="47" customWidth="1"/>
    <col min="4" max="4" width="20.7109375" style="14" customWidth="1"/>
    <col min="5" max="5" width="23.00390625" style="14" customWidth="1"/>
    <col min="6" max="6" width="15.28125" style="7" customWidth="1"/>
    <col min="7" max="7" width="14.7109375" style="39"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8.140625" style="2" customWidth="1"/>
    <col min="14" max="14" width="13.7109375" style="2" customWidth="1"/>
    <col min="15" max="16384" width="9.140625" style="2" customWidth="1"/>
  </cols>
  <sheetData>
    <row r="1" spans="4:12" ht="12.75">
      <c r="D1" s="70" t="s">
        <v>24</v>
      </c>
      <c r="E1" s="70"/>
      <c r="F1" s="70"/>
      <c r="G1" s="70"/>
      <c r="H1" s="70"/>
      <c r="I1" s="70"/>
      <c r="J1" s="70"/>
      <c r="K1" s="70"/>
      <c r="L1" s="70"/>
    </row>
    <row r="2" spans="4:11" ht="12.75">
      <c r="D2" s="71" t="s">
        <v>15</v>
      </c>
      <c r="E2" s="71"/>
      <c r="F2" s="71"/>
      <c r="G2" s="71"/>
      <c r="H2" s="71"/>
      <c r="I2" s="71"/>
      <c r="J2" s="71"/>
      <c r="K2" s="13"/>
    </row>
    <row r="3" spans="2:12" ht="12.75">
      <c r="B3" s="72" t="s">
        <v>8</v>
      </c>
      <c r="C3" s="72"/>
      <c r="D3" s="72"/>
      <c r="E3" s="73" t="s">
        <v>27</v>
      </c>
      <c r="F3" s="73"/>
      <c r="G3" s="73"/>
      <c r="H3" s="73"/>
      <c r="I3" s="73"/>
      <c r="K3" s="2" t="s">
        <v>9</v>
      </c>
      <c r="L3" s="2" t="s">
        <v>10</v>
      </c>
    </row>
    <row r="4" spans="1:12" s="4" customFormat="1" ht="32.25" customHeight="1">
      <c r="A4" s="3"/>
      <c r="B4" s="74" t="s">
        <v>7</v>
      </c>
      <c r="C4" s="74"/>
      <c r="D4" s="74"/>
      <c r="E4" s="67" t="s">
        <v>35</v>
      </c>
      <c r="F4" s="67"/>
      <c r="G4" s="67"/>
      <c r="H4" s="67"/>
      <c r="I4" s="67"/>
      <c r="J4" s="67"/>
      <c r="K4" s="67"/>
      <c r="L4" s="16" t="s">
        <v>11</v>
      </c>
    </row>
    <row r="5" spans="1:12" s="5" customFormat="1" ht="20.1" customHeight="1">
      <c r="A5" s="3"/>
      <c r="C5" s="48"/>
      <c r="D5" s="4"/>
      <c r="E5" s="68"/>
      <c r="F5" s="68"/>
      <c r="G5" s="68"/>
      <c r="H5" s="68"/>
      <c r="I5" s="68"/>
      <c r="J5" s="33"/>
      <c r="K5" s="33"/>
      <c r="L5" s="33"/>
    </row>
    <row r="6" spans="1:14" ht="47.25">
      <c r="A6" s="6"/>
      <c r="B6" s="1" t="s">
        <v>2</v>
      </c>
      <c r="C6" s="44" t="s">
        <v>0</v>
      </c>
      <c r="D6" s="1" t="s">
        <v>1</v>
      </c>
      <c r="E6" s="44" t="s">
        <v>3</v>
      </c>
      <c r="F6" s="44" t="s">
        <v>16</v>
      </c>
      <c r="G6" s="37" t="s">
        <v>17</v>
      </c>
      <c r="H6" s="44" t="s">
        <v>18</v>
      </c>
      <c r="I6" s="44" t="s">
        <v>19</v>
      </c>
      <c r="J6" s="19" t="s">
        <v>20</v>
      </c>
      <c r="K6" s="44" t="s">
        <v>21</v>
      </c>
      <c r="L6" s="44" t="s">
        <v>22</v>
      </c>
      <c r="M6" s="55" t="s">
        <v>33</v>
      </c>
      <c r="N6" s="55" t="s">
        <v>34</v>
      </c>
    </row>
    <row r="7" spans="1:14" ht="12.75">
      <c r="A7" s="6"/>
      <c r="B7" s="44">
        <v>1</v>
      </c>
      <c r="C7" s="69">
        <v>2</v>
      </c>
      <c r="D7" s="69"/>
      <c r="E7" s="69"/>
      <c r="F7" s="44">
        <v>3</v>
      </c>
      <c r="G7" s="37">
        <v>4</v>
      </c>
      <c r="H7" s="44">
        <v>5</v>
      </c>
      <c r="I7" s="44">
        <v>6</v>
      </c>
      <c r="J7" s="44">
        <v>7</v>
      </c>
      <c r="K7" s="44">
        <v>8</v>
      </c>
      <c r="L7" s="15">
        <v>9</v>
      </c>
      <c r="M7" s="14"/>
      <c r="N7" s="14"/>
    </row>
    <row r="8" spans="1:14" ht="76.5">
      <c r="A8" s="18"/>
      <c r="B8" s="24" t="s">
        <v>28</v>
      </c>
      <c r="C8" s="49">
        <v>1</v>
      </c>
      <c r="D8" s="56" t="s">
        <v>37</v>
      </c>
      <c r="E8" s="56" t="s">
        <v>37</v>
      </c>
      <c r="F8" s="43" t="s">
        <v>26</v>
      </c>
      <c r="G8" s="38">
        <v>2</v>
      </c>
      <c r="H8" s="20"/>
      <c r="I8" s="21"/>
      <c r="J8" s="21"/>
      <c r="K8" s="21"/>
      <c r="L8" s="17" t="s">
        <v>29</v>
      </c>
      <c r="M8" s="57">
        <v>166000</v>
      </c>
      <c r="N8" s="14" t="s">
        <v>50</v>
      </c>
    </row>
    <row r="9" spans="1:14" ht="78.75">
      <c r="A9" s="51"/>
      <c r="B9" s="24" t="s">
        <v>28</v>
      </c>
      <c r="C9" s="49">
        <v>2</v>
      </c>
      <c r="D9" s="56" t="s">
        <v>38</v>
      </c>
      <c r="E9" s="56" t="s">
        <v>38</v>
      </c>
      <c r="F9" s="43" t="s">
        <v>26</v>
      </c>
      <c r="G9" s="38">
        <v>1</v>
      </c>
      <c r="H9" s="20"/>
      <c r="I9" s="21"/>
      <c r="J9" s="21"/>
      <c r="K9" s="21"/>
      <c r="L9" s="17" t="s">
        <v>29</v>
      </c>
      <c r="M9" s="57">
        <v>24358.75</v>
      </c>
      <c r="N9" s="14" t="s">
        <v>51</v>
      </c>
    </row>
    <row r="10" spans="1:14" ht="76.5">
      <c r="A10" s="51"/>
      <c r="B10" s="24" t="s">
        <v>28</v>
      </c>
      <c r="C10" s="49">
        <v>3</v>
      </c>
      <c r="D10" s="56" t="s">
        <v>40</v>
      </c>
      <c r="E10" s="56" t="s">
        <v>40</v>
      </c>
      <c r="F10" s="43" t="s">
        <v>26</v>
      </c>
      <c r="G10" s="38">
        <v>5</v>
      </c>
      <c r="H10" s="20"/>
      <c r="I10" s="21"/>
      <c r="J10" s="21"/>
      <c r="K10" s="21"/>
      <c r="L10" s="17" t="s">
        <v>29</v>
      </c>
      <c r="M10" s="57">
        <v>25000</v>
      </c>
      <c r="N10" s="14" t="s">
        <v>52</v>
      </c>
    </row>
    <row r="11" spans="1:14" ht="76.5">
      <c r="A11" s="51"/>
      <c r="B11" s="24" t="s">
        <v>28</v>
      </c>
      <c r="C11" s="56">
        <v>4</v>
      </c>
      <c r="D11" s="56" t="s">
        <v>42</v>
      </c>
      <c r="E11" s="56" t="s">
        <v>42</v>
      </c>
      <c r="F11" s="56" t="s">
        <v>26</v>
      </c>
      <c r="G11" s="76">
        <v>17</v>
      </c>
      <c r="H11" s="20"/>
      <c r="I11" s="21"/>
      <c r="J11" s="21"/>
      <c r="K11" s="21"/>
      <c r="L11" s="17" t="s">
        <v>29</v>
      </c>
      <c r="M11" s="57">
        <v>12750</v>
      </c>
      <c r="N11" s="14" t="s">
        <v>52</v>
      </c>
    </row>
    <row r="12" spans="1:14" ht="76.5">
      <c r="A12" s="51"/>
      <c r="B12" s="24" t="s">
        <v>28</v>
      </c>
      <c r="C12" s="56">
        <v>5</v>
      </c>
      <c r="D12" s="56" t="s">
        <v>44</v>
      </c>
      <c r="E12" s="56" t="s">
        <v>44</v>
      </c>
      <c r="F12" s="56" t="s">
        <v>26</v>
      </c>
      <c r="G12" s="38">
        <v>4</v>
      </c>
      <c r="H12" s="20"/>
      <c r="I12" s="21"/>
      <c r="J12" s="21"/>
      <c r="K12" s="21"/>
      <c r="L12" s="17" t="s">
        <v>29</v>
      </c>
      <c r="M12" s="57">
        <v>45132</v>
      </c>
      <c r="N12" s="14" t="s">
        <v>52</v>
      </c>
    </row>
    <row r="13" spans="1:14" ht="76.5">
      <c r="A13" s="51"/>
      <c r="B13" s="24" t="s">
        <v>28</v>
      </c>
      <c r="C13" s="56">
        <v>6</v>
      </c>
      <c r="D13" s="56" t="s">
        <v>46</v>
      </c>
      <c r="E13" s="56" t="s">
        <v>46</v>
      </c>
      <c r="F13" s="56" t="s">
        <v>26</v>
      </c>
      <c r="G13" s="59">
        <v>2</v>
      </c>
      <c r="H13" s="20"/>
      <c r="I13" s="21"/>
      <c r="J13" s="21"/>
      <c r="K13" s="21"/>
      <c r="L13" s="17" t="s">
        <v>29</v>
      </c>
      <c r="M13" s="14">
        <v>11555</v>
      </c>
      <c r="N13" s="14" t="s">
        <v>53</v>
      </c>
    </row>
    <row r="14" spans="1:14" ht="76.5">
      <c r="A14" s="51"/>
      <c r="B14" s="24" t="s">
        <v>28</v>
      </c>
      <c r="C14" s="56">
        <v>7</v>
      </c>
      <c r="D14" s="56" t="s">
        <v>30</v>
      </c>
      <c r="E14" s="56" t="s">
        <v>30</v>
      </c>
      <c r="F14" s="56" t="s">
        <v>26</v>
      </c>
      <c r="G14" s="38">
        <v>1</v>
      </c>
      <c r="H14" s="20"/>
      <c r="I14" s="21"/>
      <c r="J14" s="21"/>
      <c r="K14" s="21"/>
      <c r="L14" s="17" t="s">
        <v>29</v>
      </c>
      <c r="M14" s="14">
        <v>30000</v>
      </c>
      <c r="N14" s="14" t="s">
        <v>54</v>
      </c>
    </row>
    <row r="15" spans="2:14" ht="76.5">
      <c r="B15" s="24" t="s">
        <v>28</v>
      </c>
      <c r="C15" s="56">
        <v>8</v>
      </c>
      <c r="D15" s="56" t="s">
        <v>31</v>
      </c>
      <c r="E15" s="56" t="s">
        <v>31</v>
      </c>
      <c r="F15" s="56" t="s">
        <v>26</v>
      </c>
      <c r="G15" s="38">
        <v>1</v>
      </c>
      <c r="H15" s="21"/>
      <c r="I15" s="21"/>
      <c r="J15" s="21"/>
      <c r="K15" s="21"/>
      <c r="L15" s="17" t="s">
        <v>29</v>
      </c>
      <c r="M15" s="58">
        <v>56000</v>
      </c>
      <c r="N15" s="14" t="s">
        <v>54</v>
      </c>
    </row>
    <row r="16" spans="2:14" ht="76.5">
      <c r="B16" s="24" t="s">
        <v>28</v>
      </c>
      <c r="C16" s="56">
        <v>9</v>
      </c>
      <c r="D16" s="56" t="s">
        <v>55</v>
      </c>
      <c r="E16" s="56" t="s">
        <v>55</v>
      </c>
      <c r="F16" s="56" t="s">
        <v>26</v>
      </c>
      <c r="G16" s="76">
        <v>114</v>
      </c>
      <c r="H16" s="52"/>
      <c r="I16" s="52"/>
      <c r="J16" s="52"/>
      <c r="K16" s="21"/>
      <c r="L16" s="17" t="s">
        <v>29</v>
      </c>
      <c r="M16" s="14">
        <v>23940</v>
      </c>
      <c r="N16" s="14" t="s">
        <v>32</v>
      </c>
    </row>
    <row r="17" spans="2:14" ht="76.5">
      <c r="B17" s="24" t="s">
        <v>28</v>
      </c>
      <c r="C17" s="56">
        <v>10</v>
      </c>
      <c r="D17" s="56" t="s">
        <v>56</v>
      </c>
      <c r="E17" s="56" t="s">
        <v>56</v>
      </c>
      <c r="F17" s="56" t="s">
        <v>26</v>
      </c>
      <c r="G17" s="76">
        <v>2</v>
      </c>
      <c r="H17" s="21"/>
      <c r="I17" s="21"/>
      <c r="J17" s="21"/>
      <c r="K17" s="21"/>
      <c r="L17" s="17" t="s">
        <v>29</v>
      </c>
      <c r="M17" s="57">
        <v>16000</v>
      </c>
      <c r="N17" s="60"/>
    </row>
    <row r="18" spans="2:14" ht="76.5">
      <c r="B18" s="24" t="s">
        <v>28</v>
      </c>
      <c r="C18" s="56">
        <v>11</v>
      </c>
      <c r="D18" s="56" t="s">
        <v>57</v>
      </c>
      <c r="E18" s="56" t="s">
        <v>57</v>
      </c>
      <c r="F18" s="56" t="s">
        <v>26</v>
      </c>
      <c r="G18" s="77">
        <v>7</v>
      </c>
      <c r="H18" s="21"/>
      <c r="I18" s="21"/>
      <c r="J18" s="21"/>
      <c r="K18" s="21"/>
      <c r="L18" s="17" t="s">
        <v>29</v>
      </c>
      <c r="M18" s="14">
        <v>44800</v>
      </c>
      <c r="N18" s="60"/>
    </row>
    <row r="19" spans="2:14" ht="76.5">
      <c r="B19" s="24" t="s">
        <v>28</v>
      </c>
      <c r="C19" s="56">
        <v>12</v>
      </c>
      <c r="D19" s="56" t="s">
        <v>58</v>
      </c>
      <c r="E19" s="56" t="s">
        <v>58</v>
      </c>
      <c r="F19" s="56" t="s">
        <v>26</v>
      </c>
      <c r="G19" s="76">
        <v>2</v>
      </c>
      <c r="H19" s="21"/>
      <c r="I19" s="21"/>
      <c r="J19" s="21"/>
      <c r="K19" s="21"/>
      <c r="L19" s="17" t="s">
        <v>29</v>
      </c>
      <c r="M19" s="14">
        <v>116000</v>
      </c>
      <c r="N19" s="60"/>
    </row>
    <row r="20" spans="2:15" ht="76.5">
      <c r="B20" s="24" t="s">
        <v>28</v>
      </c>
      <c r="C20" s="56">
        <v>13</v>
      </c>
      <c r="D20" s="56" t="s">
        <v>59</v>
      </c>
      <c r="E20" s="56" t="s">
        <v>59</v>
      </c>
      <c r="F20" s="56" t="s">
        <v>26</v>
      </c>
      <c r="G20" s="76">
        <v>3</v>
      </c>
      <c r="H20" s="53"/>
      <c r="I20" s="53"/>
      <c r="J20" s="53"/>
      <c r="K20" s="53"/>
      <c r="L20" s="17" t="s">
        <v>29</v>
      </c>
      <c r="M20" s="54">
        <v>250000</v>
      </c>
      <c r="N20" s="9"/>
      <c r="O20" s="9"/>
    </row>
    <row r="21" spans="2:15" ht="76.5">
      <c r="B21" s="24" t="s">
        <v>28</v>
      </c>
      <c r="C21" s="56">
        <v>14</v>
      </c>
      <c r="D21" s="56" t="s">
        <v>60</v>
      </c>
      <c r="E21" s="56" t="s">
        <v>60</v>
      </c>
      <c r="F21" s="56" t="s">
        <v>26</v>
      </c>
      <c r="G21" s="76">
        <v>2</v>
      </c>
      <c r="H21" s="53"/>
      <c r="I21" s="53"/>
      <c r="J21" s="53"/>
      <c r="K21" s="53"/>
      <c r="L21" s="17" t="s">
        <v>29</v>
      </c>
      <c r="M21" s="9">
        <v>8500</v>
      </c>
      <c r="N21" s="9"/>
      <c r="O21" s="9"/>
    </row>
    <row r="22" spans="2:15" ht="76.5">
      <c r="B22" s="24" t="s">
        <v>28</v>
      </c>
      <c r="C22" s="56">
        <v>15</v>
      </c>
      <c r="D22" s="56" t="s">
        <v>61</v>
      </c>
      <c r="E22" s="56" t="s">
        <v>61</v>
      </c>
      <c r="F22" s="56" t="s">
        <v>26</v>
      </c>
      <c r="G22" s="76">
        <v>1</v>
      </c>
      <c r="H22" s="53"/>
      <c r="I22" s="53"/>
      <c r="J22" s="53"/>
      <c r="K22" s="53"/>
      <c r="L22" s="17" t="s">
        <v>29</v>
      </c>
      <c r="M22" s="9">
        <v>20000</v>
      </c>
      <c r="N22" s="9"/>
      <c r="O22" s="9"/>
    </row>
    <row r="23" spans="2:13" ht="76.5">
      <c r="B23" s="24" t="s">
        <v>28</v>
      </c>
      <c r="C23" s="56">
        <v>16</v>
      </c>
      <c r="D23" s="56" t="s">
        <v>82</v>
      </c>
      <c r="E23" s="56" t="s">
        <v>82</v>
      </c>
      <c r="F23" s="56" t="s">
        <v>26</v>
      </c>
      <c r="G23" s="76">
        <v>2</v>
      </c>
      <c r="H23" s="21"/>
      <c r="I23" s="21"/>
      <c r="J23" s="21"/>
      <c r="K23" s="21"/>
      <c r="L23" s="17" t="s">
        <v>29</v>
      </c>
      <c r="M23" s="2">
        <v>72000</v>
      </c>
    </row>
    <row r="24" spans="2:13" ht="76.5">
      <c r="B24" s="24" t="s">
        <v>28</v>
      </c>
      <c r="C24" s="56">
        <v>17</v>
      </c>
      <c r="D24" s="56" t="s">
        <v>62</v>
      </c>
      <c r="E24" s="56" t="s">
        <v>62</v>
      </c>
      <c r="F24" s="56" t="s">
        <v>26</v>
      </c>
      <c r="G24" s="77">
        <v>10</v>
      </c>
      <c r="H24" s="21"/>
      <c r="I24" s="21"/>
      <c r="J24" s="21"/>
      <c r="K24" s="21"/>
      <c r="L24" s="17" t="s">
        <v>29</v>
      </c>
      <c r="M24" s="2">
        <v>26666.6</v>
      </c>
    </row>
    <row r="25" spans="2:13" ht="76.5">
      <c r="B25" s="24" t="s">
        <v>28</v>
      </c>
      <c r="C25" s="56">
        <v>18</v>
      </c>
      <c r="D25" s="56" t="s">
        <v>63</v>
      </c>
      <c r="E25" s="56" t="s">
        <v>63</v>
      </c>
      <c r="F25" s="56" t="s">
        <v>26</v>
      </c>
      <c r="G25" s="77">
        <v>6</v>
      </c>
      <c r="H25" s="21"/>
      <c r="I25" s="21"/>
      <c r="J25" s="21"/>
      <c r="K25" s="21"/>
      <c r="L25" s="17" t="s">
        <v>29</v>
      </c>
      <c r="M25" s="2">
        <v>19950</v>
      </c>
    </row>
    <row r="26" spans="2:13" ht="76.5">
      <c r="B26" s="24" t="s">
        <v>28</v>
      </c>
      <c r="C26" s="56">
        <v>19</v>
      </c>
      <c r="D26" s="56" t="s">
        <v>64</v>
      </c>
      <c r="E26" s="56" t="s">
        <v>64</v>
      </c>
      <c r="F26" s="56" t="s">
        <v>26</v>
      </c>
      <c r="G26" s="77">
        <v>4</v>
      </c>
      <c r="H26" s="21"/>
      <c r="I26" s="21"/>
      <c r="J26" s="21"/>
      <c r="K26" s="21"/>
      <c r="L26" s="17" t="s">
        <v>29</v>
      </c>
      <c r="M26" s="2">
        <v>31423.32</v>
      </c>
    </row>
    <row r="27" spans="2:13" ht="76.5">
      <c r="B27" s="24" t="s">
        <v>28</v>
      </c>
      <c r="C27" s="56">
        <v>20</v>
      </c>
      <c r="D27" s="56" t="s">
        <v>65</v>
      </c>
      <c r="E27" s="56" t="s">
        <v>65</v>
      </c>
      <c r="F27" s="56" t="s">
        <v>26</v>
      </c>
      <c r="G27" s="76">
        <v>1</v>
      </c>
      <c r="H27" s="21"/>
      <c r="I27" s="21"/>
      <c r="J27" s="21"/>
      <c r="K27" s="21"/>
      <c r="L27" s="17" t="s">
        <v>29</v>
      </c>
      <c r="M27" s="2">
        <v>14400</v>
      </c>
    </row>
    <row r="28" spans="2:13" ht="76.5">
      <c r="B28" s="24" t="s">
        <v>28</v>
      </c>
      <c r="C28" s="56">
        <v>21</v>
      </c>
      <c r="D28" s="56" t="s">
        <v>66</v>
      </c>
      <c r="E28" s="56" t="s">
        <v>66</v>
      </c>
      <c r="F28" s="56" t="s">
        <v>26</v>
      </c>
      <c r="G28" s="76">
        <v>1</v>
      </c>
      <c r="H28" s="21"/>
      <c r="I28" s="21"/>
      <c r="J28" s="21"/>
      <c r="K28" s="21"/>
      <c r="L28" s="17" t="s">
        <v>29</v>
      </c>
      <c r="M28" s="2">
        <v>12992</v>
      </c>
    </row>
    <row r="29" spans="2:13" ht="76.5">
      <c r="B29" s="24" t="s">
        <v>28</v>
      </c>
      <c r="C29" s="56">
        <v>22</v>
      </c>
      <c r="D29" s="56" t="s">
        <v>67</v>
      </c>
      <c r="E29" s="56" t="s">
        <v>67</v>
      </c>
      <c r="F29" s="56" t="s">
        <v>26</v>
      </c>
      <c r="G29" s="76">
        <v>1</v>
      </c>
      <c r="H29" s="21"/>
      <c r="I29" s="21"/>
      <c r="J29" s="21"/>
      <c r="K29" s="21"/>
      <c r="L29" s="17" t="s">
        <v>29</v>
      </c>
      <c r="M29" s="2">
        <v>756</v>
      </c>
    </row>
    <row r="30" spans="2:13" ht="78.75">
      <c r="B30" s="24" t="s">
        <v>28</v>
      </c>
      <c r="C30" s="56">
        <v>23</v>
      </c>
      <c r="D30" s="56" t="s">
        <v>68</v>
      </c>
      <c r="E30" s="56" t="s">
        <v>68</v>
      </c>
      <c r="F30" s="56" t="s">
        <v>26</v>
      </c>
      <c r="G30" s="76">
        <v>2</v>
      </c>
      <c r="H30" s="21"/>
      <c r="I30" s="21"/>
      <c r="J30" s="21"/>
      <c r="K30" s="21"/>
      <c r="L30" s="17" t="s">
        <v>29</v>
      </c>
      <c r="M30" s="2">
        <v>152000</v>
      </c>
    </row>
    <row r="31" spans="2:13" ht="76.5">
      <c r="B31" s="24" t="s">
        <v>28</v>
      </c>
      <c r="C31" s="56">
        <v>24</v>
      </c>
      <c r="D31" s="56" t="s">
        <v>69</v>
      </c>
      <c r="E31" s="56" t="s">
        <v>69</v>
      </c>
      <c r="F31" s="56" t="s">
        <v>26</v>
      </c>
      <c r="G31" s="76">
        <v>2</v>
      </c>
      <c r="H31" s="21"/>
      <c r="I31" s="21"/>
      <c r="J31" s="21"/>
      <c r="K31" s="21"/>
      <c r="L31" s="17" t="s">
        <v>29</v>
      </c>
      <c r="M31" s="2">
        <v>34560</v>
      </c>
    </row>
    <row r="32" spans="2:13" ht="76.5">
      <c r="B32" s="24" t="s">
        <v>28</v>
      </c>
      <c r="C32" s="56">
        <v>25</v>
      </c>
      <c r="D32" s="56" t="s">
        <v>70</v>
      </c>
      <c r="E32" s="56" t="s">
        <v>70</v>
      </c>
      <c r="F32" s="56" t="s">
        <v>26</v>
      </c>
      <c r="G32" s="76">
        <v>1</v>
      </c>
      <c r="H32" s="21"/>
      <c r="I32" s="21"/>
      <c r="J32" s="21"/>
      <c r="K32" s="21"/>
      <c r="L32" s="17" t="s">
        <v>29</v>
      </c>
      <c r="M32" s="2">
        <v>17410</v>
      </c>
    </row>
    <row r="33" spans="2:13" ht="76.5">
      <c r="B33" s="24" t="s">
        <v>28</v>
      </c>
      <c r="C33" s="56">
        <v>26</v>
      </c>
      <c r="D33" s="56" t="s">
        <v>71</v>
      </c>
      <c r="E33" s="56" t="s">
        <v>71</v>
      </c>
      <c r="F33" s="56" t="s">
        <v>26</v>
      </c>
      <c r="G33" s="76">
        <v>1</v>
      </c>
      <c r="H33" s="21"/>
      <c r="I33" s="21"/>
      <c r="J33" s="21"/>
      <c r="K33" s="21"/>
      <c r="L33" s="17" t="s">
        <v>29</v>
      </c>
      <c r="M33" s="2">
        <v>31900</v>
      </c>
    </row>
    <row r="34" spans="2:13" ht="76.5">
      <c r="B34" s="24" t="s">
        <v>28</v>
      </c>
      <c r="C34" s="56">
        <v>27</v>
      </c>
      <c r="D34" s="56" t="s">
        <v>72</v>
      </c>
      <c r="E34" s="56" t="s">
        <v>72</v>
      </c>
      <c r="F34" s="56" t="s">
        <v>26</v>
      </c>
      <c r="G34" s="76">
        <v>20</v>
      </c>
      <c r="H34" s="21"/>
      <c r="I34" s="21"/>
      <c r="J34" s="21"/>
      <c r="K34" s="21"/>
      <c r="L34" s="17" t="s">
        <v>29</v>
      </c>
      <c r="M34" s="2">
        <v>3576</v>
      </c>
    </row>
    <row r="35" spans="2:13" ht="76.5">
      <c r="B35" s="24" t="s">
        <v>28</v>
      </c>
      <c r="C35" s="56">
        <v>28</v>
      </c>
      <c r="D35" s="56" t="s">
        <v>73</v>
      </c>
      <c r="E35" s="56" t="s">
        <v>73</v>
      </c>
      <c r="F35" s="56" t="s">
        <v>26</v>
      </c>
      <c r="G35" s="76">
        <v>50</v>
      </c>
      <c r="H35" s="21"/>
      <c r="I35" s="21"/>
      <c r="J35" s="21"/>
      <c r="K35" s="21"/>
      <c r="L35" s="17" t="s">
        <v>29</v>
      </c>
      <c r="M35" s="2">
        <v>2400</v>
      </c>
    </row>
    <row r="36" spans="2:13" ht="76.5">
      <c r="B36" s="24" t="s">
        <v>28</v>
      </c>
      <c r="C36" s="56">
        <v>29</v>
      </c>
      <c r="D36" s="56" t="s">
        <v>74</v>
      </c>
      <c r="E36" s="56" t="s">
        <v>74</v>
      </c>
      <c r="F36" s="56" t="s">
        <v>26</v>
      </c>
      <c r="G36" s="76">
        <v>1</v>
      </c>
      <c r="H36" s="21"/>
      <c r="I36" s="21"/>
      <c r="J36" s="21"/>
      <c r="K36" s="21"/>
      <c r="L36" s="17" t="s">
        <v>29</v>
      </c>
      <c r="M36" s="2">
        <v>27000</v>
      </c>
    </row>
    <row r="37" spans="2:13" ht="76.5">
      <c r="B37" s="24" t="s">
        <v>28</v>
      </c>
      <c r="C37" s="56">
        <v>30</v>
      </c>
      <c r="D37" s="56" t="s">
        <v>83</v>
      </c>
      <c r="E37" s="56" t="s">
        <v>83</v>
      </c>
      <c r="F37" s="56" t="s">
        <v>26</v>
      </c>
      <c r="G37" s="76">
        <v>1</v>
      </c>
      <c r="H37" s="21"/>
      <c r="I37" s="21"/>
      <c r="J37" s="21"/>
      <c r="K37" s="21"/>
      <c r="L37" s="17" t="s">
        <v>29</v>
      </c>
      <c r="M37" s="2">
        <v>80000</v>
      </c>
    </row>
    <row r="38" spans="2:13" ht="76.5">
      <c r="B38" s="24" t="s">
        <v>28</v>
      </c>
      <c r="C38" s="56">
        <v>31</v>
      </c>
      <c r="D38" s="56" t="s">
        <v>75</v>
      </c>
      <c r="E38" s="56" t="s">
        <v>75</v>
      </c>
      <c r="F38" s="56" t="s">
        <v>26</v>
      </c>
      <c r="G38" s="76">
        <v>8</v>
      </c>
      <c r="H38" s="21"/>
      <c r="I38" s="21"/>
      <c r="J38" s="21"/>
      <c r="K38" s="21"/>
      <c r="L38" s="17" t="s">
        <v>29</v>
      </c>
      <c r="M38" s="2">
        <v>1779.04</v>
      </c>
    </row>
    <row r="39" spans="2:13" ht="76.5">
      <c r="B39" s="24" t="s">
        <v>28</v>
      </c>
      <c r="C39" s="56">
        <v>32</v>
      </c>
      <c r="D39" s="56" t="s">
        <v>76</v>
      </c>
      <c r="E39" s="56" t="s">
        <v>76</v>
      </c>
      <c r="F39" s="56" t="s">
        <v>26</v>
      </c>
      <c r="G39" s="76">
        <v>20</v>
      </c>
      <c r="H39" s="21"/>
      <c r="I39" s="21"/>
      <c r="J39" s="21"/>
      <c r="K39" s="21"/>
      <c r="L39" s="17" t="s">
        <v>29</v>
      </c>
      <c r="M39" s="2">
        <v>6000</v>
      </c>
    </row>
    <row r="40" spans="2:13" ht="76.5">
      <c r="B40" s="24" t="s">
        <v>28</v>
      </c>
      <c r="C40" s="56">
        <v>33</v>
      </c>
      <c r="D40" s="56" t="s">
        <v>105</v>
      </c>
      <c r="E40" s="56" t="s">
        <v>105</v>
      </c>
      <c r="F40" s="56" t="s">
        <v>26</v>
      </c>
      <c r="G40" s="76">
        <v>1</v>
      </c>
      <c r="H40" s="21"/>
      <c r="I40" s="21"/>
      <c r="J40" s="21"/>
      <c r="K40" s="21"/>
      <c r="L40" s="17" t="s">
        <v>29</v>
      </c>
      <c r="M40" s="2">
        <v>108807.5</v>
      </c>
    </row>
    <row r="41" spans="2:13" ht="76.5">
      <c r="B41" s="24" t="s">
        <v>28</v>
      </c>
      <c r="C41" s="56">
        <v>34</v>
      </c>
      <c r="D41" s="56" t="s">
        <v>77</v>
      </c>
      <c r="E41" s="56" t="s">
        <v>77</v>
      </c>
      <c r="F41" s="56" t="s">
        <v>26</v>
      </c>
      <c r="G41" s="76">
        <v>2</v>
      </c>
      <c r="H41" s="21"/>
      <c r="I41" s="21"/>
      <c r="J41" s="21"/>
      <c r="K41" s="21"/>
      <c r="L41" s="17" t="s">
        <v>29</v>
      </c>
      <c r="M41" s="2">
        <v>57886.66</v>
      </c>
    </row>
    <row r="42" spans="2:13" ht="76.5">
      <c r="B42" s="24" t="s">
        <v>28</v>
      </c>
      <c r="C42" s="56">
        <v>35</v>
      </c>
      <c r="D42" s="56" t="s">
        <v>78</v>
      </c>
      <c r="E42" s="56" t="s">
        <v>78</v>
      </c>
      <c r="F42" s="56" t="s">
        <v>26</v>
      </c>
      <c r="G42" s="76">
        <v>50</v>
      </c>
      <c r="H42" s="21"/>
      <c r="I42" s="21"/>
      <c r="J42" s="21"/>
      <c r="K42" s="21"/>
      <c r="L42" s="17" t="s">
        <v>29</v>
      </c>
      <c r="M42" s="2">
        <v>625000</v>
      </c>
    </row>
    <row r="43" spans="2:13" ht="76.5">
      <c r="B43" s="24" t="s">
        <v>28</v>
      </c>
      <c r="C43" s="56">
        <v>36</v>
      </c>
      <c r="D43" s="56" t="s">
        <v>79</v>
      </c>
      <c r="E43" s="56" t="s">
        <v>79</v>
      </c>
      <c r="F43" s="56" t="s">
        <v>26</v>
      </c>
      <c r="G43" s="76">
        <v>1</v>
      </c>
      <c r="H43" s="21"/>
      <c r="I43" s="21"/>
      <c r="J43" s="21"/>
      <c r="K43" s="21"/>
      <c r="L43" s="17" t="s">
        <v>29</v>
      </c>
      <c r="M43" s="2">
        <v>516.67</v>
      </c>
    </row>
    <row r="44" spans="2:13" ht="76.5">
      <c r="B44" s="24" t="s">
        <v>28</v>
      </c>
      <c r="C44" s="56">
        <v>37</v>
      </c>
      <c r="D44" s="56" t="s">
        <v>80</v>
      </c>
      <c r="E44" s="56" t="s">
        <v>80</v>
      </c>
      <c r="F44" s="56" t="s">
        <v>26</v>
      </c>
      <c r="G44" s="76">
        <v>2</v>
      </c>
      <c r="H44" s="21"/>
      <c r="I44" s="21"/>
      <c r="J44" s="21"/>
      <c r="K44" s="21"/>
      <c r="L44" s="17" t="s">
        <v>29</v>
      </c>
      <c r="M44" s="2">
        <v>14333.34</v>
      </c>
    </row>
    <row r="45" spans="2:13" ht="78.75">
      <c r="B45" s="24" t="s">
        <v>28</v>
      </c>
      <c r="C45" s="56">
        <v>38</v>
      </c>
      <c r="D45" s="56" t="s">
        <v>81</v>
      </c>
      <c r="E45" s="56" t="s">
        <v>81</v>
      </c>
      <c r="F45" s="56" t="s">
        <v>26</v>
      </c>
      <c r="G45" s="76">
        <v>1</v>
      </c>
      <c r="H45" s="21"/>
      <c r="I45" s="21"/>
      <c r="J45" s="21"/>
      <c r="K45" s="21"/>
      <c r="L45" s="17" t="s">
        <v>29</v>
      </c>
      <c r="M45" s="2">
        <v>6316.67</v>
      </c>
    </row>
    <row r="46" spans="2:13" ht="76.5">
      <c r="B46" s="24" t="s">
        <v>28</v>
      </c>
      <c r="C46" s="56">
        <v>39</v>
      </c>
      <c r="D46" s="56" t="s">
        <v>110</v>
      </c>
      <c r="E46" s="56" t="s">
        <v>110</v>
      </c>
      <c r="F46" s="56" t="s">
        <v>26</v>
      </c>
      <c r="G46" s="76">
        <v>1</v>
      </c>
      <c r="H46" s="21"/>
      <c r="I46" s="21"/>
      <c r="J46" s="21"/>
      <c r="K46" s="21"/>
      <c r="L46" s="17" t="s">
        <v>29</v>
      </c>
      <c r="M46" s="2">
        <v>76666.67</v>
      </c>
    </row>
    <row r="47" ht="12.75">
      <c r="M47" s="2">
        <v>2274376.2199999997</v>
      </c>
    </row>
  </sheetData>
  <mergeCells count="8">
    <mergeCell ref="E5:I5"/>
    <mergeCell ref="C7:E7"/>
    <mergeCell ref="D1:L1"/>
    <mergeCell ref="D2:J2"/>
    <mergeCell ref="B3:D3"/>
    <mergeCell ref="E3:I3"/>
    <mergeCell ref="B4:D4"/>
    <mergeCell ref="E4:K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5" sqref="C15:R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5" t="s">
        <v>23</v>
      </c>
      <c r="I12" s="75"/>
      <c r="J12" s="8" t="e">
        <f>SUM(#REF!)</f>
        <v>#REF!</v>
      </c>
      <c r="K12" s="8" t="e">
        <f>SUM(#REF!)</f>
        <v>#REF!</v>
      </c>
      <c r="L12" s="10"/>
    </row>
    <row r="13" s="2" customFormat="1" ht="15.75">
      <c r="F13" s="7"/>
    </row>
    <row r="14" s="2" customFormat="1" ht="15.75">
      <c r="F14" s="7"/>
    </row>
    <row r="15" s="9" customFormat="1" ht="20.25">
      <c r="D15" s="9" t="s">
        <v>13</v>
      </c>
    </row>
    <row r="16" s="9" customFormat="1" ht="20.25"/>
    <row r="17" s="9" customFormat="1" ht="20.25">
      <c r="D17" s="9" t="s">
        <v>14</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2023-08-09T08:19:43Z</cp:lastPrinted>
  <dcterms:created xsi:type="dcterms:W3CDTF">2017-08-17T12:48:14Z</dcterms:created>
  <dcterms:modified xsi:type="dcterms:W3CDTF">2024-06-12T17:06:18Z</dcterms:modified>
  <cp:category/>
  <cp:version/>
  <cp:contentType/>
  <cp:contentStatus/>
</cp:coreProperties>
</file>