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931"/>
  <workbookPr/>
  <bookViews>
    <workbookView xWindow="65416" yWindow="65416" windowWidth="29040" windowHeight="15840" activeTab="0"/>
  </bookViews>
  <sheets>
    <sheet name="Specificaţii tehnice         " sheetId="4" r:id="rId1"/>
    <sheet name="Specificaţii de preț        " sheetId="5" r:id="rId2"/>
    <sheet name="Sheet2" sheetId="7" r:id="rId3"/>
  </sheets>
  <definedNames/>
  <calcPr calcId="181029"/>
  <extLst/>
</workbook>
</file>

<file path=xl/sharedStrings.xml><?xml version="1.0" encoding="utf-8"?>
<sst xmlns="http://schemas.openxmlformats.org/spreadsheetml/2006/main" count="178" uniqueCount="66">
  <si>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</si>
  <si>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</si>
  <si>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</si>
  <si>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</si>
  <si>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</si>
  <si>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</si>
  <si>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</si>
  <si>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</si>
  <si>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</si>
  <si>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</si>
  <si>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</si>
  <si>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</si>
  <si>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</si>
  <si>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</si>
  <si>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</si>
  <si>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</si>
  <si>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</si>
  <si>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</si>
  <si>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</si>
  <si>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</si>
  <si>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</si>
  <si>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</si>
  <si>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</si>
  <si>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</si>
  <si>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</si>
  <si>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</si>
  <si>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</si>
  <si>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</si>
  <si>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</si>
  <si>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</si>
  <si>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buc</t>
  </si>
  <si>
    <t>Valoarea estimată</t>
  </si>
  <si>
    <t>Beneficiar</t>
  </si>
  <si>
    <t>Specificația tehnică propusă de operatprul economic</t>
  </si>
  <si>
    <t>până la 75 zile de la înregistrarea contractului de CAPCS, și instalarea/darea în exploatare în termen de 15 zile din momentul livrării (pentru cele care necesită instalarea)</t>
  </si>
  <si>
    <t>Dispozitivelor medicale, conform necesităților instituțiilor medico- sanitare publice pentru anul 2022 (listă suplimentară 4)</t>
  </si>
  <si>
    <t xml:space="preserve">Dispozitivelor medicale, conform necesităților instituțiilor medico- sanitare publice pentru anul 2022 (listă suplimentară 4)
</t>
  </si>
  <si>
    <t>Autoclav cu vacum, V – 60 L</t>
  </si>
  <si>
    <t>Sistem garou pneumatic</t>
  </si>
  <si>
    <t>Carucior (scaun cu rotile) pentru transportarea pacientilor</t>
  </si>
  <si>
    <t>Fibrobronhoscop compatibil cu EVIS EXERA III</t>
  </si>
  <si>
    <t>Baie de apă circulară pentru histologie</t>
  </si>
  <si>
    <t>Brancarda sanitară cu targă detașabilă</t>
  </si>
  <si>
    <t>Sistem pentru dezghețare și încălzirea plasmei și a pungilor de sânge</t>
  </si>
  <si>
    <t>Dispozitiv pentru vizualizarea venelor</t>
  </si>
  <si>
    <t>Microscop trinocular</t>
  </si>
  <si>
    <t>Unitate de criochirurgie portativă</t>
  </si>
  <si>
    <t>Videocolonoscop compatibil cu EVIS EXERA III</t>
  </si>
  <si>
    <t>Lampă chirurgicală cu 1 satelit (caracteristici de baza)</t>
  </si>
  <si>
    <t xml:space="preserve">Lampa chirurgicala cu 2 sateliti (caracteristici de baza) </t>
  </si>
  <si>
    <t xml:space="preserve">Autoclav  60 L, cu vacum, clasa B 
 Descriere  Sterilizatoare cu aburi  utilizează aburi sub presiune care generează căldură umedă, ce ajută la eliminarea microvilor viabili din dispozitive medicale non-termic-sensibile, inclusiv produse tolerante la căldură folosite pentru îngrijirea pacientului cu scopuri chirurgicale.
Parametrul  Specificația 
Clasa autoclavului Calsa B
Construcția interioară  camera de sterilizare din oțel inox
Exterior Metalic galvanizat sau oțel inox au alte materiale rezistent la acțiunea substanețlor 
de prelucrare sanitară.
Securitate supraîncălzire da
Securitate suprapresiune da
Alarmă acustică vizuală
Durata sterilizării reglabilă
Control  microprocesor
Sistem de blocare a ușii autoclavului, care împiedică pornirea ciclului dacă este ușa deschisă da
Usa rămîne blocată pînă la finisarea ciclului de sterilizare da
Suprafața exterioară  să nu se încălzească
Setarea de către utilizator a modului de lucru  dorit  da
Imprimantă  da
Afisaj alfanumeric
Ciclu de sterilizare ciclu de presiune pozitivă
Ciclu de vacum da
Pre și post vacum selectabil
Sistem de uscare da
Facilități de setare timp
 temperatură
 eliberare autonomă a vaporilor , printare a rezultatelor 
 răcire rapidă 
Volum interior   60 L - 65 L
Precizie timp de sterilizare 1 min
Rafturi da, min.  4
Regimuri de sterilizare minim 4 regimuri
Temperatura de sterilizare 121 grade C; 134 grade C
Gama de temperatură  115 - 134 grade C
Cicluri preprogramate sterilizare și uscare
Înregistrator date da, - timp, data, presiune
Rezervor pentru apă  distilată  da
Suport pentru autoclav  da
Alimentare 220 V,   50 Hz
</t>
  </si>
  <si>
    <t xml:space="preserve">Sistem de garou pneumatic, cu accesorii   
Descriere: pentru utilizarea în timpul intervențiilor chirurgicale, care restricționează circulația sîngelui la nivelul membrilor  
      Aplicații       Specificația
  Presiune minim/maxim 50/800 mmHg
 Interval de timp  5 - 180 min
 Ecran LCD grafic operare touchscreen 
2 canale (4 porturi pentru 2 mansete duble sau mansete simple) da
 Senzor LOP pentru verificarea presiunii de ocluzie a membrelor și reglarea automată a presiunii optime da
 Autotestare a presiunii și verificarea sistemului da
 Calibrare automată a senzorului de presiune da
 Sistem de alarmă  da
 Baterie încorporată (12-72 ore) da
 Interfață de utilizare a ecranului tactil da
 Suport pentru masa sau stîlp da
</t>
  </si>
  <si>
    <t xml:space="preserve">Descriere "Carucior cu rotile pliabil pentru transport pacienti adulti, construit pe cadru din otel,  varianta de sezut: de la  50 cm până la 55 cm; cu antrenare manuala pentru uz exterior; buzunar spate pentru transportul actelor; manere rabatabile, capitonate cu burete pentru un confort sporit.
Șezut si spătar din material sintetic moale de culoare neagră, lavabil. Roți din față cu diametrul ≥18cm, roțile din spate cu diametrul ≥56 cm
Suport picioare detasabil, cu miscare de rotatie antero-posterioara, reglabil in lungime, cu pedala din plastic si curea fixare călcâi." Scarcina maximă de transportare minim 120 kg
Suprafața rezistentă la soluți de prelucrare 
</t>
  </si>
  <si>
    <t xml:space="preserve">Fibrobronhoscop compatibil cu EVIS EXERA III  
Cod Anexa 2 
Descriere Fibronhoscop destinat diagnosticului și tratamentul cailor respiratori,  compatibil cu sistemul video endoscopic Olympus EVIS EXERA III 
Parametrul  Specificația
Sistem optic Unghiul cîmpului de vedere ≥ 120 grade
 Înclinarea cîmpului vizual 0 grade
 Adîncimea cîmpului vizual 3- 100 mm
 Capul distal ≤ 6 mm
 Diametrul exterior ≤ 6,2 mm
Înclinarea capului distal sus/jos 180/130 grade
Diametrul tubului introdus  ≤ 6mm
Lungimea de lucru  ≥ 600 mm
Canalul de instrumente  ≥ 2,7 mm
Complectarea  Piesă bucală -2 unit.
  Pensă de biopsie- 2 unit.
Compatibilitatea  Compatibil cu Sistem Video Endoscopic EVIS EXERA III, CV-190 Olympus
Metode de sterilizare  Chimic
  Compatibil cu masina de spalat/dezinfectat endoscoape ETD-4, Olympus
  Posibilitatea de a se efectua multiple proceduri de sterilizare
</t>
  </si>
  <si>
    <t xml:space="preserve">Baie de apă circulară pentru histologie   
Cod Anexa 3  
Descriere Este intrebuințată la  îndepărtarea țesutului în parafina care vine din microtom, cu izolare termica pentru a minimiza pierderile de temperatură. Temperatura poate fi reglată și controlată.  
Parametru  Specificație 
Volumul maxim a vasului   2,5 - 3,5 litri 
Temperatura setare  de la +30°C…la +80°C 
Precizie  ±1,5 °C 
Acoperire antimicrobiană  da 
Indicator de temperatura  da 
Deconectare  automată la supraîncălzire  da 
Alimentare  220V, 50Hz 
</t>
  </si>
  <si>
    <t xml:space="preserve">Brancarda sanitară cu targă detașabilă   
Cod Anexa 4  
Descriere "Brancardă destinată pentru 
transportarea pacienților, cu targă detașabilă"  
Parametru  Specificație  
Poziționare Tredelinburg ≥ 15 grade 
Control  manual/mecanic
Caracteristici Bare laterale da 
Roți Diametru ≥ 15 cm 
 Frine ≥ 2 
Sarcina maximă   ≥ 200 kg 
Dimensiuni  ≥ 200 x 75 cm 
"Mînere pentru transportarea 
brancardei"  da 
Targa sanitară  da, detașabilă 
Saltea, rezistentă la prelucrare și apă  da, detașabilă 
"Să fie dotată cu rotile/bamper de 
protecție în toate patru colțuri pentru evitarea lovirii de perete"  da
</t>
  </si>
  <si>
    <t xml:space="preserve">Sistem pentru dezghetarea și încalzirea plasmei și a pungilor de sânge  
Cod Anexa 5 
Descriere Dispozitiv medical pentru dezghetarea si incalzirea plasmei si a pungilor de sange cu caldura uscata 
Parametrul   Specificația
Metoda de lucru  cu caldură uscată
Capacitatea de încarcare  4 -6  pungi
Temperatura mentinuta constant   37 ℃
Puterea   600-900 W
Agitator   opțional
Controlul temperaturii componentelor sanguine  Senzor infraroșu
Ecran LED  Da
Afișarea temperaturii componentelor sanguine  Da
Alimentare de la rețea  220V 50 Hz
</t>
  </si>
  <si>
    <t xml:space="preserve">Dispozitiv pentru vizualizarea venelor  
Cod Anexa 6 
Descriere Dispozitiv pentru vizualizarea venelor in timp real, neinvaziv 
Parametrul   Specificația
Acumulator intern  da
Timp de funcționare  minim 2 ore
Material  Plastic
Sursa luminii  lămpi inflaroșii
Distanța optimă a imaginii  200mm±50mm
Rezoluție imagine  ≤1024x768
Precizia alinierii   ≤0.5mm
Tehnologia de proiecție    da
</t>
  </si>
  <si>
    <t xml:space="preserve">Descriere Microscoapele cu lumină sînt folosite în laboratoare clinice sau în spitale 
  pentru a examina lichide biologice, ţesuturi, cu camera digitală video. 
Diafragmă de câmp  pentru iluminarea Koehler
Tub binocular  cu unghi de înclinare 30°
  -cu ajustarea distanţei interpupilare în diapazonul minim 52-75 mm;
Oculare  10x/20 – 2 buc.(cel puțin unul cu focusare)
Iluminare  halogen sau LED 
Sistem de achiziționare a imaginilor  
Cameră video  Digitală
Modul de montare  Integrată în carcasă sau montată top
Tehnologia camerei  CCD
Calitatea imaginei furnizate  Minimum Full HD
Frecvența maximă de citire a imaginilor  Minimum 30 fps
Dimensiunea pixelului  Minimum 3,4 µm
Posibilitatea conectării la PC  da
Modul de conectare la calculator  USB 3.0 sau Cablu FireWire 800
Unitatea de alimentare  încorporată
Sursa de alimentare  220V, 50Hz
Accesorii  Ulei de imersie – o sticluță
  Lampă halogen sau LED - 3 bucăți
</t>
  </si>
  <si>
    <t xml:space="preserve">Descriere Crioterapia cu azot lichid reprezintă tratamentul de elecție sau o metodă alternativă de tratament pentru o varietate de leziuni ale pielii, tratamentul se efectueaza  la o temperatura de -196°C, atat prin contact direct cât si prin pulverizare. 
Parametrul   Specificația
Crioagent  Azot lichid
Temperatura  -196°C
Capacitatea rezervorului  ≥ 500 ml
Set conuri,  5-8 unități de dimensiuni diferite  Da
</t>
  </si>
  <si>
    <t xml:space="preserve">Descriere Fibronhoscop destinat diagnosticului și tratamentul  tubului digestiv si a arborelui bronsic,  tehnologia de banda ingusta de culoare, care are rolul de a evidentia capilarele si structurile de pe suprafata mucoasei, pentru o mai buna delimitarea a leziunilor de la nivelul mucoasei  compatibil cu sistemul video endoscopic Olympus EVIS EXERA III 
Parametrul  Specificația
Tubul de inserție Lungimea totală ≥1990
 Lungimea de lucru ≥ 1680 mm
 Diametrul exterior ≤ 12.8 mm
Canalul de lucru Diametrul ≥ 3,7 mm
Optica Unghiul cîmpului de vedere &gt;140
 Înclinarea cîmpului vizual 0 grade
 Adîncimea cîmpului vizual 3-100
Rata de deflecție sus/jos 180 grade
 stînga/dreapta 160 grade
Compatibilitatea  Compatibil cu Sistem Video Endoscopic EVIS EXERA III, CV-190 Olympus
Imersibil  da
Metode de sterilizare  Chimic
  Compatibil cu masina de spalat/dezinfectat endoscoape ETD-4, Olympus
  Posibilitatea de a se efectua multiple proceduri de sterilizare
</t>
  </si>
  <si>
    <t xml:space="preserve">Descriere Lampă chirurgicală fără umbre destinată pentru iluminare în investigații chirurgicale majore  cu fixare pe tavan 
Parametrul  Specificația
Caracterisitici tehnice Sistem de iluminare bazat pe tehnologia LED (Light Emitting Diodes)  da
 Numărul de sateliți 1
 Temperatura culorii  4,500 ±500 K
 Indexul de culoare ≥ 95
Dimensiunea cîmpului, cm Diametrul  14 - 28 cm
 Adîncimea  ≥ 80 cm
 Distanța de lucru  0.7-1.4 m
 Nivelul de iluminare la 1 m distanță ≥ 120000 lux
Rotația  270 grade
Ajustare pe verticală, cm  ≥ 70
Cresterea temperaturii în campul operator  &lt; 1º C
Alimentarea Rețeaua electrică 220V,  50Hz
Durata medie de viaţă a LED-urilor  min. 50 000 h
Mînere  detașabile sterilizabile
Panou de control  integrat în lampa principal
Înălţimea podului  3-4 m
</t>
  </si>
  <si>
    <t xml:space="preserve">Descriere  Lampă chirurgicală fără umbre destinată pentru iluminare în investigații chirurgicale majore  cu fixare pe tavan cu 2 sateliți 
Parametrul  Specificația
Caracterisitici tehnice Sistem de iluminare bazat pe tehnologia LED (Light Emitting Diodes)  da
 Numărul de sateliți 2
 Temperatura culorii  4,500 ±500 K
 Indexul de culoare &gt; 95
Dimensiunea cîmpului, cm Diametrul  14-25 cm
 Adîncimea  ≥ 80 cm
 Distanța de lucru  0.7-1.5 m
 Nivelul de iluminare la 1 m distanță "satelitul nr.1 ≥ 120 000 lux,
satelitul nr.2 ≥ 120 000 lux"
Rotația  270 grade
Ajustare pe verticală, cm  ≥ 70
Cresterea temperaturii în campul operator  &lt;1º C
Alimentarea Rețeaua electrică 220V,  50Hz
Durata medie de viaţă a LED-urilor  min. 50000 h
Mînere  detașabile sterilizabile
Panou de control  integrat în lampa principal
Înălţimea podului  3-4 m
</t>
  </si>
  <si>
    <t>IMSP IMU</t>
  </si>
  <si>
    <t>Institutul Oncologic</t>
  </si>
  <si>
    <t>Spitalul Clinic de Traumatologie și Ortopedie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</si>
</sst>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2">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3">
    <border>
      <left/>
      <right/>
      <top/>
      <bottom/>
      <diagonal/>
    </border>
    <border>
      <left style="thin"/>
      <right style="thin"/>
      <top style="thin"/>
      <bottom style="thin"/>
    </border>
    <border>
      <left style="thin"/>
      <right style="thin"/>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8">
    <xf numFmtId="0" fontId="0" fillId="0" borderId="0" xfId="0"/>
    <xf numFmtId="0" fontId="4" fillId="2" borderId="1" xfId="20" applyFont="1" applyFill="1" applyBorder="1" applyAlignment="1" applyProtection="1">
      <alignment vertical="center" wrapText="1"/>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0" borderId="1" xfId="0" applyFont="1" applyBorder="1" applyAlignment="1" applyProtection="1">
      <alignment horizontal="left" vertical="top" wrapText="1"/>
      <protection locked="0"/>
    </xf>
    <xf numFmtId="0" fontId="3" fillId="0" borderId="1" xfId="0" applyFont="1" applyBorder="1" applyProtection="1">
      <protection locked="0"/>
    </xf>
    <xf numFmtId="0" fontId="3" fillId="0" borderId="1" xfId="20" applyFont="1" applyBorder="1" applyProtection="1">
      <alignment/>
      <protection locked="0"/>
    </xf>
    <xf numFmtId="0" fontId="6" fillId="0" borderId="0" xfId="20" applyFont="1" applyAlignment="1" applyProtection="1">
      <alignment horizontal="center"/>
      <protection locked="0"/>
    </xf>
    <xf numFmtId="0" fontId="4" fillId="2" borderId="1" xfId="20" applyFont="1" applyFill="1" applyBorder="1" applyAlignment="1" applyProtection="1">
      <alignment horizontal="center" vertical="center" wrapText="1"/>
      <protection/>
    </xf>
    <xf numFmtId="0" fontId="5" fillId="0" borderId="1" xfId="0" applyFont="1" applyFill="1" applyBorder="1" applyAlignment="1" applyProtection="1">
      <alignment vertical="top" wrapText="1"/>
      <protection locked="0"/>
    </xf>
    <xf numFmtId="0" fontId="5"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7" fillId="0" borderId="1" xfId="0" applyFont="1" applyBorder="1" applyAlignment="1">
      <alignment horizontal="center" vertical="top" wrapText="1"/>
    </xf>
    <xf numFmtId="0" fontId="4" fillId="2" borderId="1" xfId="20" applyFont="1" applyFill="1" applyBorder="1" applyAlignment="1" applyProtection="1">
      <alignment horizontal="center" vertical="center" wrapText="1"/>
      <protection/>
    </xf>
    <xf numFmtId="0" fontId="3" fillId="0" borderId="1" xfId="0" applyFont="1" applyBorder="1" applyAlignment="1" applyProtection="1">
      <alignment wrapText="1"/>
      <protection locked="0"/>
    </xf>
    <xf numFmtId="0" fontId="3" fillId="0" borderId="0" xfId="20" applyFont="1" applyAlignment="1" applyProtection="1">
      <alignment wrapText="1"/>
      <protection locked="0"/>
    </xf>
    <xf numFmtId="0" fontId="5" fillId="2" borderId="1" xfId="20" applyFont="1" applyFill="1" applyBorder="1" applyAlignment="1" applyProtection="1">
      <alignment horizontal="center" vertical="center" wrapText="1"/>
      <protection/>
    </xf>
    <xf numFmtId="0" fontId="3" fillId="0" borderId="2" xfId="20" applyFont="1" applyBorder="1" applyProtection="1">
      <alignment/>
      <protection locked="0"/>
    </xf>
    <xf numFmtId="0" fontId="4" fillId="2" borderId="1" xfId="20" applyFont="1" applyFill="1" applyBorder="1" applyAlignment="1" applyProtection="1">
      <alignment horizontal="center" vertical="center" wrapText="1"/>
      <protection/>
    </xf>
    <xf numFmtId="4" fontId="11" fillId="0" borderId="0" xfId="0" applyNumberFormat="1" applyFont="1"/>
    <xf numFmtId="3" fontId="11" fillId="0" borderId="0" xfId="0" applyNumberFormat="1" applyFont="1"/>
    <xf numFmtId="0" fontId="7" fillId="0" borderId="1" xfId="0" applyFont="1" applyBorder="1" applyAlignment="1" applyProtection="1">
      <alignment horizontal="center" wrapText="1"/>
      <protection/>
    </xf>
    <xf numFmtId="0" fontId="7" fillId="0" borderId="1" xfId="0" applyFont="1" applyBorder="1" applyAlignment="1" applyProtection="1">
      <alignment horizontal="left" vertical="top" wrapText="1"/>
      <protection/>
    </xf>
    <xf numFmtId="0" fontId="7" fillId="3" borderId="1" xfId="0" applyFont="1" applyFill="1" applyBorder="1" applyAlignment="1" applyProtection="1">
      <alignment vertical="center" wrapText="1"/>
      <protection/>
    </xf>
    <xf numFmtId="0" fontId="7" fillId="3" borderId="1" xfId="0" applyFont="1" applyFill="1" applyBorder="1" applyAlignment="1" applyProtection="1">
      <alignment horizontal="center" vertical="center" wrapText="1"/>
      <protection/>
    </xf>
    <xf numFmtId="0" fontId="3" fillId="3" borderId="1" xfId="20" applyFont="1" applyFill="1" applyBorder="1" applyProtection="1">
      <alignment/>
      <protection locked="0"/>
    </xf>
    <xf numFmtId="0" fontId="7" fillId="3" borderId="1" xfId="0" applyFont="1" applyFill="1" applyBorder="1" applyAlignment="1" applyProtection="1">
      <alignment horizontal="left" vertical="center" wrapText="1"/>
      <protection/>
    </xf>
    <xf numFmtId="4" fontId="3" fillId="0" borderId="0" xfId="20" applyNumberFormat="1" applyFont="1" applyProtection="1">
      <alignment/>
      <protection locked="0"/>
    </xf>
    <xf numFmtId="0" fontId="5" fillId="0" borderId="1" xfId="20" applyFont="1" applyBorder="1" applyAlignment="1" applyProtection="1">
      <alignment horizontal="left" vertical="top" wrapText="1"/>
      <protection locked="0"/>
    </xf>
    <xf numFmtId="0" fontId="5" fillId="3" borderId="0" xfId="20" applyFont="1" applyFill="1" applyBorder="1" applyAlignment="1" applyProtection="1">
      <alignment horizontal="left" vertical="top" wrapText="1"/>
      <protection locked="0"/>
    </xf>
    <xf numFmtId="0" fontId="4" fillId="3" borderId="2" xfId="20" applyFont="1" applyFill="1" applyBorder="1" applyAlignment="1" applyProtection="1">
      <alignment horizontal="center" vertical="center" wrapText="1"/>
      <protection/>
    </xf>
    <xf numFmtId="0" fontId="5" fillId="0" borderId="1" xfId="20" applyFont="1" applyFill="1" applyBorder="1" applyAlignment="1" applyProtection="1">
      <alignment vertical="top" wrapText="1"/>
      <protection locked="0"/>
    </xf>
    <xf numFmtId="0" fontId="4" fillId="0" borderId="1" xfId="0" applyFont="1" applyFill="1" applyBorder="1" applyAlignment="1" applyProtection="1">
      <alignment horizontal="center" vertical="top" wrapText="1"/>
      <protection locked="0"/>
    </xf>
    <xf numFmtId="0" fontId="6" fillId="0" borderId="1" xfId="0" applyFont="1" applyBorder="1" applyAlignment="1" applyProtection="1">
      <alignment horizontal="center"/>
      <protection locked="0"/>
    </xf>
    <xf numFmtId="0" fontId="3" fillId="0" borderId="1" xfId="0" applyFont="1" applyBorder="1" applyAlignment="1" applyProtection="1">
      <alignment horizontal="left" vertical="center"/>
      <protection locked="0"/>
    </xf>
    <xf numFmtId="0" fontId="5" fillId="0"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left" vertical="top" wrapText="1"/>
      <protection/>
    </xf>
    <xf numFmtId="0" fontId="4" fillId="2" borderId="1" xfId="0" applyFont="1" applyFill="1" applyBorder="1" applyAlignment="1" applyProtection="1">
      <alignment horizontal="left" vertical="top" wrapText="1"/>
      <protection/>
    </xf>
    <xf numFmtId="0" fontId="7" fillId="0" borderId="1" xfId="0" applyFont="1" applyBorder="1" applyAlignment="1">
      <alignment horizontal="left" vertical="top" wrapText="1"/>
    </xf>
    <xf numFmtId="0" fontId="3" fillId="0" borderId="1" xfId="0" applyFont="1" applyBorder="1" applyAlignment="1" applyProtection="1">
      <alignment horizontal="left" vertical="top"/>
      <protection locked="0"/>
    </xf>
    <xf numFmtId="0" fontId="3" fillId="0" borderId="1" xfId="0" applyFont="1" applyBorder="1" applyAlignment="1" applyProtection="1">
      <alignment horizontal="left" vertical="top" wrapText="1"/>
      <protection locked="0"/>
    </xf>
    <xf numFmtId="0" fontId="8" fillId="0" borderId="0" xfId="20" applyFont="1" applyAlignment="1" applyProtection="1">
      <alignment horizontal="center"/>
      <protection locked="0"/>
    </xf>
    <xf numFmtId="0" fontId="4" fillId="2" borderId="1" xfId="20" applyFont="1" applyFill="1" applyBorder="1" applyAlignment="1" applyProtection="1">
      <alignment horizontal="center" vertical="center" wrapText="1"/>
      <protection/>
    </xf>
    <xf numFmtId="0" fontId="4" fillId="2" borderId="1" xfId="0" applyFont="1" applyFill="1" applyBorder="1" applyAlignment="1" applyProtection="1">
      <alignment horizontal="center" vertical="top" wrapText="1"/>
      <protection/>
    </xf>
    <xf numFmtId="0" fontId="3" fillId="0" borderId="1" xfId="0" applyFont="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vertical="center" wrapText="1"/>
      <protection/>
    </xf>
    <xf numFmtId="0" fontId="5" fillId="0" borderId="0" xfId="20" applyFont="1" applyFill="1" applyBorder="1" applyAlignment="1" applyProtection="1">
      <alignment vertical="top" wrapText="1"/>
      <protection locked="0"/>
    </xf>
    <xf numFmtId="0" fontId="4" fillId="3" borderId="0" xfId="20" applyFont="1" applyFill="1" applyBorder="1" applyAlignment="1" applyProtection="1">
      <alignment horizontal="center" vertical="center" wrapText="1"/>
      <protection/>
    </xf>
    <xf numFmtId="0" fontId="4" fillId="0" borderId="1" xfId="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2" fontId="3" fillId="0" borderId="1" xfId="20" applyNumberFormat="1" applyFont="1" applyBorder="1" applyAlignment="1" applyProtection="1">
      <alignment horizontal="center" wrapText="1"/>
      <protection locked="0"/>
    </xf>
    <xf numFmtId="0" fontId="8" fillId="0" borderId="0" xfId="20" applyFont="1" applyAlignment="1" applyProtection="1">
      <alignment horizontal="center"/>
      <protection locked="0"/>
    </xf>
    <xf numFmtId="0" fontId="4" fillId="0" borderId="1" xfId="0" applyFont="1" applyFill="1" applyBorder="1" applyAlignment="1" applyProtection="1">
      <alignment horizontal="center" vertical="top" wrapText="1"/>
      <protection locked="0"/>
    </xf>
    <xf numFmtId="0" fontId="4" fillId="2" borderId="1" xfId="0" applyFont="1" applyFill="1" applyBorder="1" applyAlignment="1" applyProtection="1">
      <alignment horizontal="left" vertical="top" wrapText="1"/>
      <protection/>
    </xf>
    <xf numFmtId="0" fontId="6" fillId="0" borderId="1" xfId="0" applyFont="1" applyBorder="1" applyAlignment="1" applyProtection="1">
      <alignment horizontal="center"/>
      <protection locked="0"/>
    </xf>
    <xf numFmtId="0" fontId="2" fillId="0" borderId="1" xfId="0" applyFont="1" applyBorder="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4" fillId="0" borderId="1" xfId="0" applyFont="1" applyFill="1" applyBorder="1" applyAlignment="1" applyProtection="1">
      <alignment horizontal="right" vertical="center" wrapText="1"/>
      <protection locked="0"/>
    </xf>
    <xf numFmtId="0" fontId="5" fillId="0" borderId="1" xfId="0" applyFont="1" applyFill="1" applyBorder="1" applyAlignment="1" applyProtection="1">
      <alignment horizontal="center" vertical="center" wrapText="1"/>
      <protection locked="0"/>
    </xf>
    <xf numFmtId="0" fontId="3" fillId="0" borderId="0" xfId="20" applyFont="1" applyBorder="1" applyAlignment="1" applyProtection="1">
      <alignment horizontal="center"/>
      <protection/>
    </xf>
    <xf numFmtId="0" fontId="4" fillId="3" borderId="0" xfId="2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1" xfId="20" applyFont="1" applyFill="1" applyBorder="1" applyAlignment="1" applyProtection="1">
      <alignment horizontal="right" vertical="center" wrapText="1"/>
      <protection locked="0"/>
    </xf>
    <xf numFmtId="0" fontId="5" fillId="0" borderId="1" xfId="20" applyFont="1" applyFill="1" applyBorder="1" applyAlignment="1" applyProtection="1">
      <alignment horizontal="center" vertical="top" wrapText="1"/>
      <protection locked="0"/>
    </xf>
    <xf numFmtId="0" fontId="1" fillId="3" borderId="1" xfId="0" applyFont="1" applyFill="1" applyBorder="1" applyAlignment="1">
      <alignment horizontal="center" vertical="center" wrapText="1"/>
    </xf>
    <xf numFmtId="0" fontId="3" fillId="3" borderId="0" xfId="20" applyFont="1" applyFill="1" applyAlignment="1" applyProtection="1">
      <alignment horizontal="center"/>
      <protection locked="0"/>
    </xf>
    <xf numFmtId="2" fontId="3" fillId="3" borderId="0" xfId="20" applyNumberFormat="1" applyFont="1" applyFill="1" applyAlignment="1" applyProtection="1">
      <alignment horizontal="center" vertical="center"/>
      <protection locked="0"/>
    </xf>
    <xf numFmtId="0" fontId="3" fillId="3" borderId="0" xfId="20" applyFont="1" applyFill="1" applyProtection="1">
      <alignment/>
      <protection locked="0"/>
    </xf>
    <xf numFmtId="0" fontId="3" fillId="3" borderId="0" xfId="20" applyFont="1" applyFill="1" applyProtection="1">
      <alignment/>
      <protection/>
    </xf>
    <xf numFmtId="0" fontId="9" fillId="3" borderId="0" xfId="20" applyFont="1" applyFill="1" applyProtection="1">
      <alignment/>
      <protection locked="0"/>
    </xf>
    <xf numFmtId="0" fontId="0" fillId="3" borderId="0" xfId="0" applyFill="1"/>
    <xf numFmtId="0" fontId="5" fillId="3" borderId="1" xfId="20" applyFont="1" applyFill="1" applyBorder="1" applyAlignment="1" applyProtection="1">
      <alignment horizontal="left" vertical="top" wrapText="1"/>
      <protection locked="0"/>
    </xf>
    <xf numFmtId="2" fontId="3" fillId="3" borderId="1" xfId="20" applyNumberFormat="1" applyFont="1" applyFill="1" applyBorder="1" applyAlignment="1" applyProtection="1">
      <alignment horizontal="center" wrapText="1"/>
      <protection locked="0"/>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23"/>
  <sheetViews>
    <sheetView tabSelected="1" workbookViewId="0" topLeftCell="A1">
      <selection activeCell="I8" sqref="I8"/>
    </sheetView>
  </sheetViews>
  <sheetFormatPr defaultColWidth="9.140625" defaultRowHeight="12.75"/>
  <cols>
    <col min="1" max="1" width="5.7109375" style="14" customWidth="1"/>
    <col min="2" max="2" width="5.57421875" style="54" customWidth="1"/>
    <col min="3" max="3" width="14.421875" style="14" bestFit="1" customWidth="1"/>
    <col min="4" max="4" width="19.140625" style="24" bestFit="1" customWidth="1"/>
    <col min="5" max="5" width="10.57421875" style="14" customWidth="1"/>
    <col min="6" max="6" width="11.28125" style="14" customWidth="1"/>
    <col min="7" max="7" width="7.57421875" style="14" customWidth="1"/>
    <col min="8" max="8" width="60.421875" style="14" customWidth="1"/>
    <col min="9" max="9" width="46.421875" style="14" customWidth="1"/>
    <col min="10" max="10" width="30.00390625" style="24" customWidth="1"/>
    <col min="11" max="11" width="1.7109375" style="14" customWidth="1"/>
    <col min="12" max="16384" width="9.140625" style="14" customWidth="1"/>
  </cols>
  <sheetData>
    <row r="1" spans="3:11" ht="12.75">
      <c r="C1" s="63" t="s">
        <v>29</v>
      </c>
      <c r="D1" s="63"/>
      <c r="E1" s="63"/>
      <c r="F1" s="63"/>
      <c r="G1" s="63"/>
      <c r="H1" s="63"/>
      <c r="I1" s="63"/>
      <c r="J1" s="63"/>
      <c r="K1" s="63"/>
    </row>
    <row r="2" spans="4:9" ht="12.75">
      <c r="D2" s="66" t="s">
        <v>14</v>
      </c>
      <c r="E2" s="66"/>
      <c r="F2" s="66"/>
      <c r="G2" s="66"/>
      <c r="H2" s="66"/>
      <c r="I2" s="43"/>
    </row>
    <row r="3" spans="1:10" ht="12.75">
      <c r="A3" s="67" t="s">
        <v>9</v>
      </c>
      <c r="B3" s="67"/>
      <c r="C3" s="67"/>
      <c r="D3" s="68" t="s">
        <v>27</v>
      </c>
      <c r="E3" s="68"/>
      <c r="F3" s="68"/>
      <c r="G3" s="68"/>
      <c r="H3" s="68"/>
      <c r="I3" s="44"/>
      <c r="J3" s="24" t="s">
        <v>12</v>
      </c>
    </row>
    <row r="4" spans="1:11" s="20" customFormat="1" ht="63" customHeight="1">
      <c r="A4" s="69" t="s">
        <v>8</v>
      </c>
      <c r="B4" s="69"/>
      <c r="C4" s="69"/>
      <c r="D4" s="70" t="s">
        <v>35</v>
      </c>
      <c r="E4" s="70"/>
      <c r="F4" s="70"/>
      <c r="G4" s="70"/>
      <c r="H4" s="70"/>
      <c r="I4" s="45"/>
      <c r="J4" s="18" t="s">
        <v>13</v>
      </c>
      <c r="K4" s="19"/>
    </row>
    <row r="5" spans="2:11" s="21" customFormat="1" ht="12.75">
      <c r="B5" s="55"/>
      <c r="D5" s="64"/>
      <c r="E5" s="64"/>
      <c r="F5" s="64"/>
      <c r="G5" s="64"/>
      <c r="H5" s="64"/>
      <c r="I5" s="42"/>
      <c r="J5" s="60"/>
      <c r="K5" s="19"/>
    </row>
    <row r="6" spans="1:11" ht="31.5">
      <c r="A6" s="46" t="s">
        <v>2</v>
      </c>
      <c r="B6" s="56" t="s">
        <v>0</v>
      </c>
      <c r="C6" s="46" t="s">
        <v>1</v>
      </c>
      <c r="D6" s="46" t="s">
        <v>3</v>
      </c>
      <c r="E6" s="46" t="s">
        <v>4</v>
      </c>
      <c r="F6" s="46" t="s">
        <v>5</v>
      </c>
      <c r="G6" s="46" t="s">
        <v>6</v>
      </c>
      <c r="H6" s="46" t="s">
        <v>7</v>
      </c>
      <c r="I6" s="53" t="s">
        <v>33</v>
      </c>
      <c r="J6" s="46"/>
      <c r="K6" s="13"/>
    </row>
    <row r="7" spans="1:11" ht="12.75">
      <c r="A7" s="46">
        <v>1</v>
      </c>
      <c r="B7" s="65">
        <v>2</v>
      </c>
      <c r="C7" s="65"/>
      <c r="D7" s="65"/>
      <c r="E7" s="46">
        <v>3</v>
      </c>
      <c r="F7" s="46">
        <v>4</v>
      </c>
      <c r="G7" s="46">
        <v>5</v>
      </c>
      <c r="H7" s="46">
        <v>6</v>
      </c>
      <c r="I7" s="47"/>
      <c r="J7" s="46">
        <v>8</v>
      </c>
      <c r="K7" s="13"/>
    </row>
    <row r="8" spans="1:10" ht="409.5">
      <c r="A8" s="48" t="s">
        <v>26</v>
      </c>
      <c r="B8" s="57">
        <v>1</v>
      </c>
      <c r="C8" s="33" t="s">
        <v>37</v>
      </c>
      <c r="D8" s="33" t="s">
        <v>37</v>
      </c>
      <c r="E8" s="34"/>
      <c r="F8" s="34"/>
      <c r="G8" s="49"/>
      <c r="H8" s="32" t="s">
        <v>50</v>
      </c>
      <c r="I8" s="32"/>
      <c r="J8" s="50"/>
    </row>
    <row r="9" spans="1:10" ht="216.75">
      <c r="A9" s="48" t="s">
        <v>26</v>
      </c>
      <c r="B9" s="57">
        <v>2</v>
      </c>
      <c r="C9" s="33" t="s">
        <v>38</v>
      </c>
      <c r="D9" s="33" t="s">
        <v>38</v>
      </c>
      <c r="E9" s="34"/>
      <c r="F9" s="34"/>
      <c r="G9" s="49"/>
      <c r="H9" s="32" t="s">
        <v>51</v>
      </c>
      <c r="I9" s="32"/>
      <c r="J9" s="50"/>
    </row>
    <row r="10" spans="1:10" ht="140.25">
      <c r="A10" s="48" t="s">
        <v>26</v>
      </c>
      <c r="B10" s="57">
        <v>3</v>
      </c>
      <c r="C10" s="33" t="s">
        <v>39</v>
      </c>
      <c r="D10" s="33" t="s">
        <v>39</v>
      </c>
      <c r="E10" s="34"/>
      <c r="F10" s="34"/>
      <c r="G10" s="49"/>
      <c r="H10" s="32" t="s">
        <v>52</v>
      </c>
      <c r="I10" s="32"/>
      <c r="J10" s="50"/>
    </row>
    <row r="11" spans="1:10" ht="285" customHeight="1">
      <c r="A11" s="48" t="s">
        <v>26</v>
      </c>
      <c r="B11" s="57">
        <v>4</v>
      </c>
      <c r="C11" s="33" t="s">
        <v>40</v>
      </c>
      <c r="D11" s="33" t="s">
        <v>40</v>
      </c>
      <c r="E11" s="34"/>
      <c r="F11" s="34"/>
      <c r="G11" s="49"/>
      <c r="H11" s="32" t="s">
        <v>53</v>
      </c>
      <c r="I11" s="32"/>
      <c r="J11" s="50"/>
    </row>
    <row r="12" spans="1:10" ht="178.5">
      <c r="A12" s="48" t="s">
        <v>26</v>
      </c>
      <c r="B12" s="57">
        <v>5</v>
      </c>
      <c r="C12" s="33" t="s">
        <v>41</v>
      </c>
      <c r="D12" s="33" t="s">
        <v>41</v>
      </c>
      <c r="E12" s="34"/>
      <c r="F12" s="34"/>
      <c r="G12" s="49"/>
      <c r="H12" s="32" t="s">
        <v>54</v>
      </c>
      <c r="I12" s="32"/>
      <c r="J12" s="50"/>
    </row>
    <row r="13" spans="1:10" ht="242.25">
      <c r="A13" s="48" t="s">
        <v>26</v>
      </c>
      <c r="B13" s="57">
        <v>6</v>
      </c>
      <c r="C13" s="33" t="s">
        <v>42</v>
      </c>
      <c r="D13" s="33" t="s">
        <v>42</v>
      </c>
      <c r="E13" s="34"/>
      <c r="F13" s="34"/>
      <c r="G13" s="49"/>
      <c r="H13" s="32" t="s">
        <v>55</v>
      </c>
      <c r="I13" s="32"/>
      <c r="J13" s="50"/>
    </row>
    <row r="14" spans="1:10" ht="191.25">
      <c r="A14" s="48" t="s">
        <v>26</v>
      </c>
      <c r="B14" s="57">
        <v>7</v>
      </c>
      <c r="C14" s="33" t="s">
        <v>43</v>
      </c>
      <c r="D14" s="33" t="s">
        <v>43</v>
      </c>
      <c r="E14" s="34"/>
      <c r="F14" s="34"/>
      <c r="G14" s="49"/>
      <c r="H14" s="32" t="s">
        <v>56</v>
      </c>
      <c r="I14" s="32"/>
      <c r="J14" s="50"/>
    </row>
    <row r="15" spans="1:10" ht="165.75">
      <c r="A15" s="48" t="s">
        <v>26</v>
      </c>
      <c r="B15" s="57">
        <v>8</v>
      </c>
      <c r="C15" s="33" t="s">
        <v>44</v>
      </c>
      <c r="D15" s="33" t="s">
        <v>44</v>
      </c>
      <c r="E15" s="34"/>
      <c r="F15" s="34"/>
      <c r="G15" s="49"/>
      <c r="H15" s="32" t="s">
        <v>57</v>
      </c>
      <c r="I15" s="32"/>
      <c r="J15" s="50"/>
    </row>
    <row r="16" spans="1:10" ht="280.5">
      <c r="A16" s="48" t="s">
        <v>26</v>
      </c>
      <c r="B16" s="57">
        <v>9</v>
      </c>
      <c r="C16" s="33" t="s">
        <v>45</v>
      </c>
      <c r="D16" s="33" t="s">
        <v>45</v>
      </c>
      <c r="E16" s="34"/>
      <c r="F16" s="34"/>
      <c r="G16" s="49"/>
      <c r="H16" s="32" t="s">
        <v>58</v>
      </c>
      <c r="I16" s="32"/>
      <c r="J16" s="50"/>
    </row>
    <row r="17" spans="1:10" ht="127.5">
      <c r="A17" s="48" t="s">
        <v>26</v>
      </c>
      <c r="B17" s="57">
        <v>10</v>
      </c>
      <c r="C17" s="33" t="s">
        <v>46</v>
      </c>
      <c r="D17" s="33" t="s">
        <v>46</v>
      </c>
      <c r="E17" s="34"/>
      <c r="F17" s="34"/>
      <c r="G17" s="49"/>
      <c r="H17" s="32" t="s">
        <v>59</v>
      </c>
      <c r="I17" s="32"/>
      <c r="J17" s="50"/>
    </row>
    <row r="18" spans="1:10" ht="280.5">
      <c r="A18" s="48" t="s">
        <v>26</v>
      </c>
      <c r="B18" s="57">
        <v>11</v>
      </c>
      <c r="C18" s="33" t="s">
        <v>47</v>
      </c>
      <c r="D18" s="33" t="s">
        <v>47</v>
      </c>
      <c r="E18" s="34"/>
      <c r="F18" s="34"/>
      <c r="G18" s="49"/>
      <c r="H18" s="32" t="s">
        <v>60</v>
      </c>
      <c r="I18" s="32"/>
      <c r="J18" s="50"/>
    </row>
    <row r="19" spans="1:10" ht="267.75">
      <c r="A19" s="48" t="s">
        <v>26</v>
      </c>
      <c r="B19" s="57">
        <v>12</v>
      </c>
      <c r="C19" s="33" t="s">
        <v>48</v>
      </c>
      <c r="D19" s="33" t="s">
        <v>48</v>
      </c>
      <c r="E19" s="34"/>
      <c r="F19" s="34"/>
      <c r="G19" s="49"/>
      <c r="H19" s="32" t="s">
        <v>61</v>
      </c>
      <c r="I19" s="32"/>
      <c r="J19" s="50"/>
    </row>
    <row r="20" spans="1:10" ht="280.5">
      <c r="A20" s="48" t="s">
        <v>26</v>
      </c>
      <c r="B20" s="57">
        <v>13</v>
      </c>
      <c r="C20" s="36" t="s">
        <v>49</v>
      </c>
      <c r="D20" s="36" t="s">
        <v>49</v>
      </c>
      <c r="E20" s="34"/>
      <c r="F20" s="34"/>
      <c r="G20" s="49"/>
      <c r="H20" s="32" t="s">
        <v>62</v>
      </c>
      <c r="I20" s="32"/>
      <c r="J20" s="50"/>
    </row>
    <row r="21" spans="1:10" ht="33.75" customHeight="1">
      <c r="A21" s="48"/>
      <c r="B21" s="57"/>
      <c r="C21" s="9" t="s">
        <v>15</v>
      </c>
      <c r="D21" s="9"/>
      <c r="E21" s="9"/>
      <c r="F21" s="9"/>
      <c r="G21" s="9"/>
      <c r="H21" s="9"/>
      <c r="I21" s="9"/>
      <c r="J21" s="50"/>
    </row>
    <row r="22" spans="1:10" ht="23.25" customHeight="1">
      <c r="A22" s="48"/>
      <c r="B22" s="57"/>
      <c r="C22" s="9"/>
      <c r="D22" s="9"/>
      <c r="E22" s="9"/>
      <c r="F22" s="9"/>
      <c r="G22" s="9"/>
      <c r="H22" s="9"/>
      <c r="I22" s="9"/>
      <c r="J22" s="50"/>
    </row>
    <row r="23" spans="1:10" ht="34.5" customHeight="1">
      <c r="A23" s="48"/>
      <c r="B23" s="57"/>
      <c r="C23" s="9" t="s">
        <v>16</v>
      </c>
      <c r="D23" s="9"/>
      <c r="E23" s="9"/>
      <c r="F23" s="9"/>
      <c r="G23" s="9"/>
      <c r="H23" s="9"/>
      <c r="I23" s="9"/>
      <c r="J23" s="50"/>
    </row>
  </sheetData>
  <mergeCells count="8">
    <mergeCell ref="C1:K1"/>
    <mergeCell ref="D5:H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28"/>
  <sheetViews>
    <sheetView workbookViewId="0" topLeftCell="A1">
      <selection activeCell="G6" sqref="G6"/>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15.7109375" style="25" customWidth="1"/>
    <col min="6" max="6" width="15.28125" style="80" customWidth="1"/>
    <col min="7" max="7" width="14.7109375" style="81" customWidth="1"/>
    <col min="8" max="8" width="18.28125" style="82" customWidth="1"/>
    <col min="9" max="9" width="20.57421875" style="2" customWidth="1"/>
    <col min="10" max="10" width="19.28125" style="2" customWidth="1"/>
    <col min="11" max="11" width="17.00390625" style="2" customWidth="1"/>
    <col min="12" max="12" width="30.00390625" style="2" customWidth="1"/>
    <col min="13" max="13" width="22.57421875" style="2" customWidth="1"/>
    <col min="14" max="14" width="22.140625" style="2" customWidth="1"/>
    <col min="15" max="16384" width="9.140625" style="2" customWidth="1"/>
  </cols>
  <sheetData>
    <row r="1" spans="4:13" ht="12.75">
      <c r="D1" s="63" t="s">
        <v>28</v>
      </c>
      <c r="E1" s="63"/>
      <c r="F1" s="63"/>
      <c r="G1" s="63"/>
      <c r="H1" s="63"/>
      <c r="I1" s="63"/>
      <c r="J1" s="63"/>
      <c r="K1" s="63"/>
      <c r="L1" s="63"/>
      <c r="M1" s="51"/>
    </row>
    <row r="2" spans="4:11" ht="12.75">
      <c r="D2" s="74" t="s">
        <v>17</v>
      </c>
      <c r="E2" s="74"/>
      <c r="F2" s="74"/>
      <c r="G2" s="74"/>
      <c r="H2" s="74"/>
      <c r="I2" s="74"/>
      <c r="J2" s="74"/>
      <c r="K2" s="16"/>
    </row>
    <row r="3" spans="2:12" ht="12.75">
      <c r="B3" s="75" t="s">
        <v>9</v>
      </c>
      <c r="C3" s="75"/>
      <c r="D3" s="75"/>
      <c r="E3" s="76" t="s">
        <v>27</v>
      </c>
      <c r="F3" s="76"/>
      <c r="G3" s="76"/>
      <c r="H3" s="76"/>
      <c r="I3" s="76"/>
      <c r="K3" s="2" t="s">
        <v>10</v>
      </c>
      <c r="L3" s="2" t="s">
        <v>12</v>
      </c>
    </row>
    <row r="4" spans="1:14" s="4" customFormat="1" ht="32.25" customHeight="1">
      <c r="A4" s="3"/>
      <c r="B4" s="77" t="s">
        <v>8</v>
      </c>
      <c r="C4" s="77"/>
      <c r="D4" s="77"/>
      <c r="E4" s="78" t="s">
        <v>36</v>
      </c>
      <c r="F4" s="78"/>
      <c r="G4" s="78"/>
      <c r="H4" s="78"/>
      <c r="I4" s="78"/>
      <c r="J4" s="78"/>
      <c r="K4" s="41" t="s">
        <v>11</v>
      </c>
      <c r="L4" s="41" t="s">
        <v>13</v>
      </c>
      <c r="M4" s="58"/>
      <c r="N4" s="3"/>
    </row>
    <row r="5" spans="1:14" s="5" customFormat="1" ht="20.1" customHeight="1">
      <c r="A5" s="3"/>
      <c r="E5" s="72"/>
      <c r="F5" s="72"/>
      <c r="G5" s="72"/>
      <c r="H5" s="72"/>
      <c r="I5" s="72"/>
      <c r="J5" s="40"/>
      <c r="K5" s="40"/>
      <c r="L5" s="40"/>
      <c r="M5" s="59"/>
      <c r="N5" s="39"/>
    </row>
    <row r="6" spans="1:14" ht="31.5">
      <c r="A6" s="6"/>
      <c r="B6" s="1" t="s">
        <v>2</v>
      </c>
      <c r="C6" s="1" t="s">
        <v>0</v>
      </c>
      <c r="D6" s="1" t="s">
        <v>1</v>
      </c>
      <c r="E6" s="23" t="s">
        <v>3</v>
      </c>
      <c r="F6" s="61" t="s">
        <v>18</v>
      </c>
      <c r="G6" s="61" t="s">
        <v>19</v>
      </c>
      <c r="H6" s="61" t="s">
        <v>20</v>
      </c>
      <c r="I6" s="61" t="s">
        <v>21</v>
      </c>
      <c r="J6" s="28" t="s">
        <v>22</v>
      </c>
      <c r="K6" s="28" t="s">
        <v>23</v>
      </c>
      <c r="L6" s="28" t="s">
        <v>24</v>
      </c>
      <c r="M6" s="52" t="s">
        <v>32</v>
      </c>
      <c r="N6" s="26" t="s">
        <v>31</v>
      </c>
    </row>
    <row r="7" spans="1:14" ht="12.75">
      <c r="A7" s="6"/>
      <c r="B7" s="17">
        <v>1</v>
      </c>
      <c r="C7" s="73">
        <v>2</v>
      </c>
      <c r="D7" s="73"/>
      <c r="E7" s="73"/>
      <c r="F7" s="61">
        <v>3</v>
      </c>
      <c r="G7" s="61">
        <v>4</v>
      </c>
      <c r="H7" s="61">
        <v>5</v>
      </c>
      <c r="I7" s="61">
        <v>6</v>
      </c>
      <c r="J7" s="17">
        <v>7</v>
      </c>
      <c r="K7" s="17">
        <v>8</v>
      </c>
      <c r="L7" s="26">
        <v>9</v>
      </c>
      <c r="M7" s="26"/>
      <c r="N7" s="26"/>
    </row>
    <row r="8" spans="1:15" ht="94.5">
      <c r="A8" s="15"/>
      <c r="B8" s="22" t="s">
        <v>26</v>
      </c>
      <c r="C8" s="31">
        <v>1</v>
      </c>
      <c r="D8" s="33" t="s">
        <v>37</v>
      </c>
      <c r="E8" s="33" t="s">
        <v>37</v>
      </c>
      <c r="F8" s="34" t="s">
        <v>30</v>
      </c>
      <c r="G8" s="34">
        <v>2</v>
      </c>
      <c r="H8" s="35"/>
      <c r="I8" s="15"/>
      <c r="J8" s="15"/>
      <c r="K8" s="15"/>
      <c r="L8" s="38" t="s">
        <v>34</v>
      </c>
      <c r="M8" s="38" t="s">
        <v>65</v>
      </c>
      <c r="N8" s="62">
        <v>160000</v>
      </c>
      <c r="O8" s="29"/>
    </row>
    <row r="9" spans="1:15" ht="94.5">
      <c r="A9" s="27"/>
      <c r="B9" s="22" t="s">
        <v>26</v>
      </c>
      <c r="C9" s="31">
        <v>2</v>
      </c>
      <c r="D9" s="33" t="s">
        <v>38</v>
      </c>
      <c r="E9" s="33" t="s">
        <v>38</v>
      </c>
      <c r="F9" s="34" t="s">
        <v>30</v>
      </c>
      <c r="G9" s="34">
        <v>2</v>
      </c>
      <c r="H9" s="35"/>
      <c r="I9" s="15"/>
      <c r="J9" s="15"/>
      <c r="K9" s="15"/>
      <c r="L9" s="38" t="s">
        <v>34</v>
      </c>
      <c r="M9" s="38" t="s">
        <v>65</v>
      </c>
      <c r="N9" s="62">
        <v>240000</v>
      </c>
      <c r="O9" s="29"/>
    </row>
    <row r="10" spans="1:15" ht="94.5">
      <c r="A10" s="27"/>
      <c r="B10" s="22" t="s">
        <v>26</v>
      </c>
      <c r="C10" s="31">
        <v>3</v>
      </c>
      <c r="D10" s="33" t="s">
        <v>39</v>
      </c>
      <c r="E10" s="33" t="s">
        <v>39</v>
      </c>
      <c r="F10" s="34" t="s">
        <v>30</v>
      </c>
      <c r="G10" s="34">
        <v>14</v>
      </c>
      <c r="H10" s="35"/>
      <c r="I10" s="15"/>
      <c r="J10" s="15"/>
      <c r="K10" s="15"/>
      <c r="L10" s="38" t="s">
        <v>34</v>
      </c>
      <c r="M10" s="38" t="s">
        <v>64</v>
      </c>
      <c r="N10" s="62">
        <v>58333.333333333336</v>
      </c>
      <c r="O10" s="29"/>
    </row>
    <row r="11" spans="1:15" ht="94.5">
      <c r="A11" s="27"/>
      <c r="B11" s="22" t="s">
        <v>26</v>
      </c>
      <c r="C11" s="31">
        <v>4</v>
      </c>
      <c r="D11" s="33" t="s">
        <v>40</v>
      </c>
      <c r="E11" s="33" t="s">
        <v>40</v>
      </c>
      <c r="F11" s="34" t="s">
        <v>30</v>
      </c>
      <c r="G11" s="34">
        <v>1</v>
      </c>
      <c r="H11" s="35"/>
      <c r="I11" s="15"/>
      <c r="J11" s="15"/>
      <c r="K11" s="15"/>
      <c r="L11" s="38" t="s">
        <v>34</v>
      </c>
      <c r="M11" s="38" t="s">
        <v>64</v>
      </c>
      <c r="N11" s="62">
        <v>208333.33333333334</v>
      </c>
      <c r="O11" s="29"/>
    </row>
    <row r="12" spans="1:15" ht="94.5">
      <c r="A12" s="27"/>
      <c r="B12" s="22" t="s">
        <v>26</v>
      </c>
      <c r="C12" s="31">
        <v>5</v>
      </c>
      <c r="D12" s="33" t="s">
        <v>41</v>
      </c>
      <c r="E12" s="33" t="s">
        <v>41</v>
      </c>
      <c r="F12" s="34" t="s">
        <v>30</v>
      </c>
      <c r="G12" s="34">
        <v>15</v>
      </c>
      <c r="H12" s="35"/>
      <c r="I12" s="15"/>
      <c r="J12" s="15"/>
      <c r="K12" s="15"/>
      <c r="L12" s="38" t="s">
        <v>34</v>
      </c>
      <c r="M12" s="38" t="s">
        <v>64</v>
      </c>
      <c r="N12" s="62">
        <v>250000</v>
      </c>
      <c r="O12" s="29"/>
    </row>
    <row r="13" spans="1:15" ht="94.5">
      <c r="A13" s="27"/>
      <c r="B13" s="22" t="s">
        <v>26</v>
      </c>
      <c r="C13" s="31">
        <v>6</v>
      </c>
      <c r="D13" s="33" t="s">
        <v>42</v>
      </c>
      <c r="E13" s="33" t="s">
        <v>42</v>
      </c>
      <c r="F13" s="34" t="s">
        <v>30</v>
      </c>
      <c r="G13" s="34">
        <v>1</v>
      </c>
      <c r="H13" s="35"/>
      <c r="I13" s="15"/>
      <c r="J13" s="15"/>
      <c r="K13" s="15"/>
      <c r="L13" s="38" t="s">
        <v>34</v>
      </c>
      <c r="M13" s="38" t="s">
        <v>64</v>
      </c>
      <c r="N13" s="62">
        <v>23333.333333333336</v>
      </c>
      <c r="O13" s="29"/>
    </row>
    <row r="14" spans="1:15" ht="94.5">
      <c r="A14" s="27"/>
      <c r="B14" s="22" t="s">
        <v>26</v>
      </c>
      <c r="C14" s="31">
        <v>7</v>
      </c>
      <c r="D14" s="33" t="s">
        <v>43</v>
      </c>
      <c r="E14" s="33" t="s">
        <v>43</v>
      </c>
      <c r="F14" s="34" t="s">
        <v>30</v>
      </c>
      <c r="G14" s="79">
        <v>1</v>
      </c>
      <c r="H14" s="35"/>
      <c r="I14" s="15"/>
      <c r="J14" s="15"/>
      <c r="K14" s="15"/>
      <c r="L14" s="38" t="s">
        <v>34</v>
      </c>
      <c r="M14" s="38" t="s">
        <v>64</v>
      </c>
      <c r="N14" s="62">
        <v>100000</v>
      </c>
      <c r="O14" s="29"/>
    </row>
    <row r="15" spans="1:15" ht="94.5">
      <c r="A15" s="27"/>
      <c r="B15" s="22" t="s">
        <v>26</v>
      </c>
      <c r="C15" s="31">
        <v>8</v>
      </c>
      <c r="D15" s="33" t="s">
        <v>44</v>
      </c>
      <c r="E15" s="33" t="s">
        <v>44</v>
      </c>
      <c r="F15" s="34" t="s">
        <v>30</v>
      </c>
      <c r="G15" s="34">
        <v>1</v>
      </c>
      <c r="H15" s="35"/>
      <c r="I15" s="15"/>
      <c r="J15" s="15"/>
      <c r="K15" s="15"/>
      <c r="L15" s="38" t="s">
        <v>34</v>
      </c>
      <c r="M15" s="38" t="s">
        <v>64</v>
      </c>
      <c r="N15" s="62">
        <v>23333.333333333336</v>
      </c>
      <c r="O15" s="29"/>
    </row>
    <row r="16" spans="1:15" ht="94.5">
      <c r="A16" s="27"/>
      <c r="B16" s="22" t="s">
        <v>26</v>
      </c>
      <c r="C16" s="31">
        <v>9</v>
      </c>
      <c r="D16" s="33" t="s">
        <v>45</v>
      </c>
      <c r="E16" s="33" t="s">
        <v>45</v>
      </c>
      <c r="F16" s="34" t="s">
        <v>30</v>
      </c>
      <c r="G16" s="34">
        <v>4</v>
      </c>
      <c r="H16" s="35"/>
      <c r="I16" s="15"/>
      <c r="J16" s="15"/>
      <c r="K16" s="15"/>
      <c r="L16" s="38" t="s">
        <v>34</v>
      </c>
      <c r="M16" s="38" t="s">
        <v>64</v>
      </c>
      <c r="N16" s="62">
        <v>166666.6666666667</v>
      </c>
      <c r="O16" s="29"/>
    </row>
    <row r="17" spans="1:15" ht="94.5">
      <c r="A17" s="27"/>
      <c r="B17" s="22" t="s">
        <v>26</v>
      </c>
      <c r="C17" s="31">
        <v>10</v>
      </c>
      <c r="D17" s="33" t="s">
        <v>46</v>
      </c>
      <c r="E17" s="33" t="s">
        <v>46</v>
      </c>
      <c r="F17" s="34" t="s">
        <v>30</v>
      </c>
      <c r="G17" s="34">
        <v>2</v>
      </c>
      <c r="H17" s="35"/>
      <c r="I17" s="15"/>
      <c r="J17" s="15"/>
      <c r="K17" s="15"/>
      <c r="L17" s="38" t="s">
        <v>34</v>
      </c>
      <c r="M17" s="38" t="s">
        <v>64</v>
      </c>
      <c r="N17" s="62">
        <v>125000</v>
      </c>
      <c r="O17" s="29"/>
    </row>
    <row r="18" spans="1:15" ht="94.5">
      <c r="A18" s="27"/>
      <c r="B18" s="22" t="s">
        <v>26</v>
      </c>
      <c r="C18" s="31">
        <v>11</v>
      </c>
      <c r="D18" s="33" t="s">
        <v>47</v>
      </c>
      <c r="E18" s="33" t="s">
        <v>47</v>
      </c>
      <c r="F18" s="34" t="s">
        <v>30</v>
      </c>
      <c r="G18" s="34">
        <v>3</v>
      </c>
      <c r="H18" s="35"/>
      <c r="I18" s="15"/>
      <c r="J18" s="15"/>
      <c r="K18" s="15"/>
      <c r="L18" s="38" t="s">
        <v>34</v>
      </c>
      <c r="M18" s="38" t="s">
        <v>64</v>
      </c>
      <c r="N18" s="62">
        <v>383333.3333333334</v>
      </c>
      <c r="O18" s="29"/>
    </row>
    <row r="19" spans="1:15" ht="94.5">
      <c r="A19" s="27"/>
      <c r="B19" s="22" t="s">
        <v>26</v>
      </c>
      <c r="C19" s="31">
        <v>12</v>
      </c>
      <c r="D19" s="33" t="s">
        <v>48</v>
      </c>
      <c r="E19" s="33" t="s">
        <v>48</v>
      </c>
      <c r="F19" s="34" t="s">
        <v>30</v>
      </c>
      <c r="G19" s="34">
        <v>4</v>
      </c>
      <c r="H19" s="35"/>
      <c r="I19" s="15"/>
      <c r="J19" s="15"/>
      <c r="K19" s="15"/>
      <c r="L19" s="38" t="s">
        <v>34</v>
      </c>
      <c r="M19" s="86" t="s">
        <v>63</v>
      </c>
      <c r="N19" s="87">
        <v>400000</v>
      </c>
      <c r="O19" s="29"/>
    </row>
    <row r="20" spans="1:15" ht="33.75" customHeight="1">
      <c r="A20" s="27"/>
      <c r="B20" s="22" t="s">
        <v>26</v>
      </c>
      <c r="C20" s="31">
        <v>13</v>
      </c>
      <c r="D20" s="36" t="s">
        <v>49</v>
      </c>
      <c r="E20" s="36" t="s">
        <v>49</v>
      </c>
      <c r="F20" s="34" t="s">
        <v>30</v>
      </c>
      <c r="G20" s="34">
        <v>2</v>
      </c>
      <c r="H20" s="35"/>
      <c r="I20" s="15"/>
      <c r="J20" s="15"/>
      <c r="K20" s="15"/>
      <c r="L20" s="38" t="s">
        <v>34</v>
      </c>
      <c r="M20" s="86" t="s">
        <v>63</v>
      </c>
      <c r="N20" s="87">
        <f>180000*2</f>
        <v>360000</v>
      </c>
      <c r="O20" s="30"/>
    </row>
    <row r="21" ht="12.75">
      <c r="N21" s="37">
        <f>SUM(N8:N20)</f>
        <v>2498333.3333333335</v>
      </c>
    </row>
    <row r="22" spans="5:15" ht="12.75">
      <c r="E22" s="10"/>
      <c r="F22" s="83"/>
      <c r="G22" s="83"/>
      <c r="H22" s="71" t="s">
        <v>25</v>
      </c>
      <c r="I22" s="71"/>
      <c r="J22" s="8">
        <f>SUM(J8:J20)</f>
        <v>0</v>
      </c>
      <c r="K22" s="8">
        <f>SUM(K8:K20)</f>
        <v>0</v>
      </c>
      <c r="L22" s="10"/>
      <c r="M22" s="10"/>
      <c r="N22" s="10"/>
      <c r="O22" s="10"/>
    </row>
    <row r="23" spans="5:8" ht="12.75">
      <c r="E23" s="2"/>
      <c r="F23" s="82"/>
      <c r="G23" s="82"/>
      <c r="H23" s="80"/>
    </row>
    <row r="24" spans="5:8" ht="12.75">
      <c r="E24" s="2"/>
      <c r="F24" s="82"/>
      <c r="G24" s="82"/>
      <c r="H24" s="80"/>
    </row>
    <row r="25" spans="5:27" ht="20.25">
      <c r="E25" s="9"/>
      <c r="F25" s="84" t="s">
        <v>15</v>
      </c>
      <c r="G25" s="84"/>
      <c r="H25" s="84"/>
      <c r="I25" s="9"/>
      <c r="J25" s="9"/>
      <c r="K25" s="9"/>
      <c r="L25" s="9"/>
      <c r="M25" s="9"/>
      <c r="N25" s="9"/>
      <c r="O25" s="9"/>
      <c r="P25" s="9"/>
      <c r="Q25" s="9"/>
      <c r="R25" s="9"/>
      <c r="S25" s="9"/>
      <c r="T25" s="9"/>
      <c r="U25" s="9"/>
      <c r="V25" s="9"/>
      <c r="W25" s="9"/>
      <c r="X25" s="9"/>
      <c r="Y25" s="9"/>
      <c r="Z25" s="9"/>
      <c r="AA25" s="9"/>
    </row>
    <row r="26" spans="5:27" ht="20.25">
      <c r="E26" s="9"/>
      <c r="F26" s="84"/>
      <c r="G26" s="84"/>
      <c r="H26" s="84"/>
      <c r="I26" s="9"/>
      <c r="J26" s="9"/>
      <c r="K26" s="9"/>
      <c r="L26" s="9"/>
      <c r="M26" s="9"/>
      <c r="N26" s="9"/>
      <c r="O26" s="9"/>
      <c r="P26" s="9"/>
      <c r="Q26" s="9"/>
      <c r="R26" s="9"/>
      <c r="S26" s="9"/>
      <c r="T26" s="9"/>
      <c r="U26" s="9"/>
      <c r="V26" s="9"/>
      <c r="W26" s="9"/>
      <c r="X26" s="9"/>
      <c r="Y26" s="9"/>
      <c r="Z26" s="9"/>
      <c r="AA26" s="9"/>
    </row>
    <row r="27" spans="5:27" ht="20.25">
      <c r="E27" s="9"/>
      <c r="F27" s="84" t="s">
        <v>16</v>
      </c>
      <c r="G27" s="84"/>
      <c r="H27" s="84"/>
      <c r="I27" s="9"/>
      <c r="J27" s="9"/>
      <c r="K27" s="9"/>
      <c r="L27" s="9"/>
      <c r="M27" s="9"/>
      <c r="N27" s="9"/>
      <c r="O27" s="9"/>
      <c r="P27" s="9"/>
      <c r="Q27" s="9"/>
      <c r="R27" s="9"/>
      <c r="S27" s="9"/>
      <c r="T27" s="9"/>
      <c r="U27" s="9"/>
      <c r="V27" s="9"/>
      <c r="W27" s="9"/>
      <c r="X27" s="9"/>
      <c r="Y27" s="9"/>
      <c r="Z27" s="9"/>
      <c r="AA27" s="9"/>
    </row>
    <row r="28" spans="5:27" ht="12.75">
      <c r="E28"/>
      <c r="F28" s="85"/>
      <c r="G28" s="85"/>
      <c r="H28" s="85"/>
      <c r="I28"/>
      <c r="J28"/>
      <c r="K28"/>
      <c r="L28"/>
      <c r="M28"/>
      <c r="N28"/>
      <c r="O28"/>
      <c r="P28"/>
      <c r="Q28"/>
      <c r="R28"/>
      <c r="S28"/>
      <c r="T28"/>
      <c r="U28"/>
      <c r="V28"/>
      <c r="W28"/>
      <c r="X28"/>
      <c r="Y28"/>
      <c r="Z28"/>
      <c r="AA28"/>
    </row>
  </sheetData>
  <mergeCells count="9">
    <mergeCell ref="H22:I22"/>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C11" sqref="C11:X18"/>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71" t="s">
        <v>25</v>
      </c>
      <c r="I12" s="71"/>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2022-03-31T06:20:35Z</dcterms:modified>
  <cp:category/>
  <cp:version/>
  <cp:contentType/>
  <cp:contentStatus/>
</cp:coreProperties>
</file>