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4891" yWindow="1005" windowWidth="28800" windowHeight="14700" activeTab="0"/>
  </bookViews>
  <sheets>
    <sheet name="Specificații tehnice " sheetId="4" r:id="rId1"/>
    <sheet name="Specificații de preț" sheetId="5" r:id="rId2"/>
    <sheet name="Sheet2" sheetId="7" r:id="rId3"/>
  </sheets>
  <definedNames>
    <definedName name="_xlnm._FilterDatabase" localSheetId="1" hidden="1">'Specificații de preț'!$A$6:$L$18</definedName>
    <definedName name="_xlnm._FilterDatabase" localSheetId="0" hidden="1">'Specificații tehnice '!$A$6:$K$16</definedName>
  </definedNames>
  <calcPr calcId="181029"/>
</workbook>
</file>

<file path=xl/sharedStrings.xml><?xml version="1.0" encoding="utf-8"?>
<sst xmlns="http://schemas.openxmlformats.org/spreadsheetml/2006/main" count="668" uniqueCount="174">
  <si>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</si>
  <si>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</si>
  <si>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</si>
  <si>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</si>
  <si>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</si>
  <si>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</si>
  <si>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</si>
  <si>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</si>
  <si>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</si>
  <si>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</si>
  <si>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</si>
  <si>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</si>
  <si>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</si>
  <si>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</si>
  <si>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</si>
  <si>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</si>
  <si>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</si>
  <si>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</si>
  <si>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</si>
  <si>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</si>
  <si>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</si>
  <si>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</si>
  <si>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</si>
  <si>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</si>
  <si>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</si>
  <si>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</si>
  <si>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</si>
  <si>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</si>
  <si>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</si>
  <si>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</si>
  <si>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</si>
  <si>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</si>
  <si>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DDP - Franco destinație vămuit, Incoterms 2020, pe parcursul anului 2023, în termen de până la 30 de zile de la solicitarea scrisă a beneficiarului.</t>
  </si>
  <si>
    <t>Valoarea estimativă</t>
  </si>
  <si>
    <t>Achiziția  instrumentalului  Oftalmic și consumabile întru realizarea programului  special „Tratament operator pentru cataracta” conform necesităților IMSP SR Ungheni</t>
  </si>
  <si>
    <t>Blefarostat</t>
  </si>
  <si>
    <t>Forceps pentru prelucrarea cîmpului operator</t>
  </si>
  <si>
    <t>Foarfece universal</t>
  </si>
  <si>
    <t>Pențetă capsulorexis, l=120 mm</t>
  </si>
  <si>
    <t>Pențetă capsulorexis, l=106 mm</t>
  </si>
  <si>
    <t>Pensă pentru mușchi</t>
  </si>
  <si>
    <t>Chopper</t>
  </si>
  <si>
    <t>Chopper + Rotator</t>
  </si>
  <si>
    <t>Chopper + Spatulă</t>
  </si>
  <si>
    <t>Sondă Irigare</t>
  </si>
  <si>
    <t>Sondă Aspirare</t>
  </si>
  <si>
    <t>Spatulă, lățime= 0.5 mm</t>
  </si>
  <si>
    <t>Spatulă, lățime= 0.75 mm</t>
  </si>
  <si>
    <t>Manipulator pentru Cristalin</t>
  </si>
  <si>
    <t>Injector pentru cartridg D</t>
  </si>
  <si>
    <t>Punch</t>
  </si>
  <si>
    <t>Pensă pentru extracap</t>
  </si>
  <si>
    <t>Compas</t>
  </si>
  <si>
    <t>Colibri</t>
  </si>
  <si>
    <t>Portac fin</t>
  </si>
  <si>
    <t>Portac</t>
  </si>
  <si>
    <t>Pensă legat</t>
  </si>
  <si>
    <t>Pensă LIO</t>
  </si>
  <si>
    <t>Foarfece sutură</t>
  </si>
  <si>
    <t>Foarfece vitreo</t>
  </si>
  <si>
    <t>Dilatator punte lacrimale</t>
  </si>
  <si>
    <t>Zond canal lacrimal, 7-8</t>
  </si>
  <si>
    <t>Zond canal lacrimal, 00-0</t>
  </si>
  <si>
    <t>Zond canal lacrimal, 1-2</t>
  </si>
  <si>
    <t>Zond canal lacrimal, 3-4</t>
  </si>
  <si>
    <t>Zond canal lacrimal, 5-6</t>
  </si>
  <si>
    <t>Container sterilizare mare</t>
  </si>
  <si>
    <t>Miner instrument vitreo</t>
  </si>
  <si>
    <t>Pensă micro capsulară</t>
  </si>
  <si>
    <t>Pensă micro</t>
  </si>
  <si>
    <t>Pensă micro crocodil</t>
  </si>
  <si>
    <t>Micro foarfece</t>
  </si>
  <si>
    <t>Costum chirurgical mărimea XL</t>
  </si>
  <si>
    <t>Costum chirurgical mărimea L</t>
  </si>
  <si>
    <t>Costum chirurgical mărimea M</t>
  </si>
  <si>
    <t>Cîmp operator</t>
  </si>
  <si>
    <t>Cuțit oftalmologic lățimea inciziei de 2,2 mm</t>
  </si>
  <si>
    <t>Cuțit oftalmologic lățimea inciziei de 2,4 mm</t>
  </si>
  <si>
    <t>Canule 23 G</t>
  </si>
  <si>
    <t>Canule 25 G</t>
  </si>
  <si>
    <t>Canule 27 G</t>
  </si>
  <si>
    <t>Mască chirurgicală</t>
  </si>
  <si>
    <t>Viscoelastic</t>
  </si>
  <si>
    <t>Provisc</t>
  </si>
  <si>
    <t>Visco</t>
  </si>
  <si>
    <t>Manuși chirurgicale sterile mărimea 8,0</t>
  </si>
  <si>
    <t>Manuși chirurgicale sterile mărimea 6,5</t>
  </si>
  <si>
    <t>Retractore iriene</t>
  </si>
  <si>
    <t>Retractore capsulare</t>
  </si>
  <si>
    <t>Inele capsulare, 12 mm</t>
  </si>
  <si>
    <t>Inele capsulare, 13 mm</t>
  </si>
  <si>
    <t>Bastonașe absorbante</t>
  </si>
  <si>
    <t>Fir sutură corneană</t>
  </si>
  <si>
    <t>Fir sutură pupiloplastie</t>
  </si>
  <si>
    <t>Fir sutură la scleră</t>
  </si>
  <si>
    <t>Vopsea capsulară</t>
  </si>
  <si>
    <t>Pansamente</t>
  </si>
  <si>
    <t>Lentilă intraoculară cu 4 piciorușe + injector</t>
  </si>
  <si>
    <t>Lentilă intraoculară cu fixare la scleră</t>
  </si>
  <si>
    <t>Lentilă intraoculară 3 piese</t>
  </si>
  <si>
    <t>Casete  FMS</t>
  </si>
  <si>
    <t>Vitreotom</t>
  </si>
  <si>
    <t>Manșon</t>
  </si>
  <si>
    <t>Bețișoare urechi lemn</t>
  </si>
  <si>
    <t>Speculum pentru pleoape conform Castroviejo, branșe fenestrate de 15 mm ± 1 mm, înclinate la 35°, Lungime 85 mm ± 2 mm. Material: titan</t>
  </si>
  <si>
    <t>Pensă hemostatică conform Halstead Mosquito, Branșe drepte; Lungime 120 mm ± 2 mm, Material: oțel inoxidabil</t>
  </si>
  <si>
    <t>Foarfece pentru strabism, Lame drepte de 25 mm, Vârfuri bonte, Lungime 115 mm ± 5 mm. Material: oțel inoxidabil</t>
  </si>
  <si>
    <t>Pențetă pentru capsulorhexis cu mecanisme de pivotare din trei piese, branșe drepte de 8.5 mm cu marcaj la 2.5 și 5.0 mm, pentru incizie de 1.5-2,2 mm, Lungime 120 mm ± 5 mm. Material: mâner din titan și vârf din oțel inoxidabil.</t>
  </si>
  <si>
    <t>Pențetă pentru capsulorhexis, pentru incizie de 2,0 mm. Branșe (capete) subțiri curbate de 11 mm. Mâner rotund. Lungime 106 mm ± 5 mm. Material: oțel inoxidabil
Cu lățimea de deschidere reglabilă prin șurub</t>
  </si>
  <si>
    <t>Pensă pentru fixare mușchiului drept superior după Troutman. Angulată; 1x2 dinti de 0.5mm, Lungime 106 mm ± 5 mm. Material: titan</t>
  </si>
  <si>
    <t>Phaco Chopper, Universal, vârf atraumatic 1,3 mm, Lungime 125 mm ± 5 mm. Material: mâner din titan și vârf din oțel inoxidabil.</t>
  </si>
  <si>
    <t>Phaco Spatulă după Rowen (Phaco delimitator conform Rowen + Rotator pentru nucleu conform Bechert); Lungime 144 mm ± 5 mm Material: mâner din titan și vârf din oțel inoxidabil.</t>
  </si>
  <si>
    <t>Phaco Spatulă (Phaco delimitator conform Rowen și Spatula dreaptă lungime de 15mm  ± 1 mm și lățimea de 0.8 mm ± 0,5 mm); Lungime 144mm ± 5 mm Material: mâner din titan și vârf din oțel inoxidabil.</t>
  </si>
  <si>
    <t>Piesă pentru irigare pentru tehnica bimanuală, 21G, găuri laterale de 0,35 mm, mâner zimțat, lungime 103 mm ± 5 mm. Material: mâner din titan și vârf din oțel inoxidabil.</t>
  </si>
  <si>
    <t>Piesă pentru aspirare pentru tehnica bimanuală, 22G, vârf pentru polisarea capsulei, o gaură pe partea superioară de 0.35mm, mâner zimțat, lungime 103mm ± 5 mm. mâner din titan și vârf din oțel inoxidabil.</t>
  </si>
  <si>
    <t>Spatula dubla, capăt drept lungime de 12 mm ± 1 mm și lățimea de 0.50 mm și capăt drept lungime de 12 mm ± 1 mm și lățimea de 1.00 mm; Lungime 145 mm ± 5 mm. Material: mâner din titan și vârf din oțel inoxidabil.</t>
  </si>
  <si>
    <t>Spatula dubla, capăt drept lungime de 12 mm ± 1 mm și lățimea de 0.75 mm și capăt drept lungime de 12 mm ± 1 mm și lățimea de 1.00 mm; Lungime 145 mm ± 5 mm. Material: mâner din titan și vârf din oțel inoxidabil.</t>
  </si>
  <si>
    <t>Cârlig pentru manipularea cristalinului conform Sinskey, angulat 90°, lungimea vârfului 0,8 mm, Lungimea 120 mm ± 5 mm. Material: mâner din titan și vârf din oțel inoxidabil.</t>
  </si>
  <si>
    <t>Injector pentru implantarea lentilelor intraoculare pentru o singură mână cu arc de extensie; pentru a fi utilizate cu cartușe C și D, cu inel pentru fixarea degetului mare. Material: titan</t>
  </si>
  <si>
    <t>Perforator al membranei descement pentru formarea înțepăturilor rotunde de 0,75 mm ± 0,5 mm; Lungime 130 mm ± 5 mm. Material: mâner din titan și vârf din oțel inoxidabil.</t>
  </si>
  <si>
    <t>Bucla lungimea de 14 mm ± 1 mm pentru extracția cristalinului conform Wilder. Lungime 135mm ± 5 mm. Material: mâner din titan și vârf din oțel inoxidabil.</t>
  </si>
  <si>
    <t>Compas conform Castroviejo, grilă de la 0 la 20 mm, grilă pe ambele părți, vârfuri drepte, Lungime 87 mm ± 5 mm. Material: titan</t>
  </si>
  <si>
    <t>Pensă corneană tip Colibri, 1x2 dinți de 0.12mm, cu platformă de legare. Lungime 85mm ± 5 mm. Material: titan</t>
  </si>
  <si>
    <t>Portac conform Barraquer, vârfuri extra fine de 6 mm lungime (8 mm de la vârf la pivot), curbate, fără mecanism de blocare, lungime totală de 100 mm ± 5 mm. Material: titan</t>
  </si>
  <si>
    <t>Portac conform Barraquer, vârfuri fine de 6 mm lungime (8 mm de la vârf la pivot), curbate, fără mecanism de blocare, lungime totală de 115 mm ± 5 mm. Material: titan</t>
  </si>
  <si>
    <t>Pensă pentru înnodarea suturilor conform Kelman-McPherson, cu platformă de legare de 10mm. Angulat. Lungime 85 mm ± 5 mm. Material: titan</t>
  </si>
  <si>
    <t>Pensă pentru înnodarea suturilor conform McPherson, cu platformă de legare de 7 mm. Branșe drepte. Lungime 100 mm ± 5 mm. Material: titan</t>
  </si>
  <si>
    <t>Foarfece cornean universal conform Castroviejo. Vârfuri bonte. Lame curbate, înguste, lungime de 11 mm ± 0,5 mm. Mâner plat, Lungime 110 mm ± 5 mm. Material: oțel inoxidabil</t>
  </si>
  <si>
    <t>Foarfece pentru capsulotomie, prin incizie de 2 mm, lame ultra subțiri curbe, lungime de 14 mm cu vârfuri ascuțite, Lungime 92 mm ± 5 mm. Material: oțel inoxidabil</t>
  </si>
  <si>
    <t>Dilatator dublu al punctelor lacrimale conform Castroviejo, Dimensiunea vârfurilor 1 și 2, Lungime 100 mm ± 5 mm. Material: titan</t>
  </si>
  <si>
    <t>Zonda pentru canalul lacrimal conform Bowman, Dimensiune 7-8; Diametrul 1,8 și 1,9 mm, Lungime 135 mm ± 5 mm. Material: oțel inoxidabil</t>
  </si>
  <si>
    <t>Zonda pentru canalul lacrimal conform Bowman, Dimensiune 00-0; Diametrul 0,7 și 0,8 mm, Lungime 135 mm ± 5 mm. Material: oțel inoxidabil</t>
  </si>
  <si>
    <t>Zonda pentru canalul lacrimal conform Bowman, Dimensiune 1-2; Diametrul 0,9 – 1,1 mm, Lungime 135 mm ± 5 mm. Material: oțel inoxidabil</t>
  </si>
  <si>
    <t>Zonda pentru canalul lacrimal conform Bowman Dimensiune 3-4; Diametrul 1,3 și 1,4 mm, Lungime 135 mm ± 5 mm. Material: oțel inoxidabil</t>
  </si>
  <si>
    <t>Zonda pentru canalul lacrimal conform Bowman, Dimensiune 5-6; Diametrul 1,5 și 1,6 mm, Lungime 135 mm ± 5 mm. Material: oțel inoxidabil</t>
  </si>
  <si>
    <t>Tava din plastic pentru sterilizare în autoclavă și depozitare. Dimensiunea 254 mm x 152 mm ± 5 mm pentru fiecare latură, înălțimea 19 mm ± 2 mm, cu carpetă</t>
  </si>
  <si>
    <t>Mâner pentru instrument vitreoretinian, Control cu două taste, pentru două degete, lungime 85 mm ± 10 mm. Material: titan</t>
  </si>
  <si>
    <t>Forceps (numai vârf) pentru capsulorhexis prin incizia de 1,2 mm ± 0,2 mm confrom Kershner. Branșe standard, 23 G, compatibil cu mâner pentru instrument vitreoretinian.</t>
  </si>
  <si>
    <t>Forceps (numai vârf) cu branșe netede, drepte, conic, 23 G la bază, compatibil cu mâner pentru instrument vitreoretinian.</t>
  </si>
  <si>
    <t>Forceps (numai vârf) cu branșe dințate tip „crocodil”, drepte, conic, 23 G la bază, compatibil cu mâner pentru instrument vitreoretinian.</t>
  </si>
  <si>
    <t>Foarfece (numai vârf) pentru capsulotomie prin incizia de 1,2 mm ± 0,2 mm, lame cu vârf bont, 23 G, compatibil cu mâner pentru instrument vitreoretinian.</t>
  </si>
  <si>
    <t>Steril. Material neţesut minim 5 fibre de polipropilen (SMMMS), nu mai puţin de 35 g/m.p., manjete duble din polester 100%, bandă velcro cu legare la spate; Model „parte peste parte”, legarea laterală a centurii, centura fără cusături, sigilată cu laser sau ultrasunet; Repelent. Fără latex, fără colofoniu. Mărimea XL. Valabilitatea halatelor – nu mai mic 80% din valabilitatea totală la livrare, dar nu mai puțin de 2 ani;</t>
  </si>
  <si>
    <t>Steril. Material neţesut minim 5 fibre de polipropilen (SMMMS), nu mai puţin de 35 g/m.p., manjete duble din polester 100%, bandă velcro cu legare la spate; Model „parte peste parte”, legarea laterală a centurii, centura fără cusături, sigilată cu laser sau ultrasunet; Repelent. Fără latex, fără colofoniu. Mărimea L. Valabilitatea halatelor – nu mai mic 80% din valabilitatea totală la livrare, dar nu mai puțin de 2 ani;</t>
  </si>
  <si>
    <t>Steril. Material neţesut minim 5 fibre de polipropilen (SMMMS), nu mai puţin de 35 g/m.p., manjete duble din polester 100%, bandă velcro cu legare la spate; Model „parte peste parte”, legarea laterală a centurii, centura fără cusături, sigilată cu laser sau ultrasunet; Repelent. Fără latex, fără colofoniu. Mărimea M. Valabilitatea halatelor – nu mai mic 80% din valabilitatea totală la livrare, dar nu mai puțin de 2 ani;</t>
  </si>
  <si>
    <t>Câmpuri operatorii pentru chirurgia globului ocular: câmp operator de unica folosință, steril, dimensiune 100x120 cm (+/- 1 cm), material SMS, Repelent, cu punga de colectare a fluidelor, cu apertura (suprafața de lucru) cu dimensiunea 10x12 cm, acoperita integral cu pelicula adezivă</t>
  </si>
  <si>
    <t>Cuțit oftalmologic pentru incizii corneene cu tăiș dublu pe ambele părți, satinat, angulat la 45 grade, lățimea inciziei de 2,2 mm, suprafața anterioară mată antiblic, cu marcaj la 1.5 și 2,0 mm de la vîrf. Material - otel inoxidabil. Lungimea mânerului 118 mm ± 2 mm.</t>
  </si>
  <si>
    <t>Cuțit oftalmologic pentru incizii corneene cu tăiș dublu pe ambele părți, satinat, angulat la 45 grade, lățimea inciziei de 2,4 mm, suprafața anterioară mată antiblic, cu marcaj la 1.5 și 2,0 mm de la vîrf. Material - otel inoxidabil. Lungimea mânerului 118 mm ± 2 mm.</t>
  </si>
  <si>
    <t>Canula viscoelastic 23 G (60 mm) (23 x 7/8 in), angulată 45 la 8- 10 mm de la vârf.</t>
  </si>
  <si>
    <t>Canula viscoelastic 25 G (50 mm) (25 x 7/8 in), angulată la 8 mm de vârf. Vârf rotunjit și extrapolisat, steril.</t>
  </si>
  <si>
    <t>Canula viscoelastic 27 G (40 mm) (27 x 7/8 in), angulată la 8 mm de vârf. Vârf rotunjit și extrapolisat, steril.</t>
  </si>
  <si>
    <t>Mască chirurgicală 3 straturi din material: SMS, cusută cu ultrasunet, fără latex, fără fibre din sticlă, cu benzi de legare și bandă pentru fixare la nas cu bandă anti-aburire</t>
  </si>
  <si>
    <t>Viscoelastic pentru uz intraocular. 4% Chondroitin Sulfat steril, apirogen, non-inflamator în flacoane vial 5,0 ml ± 0,5 ml. Un flacon = o bucată</t>
  </si>
  <si>
    <t>Viscoelastic pentru uz intraocular. Sodium hyaluronate 1%, steril, apirogeni, non-inflamator, viscozitatea 50,000 ± 20,000 mPa, masa moleculară 2,500,000 Daltoni, osmolaritatea 310 ± 50 mOsm/kg, pH 6,8-7,5. Seringi preumplute 1,5ml ± 0,5 ml. O seringă= o bucată</t>
  </si>
  <si>
    <r>
      <t xml:space="preserve">Solutie oftalmică Hydroxypropyl Methylcellulose 2,0%, steril, apirogen, non-inflamator, în seringi preumplute 1,5 ml ± 0,5 ml. </t>
    </r>
    <r>
      <rPr>
        <sz val="12"/>
        <color rgb="FF000000"/>
        <rFont val="Times New Roman"/>
        <family val="1"/>
      </rPr>
      <t>Cu canula 23 G. Viscozitatea minimă 4500 cPs. O seringă= o bucată</t>
    </r>
  </si>
  <si>
    <t>Mănuși chirurgicale sterile din latex fără pudră mărimea 8,0. O bucată= 1 pereche</t>
  </si>
  <si>
    <t>Mănuși chirurgicale sterile din latex fără pudră mărimea 6,5. O bucată= 1 pereche</t>
  </si>
  <si>
    <t>Flexibile, din polypropilen albastru sau nylon, sterile, cu stopper ajustabil din silicon. Set din 4-5 dispozitive. Un set= o bucată</t>
  </si>
  <si>
    <t>Flexibil, din polypropilen sau nylon, cu stopper ajustabil din silicon, steril, set din 4-5 dispozitive pentru stabilizarea capsulei, capete rotunjite pentru mărirea ariei de suport. Un set= o bucată</t>
  </si>
  <si>
    <t>Inel de tensionare capsulară din PMMA (policarbonatmetacrilat), sterile, ovale, dimensiuni externe 12 mm ± 0,3 mm</t>
  </si>
  <si>
    <t>Inel de tensionare capsulară din PMMA (policarbonatmetacrilat), sterile, ovale, externe 13 mm ± 0,3 mm</t>
  </si>
  <si>
    <r>
      <t xml:space="preserve">Burete absorbant oftalmic tupfer, sterile, set cîte 5 </t>
    </r>
    <r>
      <rPr>
        <sz val="12"/>
        <color rgb="FF191919"/>
        <rFont val="Times New Roman"/>
        <family val="1"/>
      </rPr>
      <t xml:space="preserve">± 1 </t>
    </r>
    <r>
      <rPr>
        <sz val="12"/>
        <color rgb="FF000000"/>
        <rFont val="Times New Roman"/>
        <family val="1"/>
      </rPr>
      <t>buc. Un set= o bucată</t>
    </r>
  </si>
  <si>
    <t>10/0, doua ace, sterila, oftalmica, Sutura armata - fir 10-0 nylon neagră monofilament 30cm ± 1cm, ac curbat lungimea 6 mm ± 0,1 mm, 3/8, 135°, diametru 0,14 mm ± 0,1 mm, tip spatulat rotunjit, swage laser.</t>
  </si>
  <si>
    <t>10/0, doua ace, sterila, oftalmica, Sutura armata, pentru iris sau cristalin - fir 10-0 polipropilena albastra monofilament 20 cm ± 1 cm, ac drept lungimea 16 mm, diametru 0,14 mm ± 0,1 mm spatulat rotunjit, swage laser.</t>
  </si>
  <si>
    <t>10/0, doua ace, sterila, oftalmica, Sutura armata, pentru cristalin - fir 10-0 polipropilena albastra monofilament 20 cm ± 1 cm, ansă, ac curbat lungimea 15 – 16 mm, ¼, 90°, diametru 0,24 mm ± 0,1 mm, spatulat rotunjit, swage laser.</t>
  </si>
  <si>
    <t>Vopsea pentru marcarea capsulei anterioare și hialoidei posterioare, uz intraocular – seringa (flacon) de unică folosință, cu un fiting Luer- lock care furnizează 1,0 ml 0,06%, steril. pH 7.3-7.6, cu osmolaritatea 270-400 mOsm/kg. O seringă= O bucată</t>
  </si>
  <si>
    <r>
      <t xml:space="preserve">Pansamente oftalmice adezive. Sterile. Dimensiune </t>
    </r>
    <r>
      <rPr>
        <sz val="12"/>
        <color rgb="FF000000"/>
        <rFont val="Times New Roman"/>
        <family val="1"/>
      </rPr>
      <t xml:space="preserve">6,5 cm </t>
    </r>
    <r>
      <rPr>
        <sz val="12"/>
        <color rgb="FF191919"/>
        <rFont val="Times New Roman"/>
        <family val="1"/>
      </rPr>
      <t>± 1 cm</t>
    </r>
    <r>
      <rPr>
        <sz val="12"/>
        <color rgb="FF000000"/>
        <rFont val="Times New Roman"/>
        <family val="1"/>
      </rPr>
      <t xml:space="preserve"> x 9,5 cm </t>
    </r>
    <r>
      <rPr>
        <sz val="12"/>
        <color rgb="FF191919"/>
        <rFont val="Times New Roman"/>
        <family val="1"/>
      </rPr>
      <t>± 1 cm</t>
    </r>
    <r>
      <rPr>
        <sz val="12"/>
        <color rgb="FF000000"/>
        <rFont val="Times New Roman"/>
        <family val="1"/>
      </rPr>
      <t>.</t>
    </r>
  </si>
  <si>
    <t>Cristalin artificial camera posterioară, cu 4 puncte de fixare. Cartuș inclus. Cristalin artificial camera posterioară foldabil, monobloc, cu patru piciorușe, acrilic, hidrofilic, asferic, D=6mm, haptica 13 mm. Constanta A, metoda biometrica - 118,16 - 118,2, metoda prin imersie 118,5. Indice de refracție - 1.46. Gama dioptrică: +l,0D +40,0D. Pasul de 0.5 - 1.0 D pentru gama dioptrica + 0.0 -+ 10.0D, pasul de 0.5 pentru gama dioptrica + 10.0 -+ 30.0D. Se accepta oferta unui spectru mai larg de dioptrii, pentru incizia de 2,2 mm.*Termenul/termenele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evaluării ofertelor /examinării mostrelor/ recepționarii bunurilor. Toate cristalinele artificiale să fie cu UV filtru și YAG-laser compatibili.</t>
  </si>
  <si>
    <t>Cristalin artificial camera pentru fixare la scleră, dur, din PMMA hidrofob, asferic, D=6mm, cu 2 haptice de 13 mm, pe fiecare haptică orificiu pentru fixarea suturii</t>
  </si>
  <si>
    <t>Cristalin artificial camera posterioara, foldabil, cu trei piese. Cartuș inclus. Material: Ultraviolet-absorbing Acrylate/ Methacrylate Copolymer, Configurare: Biconvexă, anterior asimetrică biconvexă, hidrofob, asferică, D=6mm, cu 2 haptice de 13 mm, Haptice din PMMA, culoare albastră. Unghiul dintre partea optică și haptică 10°.</t>
  </si>
  <si>
    <r>
      <t xml:space="preserve">Casete combinate pentru cataracta şi facoemulsificare compatibil cu facoemulsificator Infinity </t>
    </r>
    <r>
      <rPr>
        <sz val="12"/>
        <color rgb="FF000000"/>
        <rFont val="Times New Roman"/>
        <family val="1"/>
      </rPr>
      <t>Vision System Alcon. O casetă= O bucată</t>
    </r>
  </si>
  <si>
    <r>
      <t xml:space="preserve">Piesa pentru vitrectomie anterioara, compatibilă cu </t>
    </r>
    <r>
      <rPr>
        <sz val="12"/>
        <rFont val="Times New Roman"/>
        <family val="1"/>
      </rPr>
      <t xml:space="preserve">facoemulsificator Infinity </t>
    </r>
    <r>
      <rPr>
        <sz val="12"/>
        <color rgb="FF000000"/>
        <rFont val="Times New Roman"/>
        <family val="1"/>
      </rPr>
      <t>Vision System Alcon. Diametrul vîrfului 21G</t>
    </r>
  </si>
  <si>
    <r>
      <t xml:space="preserve">Manșoane Silicon Alcon MicroSmooth Ultra Infusion Sleeve Kit 0.9mm compatibil cu </t>
    </r>
    <r>
      <rPr>
        <sz val="12"/>
        <rFont val="Times New Roman"/>
        <family val="1"/>
      </rPr>
      <t xml:space="preserve">facoemulsificator </t>
    </r>
    <r>
      <rPr>
        <sz val="11"/>
        <color rgb="FF000000"/>
        <rFont val="Times New Roman"/>
        <family val="1"/>
      </rPr>
      <t xml:space="preserve">Infinity </t>
    </r>
    <r>
      <rPr>
        <sz val="12"/>
        <color rgb="FF000000"/>
        <rFont val="Times New Roman"/>
        <family val="1"/>
      </rPr>
      <t>Vision System Alcon</t>
    </r>
  </si>
  <si>
    <t>Bastonașe igienice auriculare N100 din lemn. O bucată= O cutie în Număr de 100 bucăți</t>
  </si>
  <si>
    <t>bucată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</si>
</sst>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00_р_._-;\-* #,##0.00_р_._-;_-* &quot;-&quot;??_р_._-;_-@_-"/>
  </numFmts>
  <fonts count="2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color rgb="FF000000"/>
      <name val="Times New Roman"/>
      <family val="2"/>
    </font>
    <font>
      <sz val="10"/>
      <name val="Arial Cyr"/>
      <family val="2"/>
    </font>
    <font>
      <sz val="12"/>
      <color theme="1"/>
      <name val="Times New Roman"/>
      <family val="1"/>
    </font>
    <font>
      <sz val="12"/>
      <color theme="1" tint="0.04998999834060669"/>
      <name val="Times New Roman"/>
      <family val="1"/>
    </font>
    <font>
      <sz val="10"/>
      <color theme="1"/>
      <name val="Times New Roman"/>
      <family val="1"/>
    </font>
    <font>
      <sz val="10"/>
      <color indexed="8"/>
      <name val="Times New Roman"/>
      <family val="1"/>
    </font>
    <font>
      <sz val="12"/>
      <color rgb="FF191919"/>
      <name val="Times New Roman"/>
      <family val="1"/>
    </font>
    <font>
      <sz val="12"/>
      <color rgb="FF000000"/>
      <name val="Times New Roman"/>
      <family val="1"/>
    </font>
    <font>
      <sz val="11"/>
      <color rgb="FF000000"/>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right style="thin"/>
      <top style="thin"/>
      <bottom/>
    </border>
    <border>
      <left style="thin"/>
      <right/>
      <top style="thin"/>
      <bottom style="thin"/>
    </border>
    <border>
      <left style="thin">
        <color indexed="8"/>
      </left>
      <right style="thin">
        <color indexed="8"/>
      </right>
      <top style="thin">
        <color indexed="8"/>
      </top>
      <bottom style="thin">
        <color indexed="8"/>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4" fillId="0" borderId="0">
      <alignment/>
      <protection/>
    </xf>
    <xf numFmtId="0" fontId="0"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165" fontId="14" fillId="0" borderId="0" applyFont="0" applyFill="0" applyBorder="0" applyAlignment="0" applyProtection="0"/>
  </cellStyleXfs>
  <cellXfs count="105">
    <xf numFmtId="0" fontId="0" fillId="0" borderId="0" xfId="0"/>
    <xf numFmtId="0" fontId="4" fillId="2" borderId="1" xfId="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0" fontId="5" fillId="2" borderId="1" xfId="20" applyFont="1" applyFill="1" applyBorder="1" applyAlignment="1" applyProtection="1">
      <alignment horizontal="center"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0" fontId="4" fillId="2" borderId="1" xfId="0"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wrapText="1"/>
      <protection/>
    </xf>
    <xf numFmtId="0" fontId="11"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4" fillId="2" borderId="1" xfId="0" applyFont="1" applyFill="1" applyBorder="1" applyAlignment="1" applyProtection="1">
      <alignment vertical="top" wrapText="1"/>
      <protection/>
    </xf>
    <xf numFmtId="0" fontId="0" fillId="0" borderId="0" xfId="0"/>
    <xf numFmtId="0" fontId="3" fillId="0" borderId="3" xfId="0" applyFont="1" applyBorder="1" applyProtection="1">
      <protection locked="0"/>
    </xf>
    <xf numFmtId="0" fontId="5" fillId="0" borderId="3" xfId="0" applyFont="1" applyFill="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3" fillId="0" borderId="4" xfId="20" applyFont="1" applyBorder="1" applyProtection="1">
      <alignment/>
      <protection locked="0"/>
    </xf>
    <xf numFmtId="2" fontId="3" fillId="0" borderId="5" xfId="0" applyNumberFormat="1" applyFont="1" applyBorder="1" applyAlignment="1" applyProtection="1">
      <alignment horizontal="center" vertical="center" wrapText="1"/>
      <protection locked="0"/>
    </xf>
    <xf numFmtId="2" fontId="4" fillId="2" borderId="5" xfId="0" applyNumberFormat="1" applyFont="1" applyFill="1" applyBorder="1" applyAlignment="1" applyProtection="1">
      <alignment horizontal="center" vertical="center" wrapText="1"/>
      <protection/>
    </xf>
    <xf numFmtId="0" fontId="13" fillId="0" borderId="1" xfId="0" applyFont="1" applyBorder="1" applyAlignment="1">
      <alignment vertical="center" wrapText="1"/>
    </xf>
    <xf numFmtId="0" fontId="5" fillId="2" borderId="4" xfId="20" applyFont="1" applyFill="1" applyBorder="1" applyAlignment="1" applyProtection="1">
      <alignment horizontal="center" vertical="center" wrapText="1"/>
      <protection/>
    </xf>
    <xf numFmtId="2" fontId="5" fillId="2" borderId="4" xfId="20" applyNumberFormat="1" applyFont="1" applyFill="1" applyBorder="1" applyAlignment="1" applyProtection="1">
      <alignment horizontal="center" vertical="center" wrapText="1"/>
      <protection/>
    </xf>
    <xf numFmtId="0" fontId="5" fillId="4" borderId="1" xfId="28" applyFont="1" applyFill="1" applyBorder="1" applyAlignment="1">
      <alignment vertical="center"/>
      <protection/>
    </xf>
    <xf numFmtId="1" fontId="16" fillId="4" borderId="6" xfId="0" applyNumberFormat="1" applyFont="1" applyFill="1" applyBorder="1" applyAlignment="1">
      <alignment horizontal="center" vertical="center" wrapText="1"/>
    </xf>
    <xf numFmtId="1" fontId="16" fillId="4" borderId="1" xfId="0" applyNumberFormat="1" applyFont="1" applyFill="1" applyBorder="1" applyAlignment="1">
      <alignment horizontal="center" vertical="center"/>
    </xf>
    <xf numFmtId="1" fontId="15" fillId="4" borderId="1" xfId="0" applyNumberFormat="1" applyFont="1" applyFill="1" applyBorder="1" applyAlignment="1">
      <alignment horizontal="center" vertical="center"/>
    </xf>
    <xf numFmtId="1" fontId="17" fillId="4" borderId="1" xfId="0" applyNumberFormat="1" applyFont="1" applyFill="1" applyBorder="1" applyAlignment="1">
      <alignment horizontal="center" vertical="center"/>
    </xf>
    <xf numFmtId="0" fontId="15" fillId="4" borderId="1" xfId="21" applyFont="1" applyFill="1" applyBorder="1" applyAlignment="1">
      <alignment horizontal="left" vertical="center"/>
      <protection/>
    </xf>
    <xf numFmtId="0" fontId="15" fillId="4" borderId="1" xfId="21" applyFont="1" applyFill="1" applyBorder="1" applyAlignment="1">
      <alignment horizontal="center" vertical="center"/>
      <protection/>
    </xf>
    <xf numFmtId="4" fontId="18" fillId="4" borderId="1" xfId="20" applyNumberFormat="1" applyFont="1" applyFill="1" applyBorder="1" applyAlignment="1">
      <alignment horizontal="center" vertical="center" wrapText="1"/>
      <protection/>
    </xf>
    <xf numFmtId="0" fontId="15" fillId="4" borderId="1" xfId="0" applyFont="1" applyFill="1" applyBorder="1" applyAlignment="1">
      <alignment horizontal="left" vertical="top" wrapText="1"/>
    </xf>
    <xf numFmtId="0" fontId="15" fillId="4" borderId="1" xfId="21" applyFont="1" applyFill="1" applyBorder="1" applyAlignment="1">
      <alignment horizontal="center" vertical="center"/>
      <protection/>
    </xf>
    <xf numFmtId="4" fontId="5" fillId="4" borderId="1" xfId="28" applyNumberFormat="1" applyFont="1" applyFill="1" applyBorder="1" applyAlignment="1">
      <alignment horizontal="center" vertical="center"/>
      <protection/>
    </xf>
    <xf numFmtId="0" fontId="5" fillId="2" borderId="4" xfId="20" applyFont="1" applyFill="1" applyBorder="1" applyAlignment="1" applyProtection="1">
      <alignment horizontal="center" vertical="center" wrapText="1"/>
      <protection/>
    </xf>
    <xf numFmtId="0" fontId="15" fillId="4" borderId="1" xfId="21" applyFont="1" applyFill="1" applyBorder="1" applyAlignment="1">
      <alignment horizontal="left" vertical="center"/>
      <protection/>
    </xf>
    <xf numFmtId="2" fontId="13" fillId="0" borderId="1" xfId="0" applyNumberFormat="1" applyFont="1" applyBorder="1" applyAlignment="1">
      <alignment horizontal="right" vertical="top" shrinkToFit="1"/>
    </xf>
    <xf numFmtId="0" fontId="5" fillId="4" borderId="1" xfId="20" applyFont="1" applyFill="1" applyBorder="1" applyAlignment="1" applyProtection="1">
      <alignment horizontal="center" vertical="center" wrapText="1"/>
      <protection/>
    </xf>
    <xf numFmtId="0" fontId="5" fillId="4" borderId="1" xfId="20" applyFont="1" applyFill="1" applyBorder="1" applyAlignment="1">
      <alignment vertical="center" wrapText="1"/>
      <protection/>
    </xf>
    <xf numFmtId="0" fontId="3" fillId="4" borderId="1" xfId="20" applyFont="1" applyFill="1" applyBorder="1" applyProtection="1">
      <alignment/>
      <protection locked="0"/>
    </xf>
    <xf numFmtId="4" fontId="5" fillId="4" borderId="1" xfId="28" applyNumberFormat="1" applyFont="1" applyFill="1" applyBorder="1" applyAlignment="1">
      <alignment horizontal="center" vertical="center"/>
      <protection/>
    </xf>
    <xf numFmtId="0" fontId="3" fillId="0" borderId="1" xfId="20" applyFont="1" applyBorder="1" applyProtection="1">
      <alignment/>
      <protection locked="0"/>
    </xf>
    <xf numFmtId="0" fontId="5" fillId="4" borderId="1" xfId="28" applyFont="1" applyFill="1" applyBorder="1" applyAlignment="1">
      <alignment vertical="center"/>
      <protection/>
    </xf>
    <xf numFmtId="0" fontId="8" fillId="0" borderId="1" xfId="20" applyFont="1" applyBorder="1" applyProtection="1">
      <alignment/>
      <protection locked="0"/>
    </xf>
    <xf numFmtId="0" fontId="0" fillId="0" borderId="1" xfId="0" applyBorder="1"/>
    <xf numFmtId="0" fontId="3" fillId="0" borderId="1" xfId="0" applyFont="1" applyBorder="1" applyProtection="1">
      <protection locked="0"/>
    </xf>
    <xf numFmtId="2" fontId="3"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5" xfId="20" applyFont="1" applyFill="1" applyBorder="1" applyAlignment="1" applyProtection="1">
      <alignment horizontal="center" vertical="top" wrapText="1"/>
      <protection locked="0"/>
    </xf>
    <xf numFmtId="0" fontId="5" fillId="0" borderId="7" xfId="20"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4"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19" fillId="0" borderId="1" xfId="0" applyFont="1" applyBorder="1" applyAlignment="1">
      <alignment horizontal="justify" vertical="center" wrapText="1"/>
    </xf>
    <xf numFmtId="0" fontId="19" fillId="0" borderId="1" xfId="0" applyFont="1" applyBorder="1" applyAlignment="1">
      <alignment vertical="center" wrapText="1"/>
    </xf>
    <xf numFmtId="0" fontId="20" fillId="0" borderId="1" xfId="0" applyFont="1" applyBorder="1" applyAlignment="1">
      <alignment horizontal="justify" vertical="center" wrapText="1"/>
    </xf>
    <xf numFmtId="0" fontId="3" fillId="0" borderId="1" xfId="0" applyFont="1" applyBorder="1" applyAlignment="1">
      <alignment vertical="center" wrapText="1"/>
    </xf>
    <xf numFmtId="1" fontId="3" fillId="0" borderId="0" xfId="20" applyNumberFormat="1" applyFont="1" applyProtection="1">
      <alignment/>
      <protection locked="0"/>
    </xf>
    <xf numFmtId="1" fontId="3" fillId="0" borderId="0" xfId="20" applyNumberFormat="1" applyFont="1" applyFill="1" applyBorder="1" applyAlignment="1" applyProtection="1">
      <alignment wrapText="1"/>
      <protection locked="0"/>
    </xf>
    <xf numFmtId="1" fontId="3" fillId="0" borderId="0" xfId="20" applyNumberFormat="1" applyFont="1" applyFill="1" applyBorder="1" applyProtection="1">
      <alignment/>
      <protection locked="0"/>
    </xf>
    <xf numFmtId="1" fontId="5" fillId="2" borderId="1" xfId="20" applyNumberFormat="1" applyFont="1" applyFill="1" applyBorder="1" applyAlignment="1" applyProtection="1">
      <alignment horizontal="center" vertical="center" wrapText="1"/>
      <protection/>
    </xf>
    <xf numFmtId="1" fontId="5" fillId="2" borderId="4" xfId="20" applyNumberFormat="1" applyFont="1" applyFill="1" applyBorder="1" applyAlignment="1" applyProtection="1">
      <alignment horizontal="center" vertical="center" wrapText="1"/>
      <protection/>
    </xf>
    <xf numFmtId="1" fontId="15" fillId="4" borderId="1" xfId="21" applyNumberFormat="1" applyFont="1" applyFill="1" applyBorder="1" applyAlignment="1">
      <alignment horizontal="center" vertical="center"/>
      <protection/>
    </xf>
    <xf numFmtId="0" fontId="19" fillId="0" borderId="1" xfId="0" applyFont="1" applyBorder="1" applyAlignment="1">
      <alignment horizontal="center" vertical="center" wrapText="1"/>
    </xf>
    <xf numFmtId="49" fontId="12" fillId="3" borderId="5" xfId="0" applyNumberFormat="1" applyFont="1" applyFill="1" applyBorder="1" applyAlignment="1">
      <alignment vertical="center" wrapText="1"/>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4" xfId="24"/>
    <cellStyle name="Normal 4" xfId="25"/>
    <cellStyle name="Финансовый 3" xfId="26"/>
    <cellStyle name="Обычный 3" xfId="27"/>
    <cellStyle name="Обычный 2 4" xfId="28"/>
    <cellStyle name="Обычный 2 3" xfId="29"/>
    <cellStyle name="Обычный 2 5" xfId="30"/>
    <cellStyle name="Обычный 3 3" xfId="31"/>
    <cellStyle name="Обычный 2 2 2" xfId="32"/>
    <cellStyle name="Финансовый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81"/>
  <sheetViews>
    <sheetView tabSelected="1" zoomScale="80" zoomScaleNormal="80" workbookViewId="0" topLeftCell="A1">
      <selection activeCell="D45" sqref="D45"/>
    </sheetView>
  </sheetViews>
  <sheetFormatPr defaultColWidth="9.140625" defaultRowHeight="12.75"/>
  <cols>
    <col min="1" max="1" width="5.7109375" style="14" customWidth="1"/>
    <col min="2" max="2" width="4.421875" style="21" customWidth="1"/>
    <col min="3" max="3" width="43.140625" style="23" customWidth="1"/>
    <col min="4" max="4" width="57.57421875" style="22" customWidth="1"/>
    <col min="5" max="5" width="10.57421875" style="14" customWidth="1"/>
    <col min="6" max="6" width="11.28125" style="14" customWidth="1"/>
    <col min="7" max="7" width="12.7109375" style="14" customWidth="1"/>
    <col min="8" max="8" width="76.7109375" style="23" customWidth="1"/>
    <col min="9" max="9" width="16.8515625" style="45" customWidth="1"/>
    <col min="10" max="10" width="28.57421875" style="14" customWidth="1"/>
    <col min="11" max="11" width="1.7109375" style="41" customWidth="1"/>
    <col min="12" max="14" width="9.140625" style="14" customWidth="1"/>
    <col min="15" max="16384" width="9.140625" style="14" customWidth="1"/>
  </cols>
  <sheetData>
    <row r="1" spans="2:11" ht="12.75">
      <c r="B1" s="14"/>
      <c r="C1" s="21"/>
      <c r="D1" s="74" t="s">
        <v>29</v>
      </c>
      <c r="E1" s="74"/>
      <c r="F1" s="74"/>
      <c r="G1" s="74"/>
      <c r="H1" s="74"/>
      <c r="I1" s="74"/>
      <c r="J1" s="74"/>
      <c r="K1" s="74"/>
    </row>
    <row r="2" spans="4:8" ht="12.75">
      <c r="D2" s="75" t="s">
        <v>14</v>
      </c>
      <c r="E2" s="75"/>
      <c r="F2" s="75"/>
      <c r="G2" s="75"/>
      <c r="H2" s="75"/>
    </row>
    <row r="3" spans="1:10" ht="47.25">
      <c r="A3" s="76" t="s">
        <v>9</v>
      </c>
      <c r="B3" s="76"/>
      <c r="C3" s="76"/>
      <c r="D3" s="77" t="s">
        <v>26</v>
      </c>
      <c r="E3" s="77"/>
      <c r="F3" s="77"/>
      <c r="G3" s="77"/>
      <c r="H3" s="77"/>
      <c r="I3" s="45" t="s">
        <v>10</v>
      </c>
      <c r="J3" s="14" t="s">
        <v>12</v>
      </c>
    </row>
    <row r="4" spans="1:11" s="19" customFormat="1" ht="12.75">
      <c r="A4" s="78" t="s">
        <v>8</v>
      </c>
      <c r="B4" s="78"/>
      <c r="C4" s="78"/>
      <c r="D4" s="79" t="s">
        <v>34</v>
      </c>
      <c r="E4" s="80"/>
      <c r="F4" s="80"/>
      <c r="G4" s="80"/>
      <c r="H4" s="80"/>
      <c r="I4" s="4"/>
      <c r="J4" s="18" t="s">
        <v>13</v>
      </c>
      <c r="K4" s="42"/>
    </row>
    <row r="5" spans="2:11" s="20" customFormat="1" ht="12.75">
      <c r="B5" s="25"/>
      <c r="C5" s="24"/>
      <c r="D5" s="81"/>
      <c r="E5" s="81"/>
      <c r="F5" s="81"/>
      <c r="G5" s="81"/>
      <c r="H5" s="81"/>
      <c r="I5" s="81"/>
      <c r="J5" s="81"/>
      <c r="K5" s="42"/>
    </row>
    <row r="6" spans="1:11" ht="47.25">
      <c r="A6" s="1" t="s">
        <v>3</v>
      </c>
      <c r="B6" s="35" t="s">
        <v>0</v>
      </c>
      <c r="C6" s="33" t="s">
        <v>1</v>
      </c>
      <c r="D6" s="33" t="s">
        <v>4</v>
      </c>
      <c r="E6" s="36" t="s">
        <v>27</v>
      </c>
      <c r="F6" s="36" t="s">
        <v>28</v>
      </c>
      <c r="G6" s="36" t="s">
        <v>5</v>
      </c>
      <c r="H6" s="39" t="s">
        <v>6</v>
      </c>
      <c r="I6" s="46" t="s">
        <v>31</v>
      </c>
      <c r="J6" s="37" t="s">
        <v>7</v>
      </c>
      <c r="K6" s="43"/>
    </row>
    <row r="7" spans="1:11" ht="12.75">
      <c r="A7" s="17">
        <v>1</v>
      </c>
      <c r="B7" s="82">
        <v>2</v>
      </c>
      <c r="C7" s="82"/>
      <c r="D7" s="83"/>
      <c r="E7" s="34">
        <v>3</v>
      </c>
      <c r="F7" s="30">
        <v>4</v>
      </c>
      <c r="G7" s="17">
        <v>5</v>
      </c>
      <c r="H7" s="39">
        <v>6</v>
      </c>
      <c r="I7" s="46"/>
      <c r="J7" s="37">
        <v>8</v>
      </c>
      <c r="K7" s="43"/>
    </row>
    <row r="8" spans="1:10" ht="31.5">
      <c r="A8" s="47" t="s">
        <v>2</v>
      </c>
      <c r="B8" s="40">
        <v>1</v>
      </c>
      <c r="C8" s="93" t="s">
        <v>35</v>
      </c>
      <c r="D8" s="93" t="s">
        <v>35</v>
      </c>
      <c r="E8" s="55"/>
      <c r="F8" s="56"/>
      <c r="G8" s="51"/>
      <c r="H8" s="93" t="s">
        <v>104</v>
      </c>
      <c r="I8" s="59"/>
      <c r="J8" s="38"/>
    </row>
    <row r="9" spans="1:10" ht="31.5">
      <c r="A9" s="47" t="s">
        <v>2</v>
      </c>
      <c r="B9" s="40">
        <v>2</v>
      </c>
      <c r="C9" s="93" t="s">
        <v>36</v>
      </c>
      <c r="D9" s="93" t="s">
        <v>36</v>
      </c>
      <c r="E9" s="55"/>
      <c r="F9" s="56"/>
      <c r="G9" s="56"/>
      <c r="H9" s="93" t="s">
        <v>105</v>
      </c>
      <c r="I9" s="59"/>
      <c r="J9" s="38"/>
    </row>
    <row r="10" spans="1:10" ht="31.5">
      <c r="A10" s="47" t="s">
        <v>2</v>
      </c>
      <c r="B10" s="40">
        <v>3</v>
      </c>
      <c r="C10" s="93" t="s">
        <v>37</v>
      </c>
      <c r="D10" s="93" t="s">
        <v>37</v>
      </c>
      <c r="E10" s="55"/>
      <c r="F10" s="56"/>
      <c r="G10" s="51"/>
      <c r="H10" s="93" t="s">
        <v>106</v>
      </c>
      <c r="I10" s="59"/>
      <c r="J10" s="38"/>
    </row>
    <row r="11" spans="1:10" ht="41.25" customHeight="1">
      <c r="A11" s="47" t="s">
        <v>2</v>
      </c>
      <c r="B11" s="40">
        <v>4</v>
      </c>
      <c r="C11" s="93" t="s">
        <v>38</v>
      </c>
      <c r="D11" s="93" t="s">
        <v>38</v>
      </c>
      <c r="E11" s="55"/>
      <c r="F11" s="56"/>
      <c r="G11" s="51"/>
      <c r="H11" s="93" t="s">
        <v>107</v>
      </c>
      <c r="I11" s="59"/>
      <c r="J11" s="38"/>
    </row>
    <row r="12" spans="1:10" ht="63">
      <c r="A12" s="47" t="s">
        <v>2</v>
      </c>
      <c r="B12" s="40">
        <v>5</v>
      </c>
      <c r="C12" s="94" t="s">
        <v>39</v>
      </c>
      <c r="D12" s="94" t="s">
        <v>39</v>
      </c>
      <c r="E12" s="55"/>
      <c r="F12" s="56"/>
      <c r="G12" s="51"/>
      <c r="H12" s="93" t="s">
        <v>108</v>
      </c>
      <c r="I12" s="59"/>
      <c r="J12" s="38"/>
    </row>
    <row r="13" spans="1:10" ht="31.5">
      <c r="A13" s="47" t="s">
        <v>2</v>
      </c>
      <c r="B13" s="40">
        <v>6</v>
      </c>
      <c r="C13" s="93" t="s">
        <v>40</v>
      </c>
      <c r="D13" s="93" t="s">
        <v>40</v>
      </c>
      <c r="E13" s="55"/>
      <c r="F13" s="56"/>
      <c r="G13" s="51"/>
      <c r="H13" s="93" t="s">
        <v>109</v>
      </c>
      <c r="I13" s="59"/>
      <c r="J13" s="38"/>
    </row>
    <row r="14" spans="1:10" ht="31.5">
      <c r="A14" s="47" t="s">
        <v>2</v>
      </c>
      <c r="B14" s="40">
        <v>7</v>
      </c>
      <c r="C14" s="93" t="s">
        <v>41</v>
      </c>
      <c r="D14" s="93" t="s">
        <v>41</v>
      </c>
      <c r="E14" s="57"/>
      <c r="F14" s="57"/>
      <c r="G14" s="51"/>
      <c r="H14" s="93" t="s">
        <v>110</v>
      </c>
      <c r="I14" s="59"/>
      <c r="J14" s="44"/>
    </row>
    <row r="15" spans="1:10" ht="47.25">
      <c r="A15" s="47" t="s">
        <v>2</v>
      </c>
      <c r="B15" s="40">
        <v>8</v>
      </c>
      <c r="C15" s="93" t="s">
        <v>42</v>
      </c>
      <c r="D15" s="93" t="s">
        <v>42</v>
      </c>
      <c r="E15" s="55"/>
      <c r="F15" s="56"/>
      <c r="G15" s="52"/>
      <c r="H15" s="93" t="s">
        <v>111</v>
      </c>
      <c r="I15" s="59"/>
      <c r="J15" s="38"/>
    </row>
    <row r="16" spans="1:10" ht="47.25">
      <c r="A16" s="47" t="s">
        <v>2</v>
      </c>
      <c r="B16" s="40">
        <v>9</v>
      </c>
      <c r="C16" s="93" t="s">
        <v>43</v>
      </c>
      <c r="D16" s="93" t="s">
        <v>43</v>
      </c>
      <c r="E16" s="55"/>
      <c r="F16" s="50"/>
      <c r="G16" s="53"/>
      <c r="H16" s="93" t="s">
        <v>112</v>
      </c>
      <c r="I16" s="60"/>
      <c r="J16" s="38"/>
    </row>
    <row r="17" spans="1:23" ht="31.5">
      <c r="A17" s="47" t="s">
        <v>2</v>
      </c>
      <c r="B17" s="40">
        <v>10</v>
      </c>
      <c r="C17" s="93" t="s">
        <v>44</v>
      </c>
      <c r="D17" s="93" t="s">
        <v>44</v>
      </c>
      <c r="E17" s="55"/>
      <c r="F17" s="50"/>
      <c r="G17" s="53"/>
      <c r="H17" s="93" t="s">
        <v>113</v>
      </c>
      <c r="I17" s="60"/>
      <c r="J17" s="38"/>
      <c r="K17" s="2"/>
      <c r="L17" s="2"/>
      <c r="M17" s="2"/>
      <c r="N17" s="2"/>
      <c r="O17" s="2"/>
      <c r="P17" s="2"/>
      <c r="Q17" s="2"/>
      <c r="R17" s="2"/>
      <c r="S17" s="2"/>
      <c r="T17" s="2"/>
      <c r="U17" s="2"/>
      <c r="V17" s="2"/>
      <c r="W17" s="2"/>
    </row>
    <row r="18" spans="1:23" ht="47.25">
      <c r="A18" s="47" t="s">
        <v>2</v>
      </c>
      <c r="B18" s="40">
        <v>11</v>
      </c>
      <c r="C18" s="93" t="s">
        <v>45</v>
      </c>
      <c r="D18" s="93" t="s">
        <v>45</v>
      </c>
      <c r="E18" s="62"/>
      <c r="F18" s="69"/>
      <c r="G18" s="54"/>
      <c r="H18" s="93" t="s">
        <v>114</v>
      </c>
      <c r="I18" s="67"/>
      <c r="J18" s="70"/>
      <c r="K18" s="10"/>
      <c r="L18" s="10"/>
      <c r="M18" s="10"/>
      <c r="N18" s="10"/>
      <c r="O18" s="10"/>
      <c r="P18" s="10"/>
      <c r="Q18" s="10"/>
      <c r="R18" s="10"/>
      <c r="S18" s="10"/>
      <c r="T18" s="10"/>
      <c r="U18" s="10"/>
      <c r="V18" s="10"/>
      <c r="W18" s="10"/>
    </row>
    <row r="19" spans="1:20" ht="47.25">
      <c r="A19" s="47" t="s">
        <v>2</v>
      </c>
      <c r="B19" s="40">
        <v>12</v>
      </c>
      <c r="C19" s="93" t="s">
        <v>46</v>
      </c>
      <c r="D19" s="93" t="s">
        <v>46</v>
      </c>
      <c r="E19" s="70"/>
      <c r="F19" s="70"/>
      <c r="G19" s="70"/>
      <c r="H19" s="93" t="s">
        <v>115</v>
      </c>
      <c r="I19" s="70"/>
      <c r="J19" s="70"/>
      <c r="K19" s="10"/>
      <c r="L19" s="10"/>
      <c r="M19" s="10"/>
      <c r="N19" s="10"/>
      <c r="O19" s="10"/>
      <c r="P19" s="10"/>
      <c r="Q19" s="10"/>
      <c r="R19" s="10"/>
      <c r="S19" s="10"/>
      <c r="T19" s="10"/>
    </row>
    <row r="20" spans="1:20" ht="47.25">
      <c r="A20" s="47" t="s">
        <v>2</v>
      </c>
      <c r="B20" s="40">
        <v>13</v>
      </c>
      <c r="C20" s="93" t="s">
        <v>47</v>
      </c>
      <c r="D20" s="93" t="s">
        <v>47</v>
      </c>
      <c r="E20" s="71"/>
      <c r="F20" s="71"/>
      <c r="G20" s="71"/>
      <c r="H20" s="93" t="s">
        <v>116</v>
      </c>
      <c r="I20" s="71"/>
      <c r="J20" s="71"/>
      <c r="K20" s="40"/>
      <c r="L20" s="40"/>
      <c r="M20" s="40"/>
      <c r="N20" s="40"/>
      <c r="O20" s="40"/>
      <c r="P20" s="40"/>
      <c r="Q20" s="40"/>
      <c r="R20" s="40"/>
      <c r="S20" s="40"/>
      <c r="T20" s="40"/>
    </row>
    <row r="21" spans="1:10" ht="47.25">
      <c r="A21" s="47" t="s">
        <v>2</v>
      </c>
      <c r="B21" s="40">
        <v>14</v>
      </c>
      <c r="C21" s="93" t="s">
        <v>48</v>
      </c>
      <c r="D21" s="93" t="s">
        <v>48</v>
      </c>
      <c r="E21" s="72"/>
      <c r="F21" s="72"/>
      <c r="G21" s="72"/>
      <c r="H21" s="93" t="s">
        <v>117</v>
      </c>
      <c r="I21" s="73"/>
      <c r="J21" s="72"/>
    </row>
    <row r="22" spans="1:10" ht="47.25">
      <c r="A22" s="47" t="s">
        <v>2</v>
      </c>
      <c r="B22" s="40">
        <v>15</v>
      </c>
      <c r="C22" s="93" t="s">
        <v>49</v>
      </c>
      <c r="D22" s="93" t="s">
        <v>49</v>
      </c>
      <c r="E22" s="72"/>
      <c r="F22" s="72"/>
      <c r="G22" s="72"/>
      <c r="H22" s="93" t="s">
        <v>118</v>
      </c>
      <c r="I22" s="73"/>
      <c r="J22" s="72"/>
    </row>
    <row r="23" spans="1:10" ht="47.25">
      <c r="A23" s="47" t="s">
        <v>2</v>
      </c>
      <c r="B23" s="40">
        <v>16</v>
      </c>
      <c r="C23" s="93" t="s">
        <v>50</v>
      </c>
      <c r="D23" s="93" t="s">
        <v>50</v>
      </c>
      <c r="E23" s="72"/>
      <c r="F23" s="72"/>
      <c r="G23" s="72"/>
      <c r="H23" s="93" t="s">
        <v>119</v>
      </c>
      <c r="I23" s="73"/>
      <c r="J23" s="72"/>
    </row>
    <row r="24" spans="1:8" ht="31.5">
      <c r="A24" s="47" t="s">
        <v>2</v>
      </c>
      <c r="B24" s="40">
        <v>17</v>
      </c>
      <c r="C24" s="93" t="s">
        <v>51</v>
      </c>
      <c r="D24" s="93" t="s">
        <v>51</v>
      </c>
      <c r="H24" s="93" t="s">
        <v>120</v>
      </c>
    </row>
    <row r="25" spans="1:8" ht="31.5">
      <c r="A25" s="47" t="s">
        <v>2</v>
      </c>
      <c r="B25" s="40">
        <v>18</v>
      </c>
      <c r="C25" s="93" t="s">
        <v>52</v>
      </c>
      <c r="D25" s="93" t="s">
        <v>52</v>
      </c>
      <c r="H25" s="93" t="s">
        <v>121</v>
      </c>
    </row>
    <row r="26" spans="1:8" ht="31.5">
      <c r="A26" s="47" t="s">
        <v>2</v>
      </c>
      <c r="B26" s="40">
        <v>19</v>
      </c>
      <c r="C26" s="93" t="s">
        <v>53</v>
      </c>
      <c r="D26" s="93" t="s">
        <v>53</v>
      </c>
      <c r="H26" s="93" t="s">
        <v>122</v>
      </c>
    </row>
    <row r="27" spans="1:8" ht="47.25">
      <c r="A27" s="47" t="s">
        <v>2</v>
      </c>
      <c r="B27" s="40">
        <v>20</v>
      </c>
      <c r="C27" s="93" t="s">
        <v>54</v>
      </c>
      <c r="D27" s="93" t="s">
        <v>54</v>
      </c>
      <c r="H27" s="93" t="s">
        <v>123</v>
      </c>
    </row>
    <row r="28" spans="1:8" ht="31.5">
      <c r="A28" s="47" t="s">
        <v>2</v>
      </c>
      <c r="B28" s="40">
        <v>21</v>
      </c>
      <c r="C28" s="93" t="s">
        <v>55</v>
      </c>
      <c r="D28" s="93" t="s">
        <v>55</v>
      </c>
      <c r="H28" s="93" t="s">
        <v>124</v>
      </c>
    </row>
    <row r="29" spans="1:8" ht="31.5">
      <c r="A29" s="47" t="s">
        <v>2</v>
      </c>
      <c r="B29" s="40">
        <v>22</v>
      </c>
      <c r="C29" s="93" t="s">
        <v>56</v>
      </c>
      <c r="D29" s="93" t="s">
        <v>56</v>
      </c>
      <c r="H29" s="93" t="s">
        <v>125</v>
      </c>
    </row>
    <row r="30" spans="1:8" ht="31.5">
      <c r="A30" s="47" t="s">
        <v>2</v>
      </c>
      <c r="B30" s="40">
        <v>23</v>
      </c>
      <c r="C30" s="93" t="s">
        <v>57</v>
      </c>
      <c r="D30" s="93" t="s">
        <v>57</v>
      </c>
      <c r="H30" s="93" t="s">
        <v>126</v>
      </c>
    </row>
    <row r="31" spans="1:8" ht="47.25">
      <c r="A31" s="47" t="s">
        <v>2</v>
      </c>
      <c r="B31" s="40">
        <v>24</v>
      </c>
      <c r="C31" s="93" t="s">
        <v>58</v>
      </c>
      <c r="D31" s="93" t="s">
        <v>58</v>
      </c>
      <c r="H31" s="93" t="s">
        <v>127</v>
      </c>
    </row>
    <row r="32" spans="1:8" ht="51" customHeight="1">
      <c r="A32" s="47" t="s">
        <v>2</v>
      </c>
      <c r="B32" s="40">
        <v>25</v>
      </c>
      <c r="C32" s="93" t="s">
        <v>59</v>
      </c>
      <c r="D32" s="93" t="s">
        <v>59</v>
      </c>
      <c r="H32" s="93" t="s">
        <v>128</v>
      </c>
    </row>
    <row r="33" spans="1:8" ht="31.5">
      <c r="A33" s="47" t="s">
        <v>2</v>
      </c>
      <c r="B33" s="40">
        <v>26</v>
      </c>
      <c r="C33" s="93" t="s">
        <v>60</v>
      </c>
      <c r="D33" s="93" t="s">
        <v>60</v>
      </c>
      <c r="H33" s="93" t="s">
        <v>129</v>
      </c>
    </row>
    <row r="34" spans="1:8" ht="31.5">
      <c r="A34" s="47" t="s">
        <v>2</v>
      </c>
      <c r="B34" s="40">
        <v>27</v>
      </c>
      <c r="C34" s="93" t="s">
        <v>61</v>
      </c>
      <c r="D34" s="93" t="s">
        <v>61</v>
      </c>
      <c r="H34" s="93" t="s">
        <v>130</v>
      </c>
    </row>
    <row r="35" spans="1:8" ht="31.5">
      <c r="A35" s="47" t="s">
        <v>2</v>
      </c>
      <c r="B35" s="40">
        <v>28</v>
      </c>
      <c r="C35" s="93" t="s">
        <v>62</v>
      </c>
      <c r="D35" s="93" t="s">
        <v>62</v>
      </c>
      <c r="H35" s="93" t="s">
        <v>131</v>
      </c>
    </row>
    <row r="36" spans="1:8" ht="31.5">
      <c r="A36" s="47" t="s">
        <v>2</v>
      </c>
      <c r="B36" s="40">
        <v>29</v>
      </c>
      <c r="C36" s="93" t="s">
        <v>63</v>
      </c>
      <c r="D36" s="93" t="s">
        <v>63</v>
      </c>
      <c r="H36" s="93" t="s">
        <v>132</v>
      </c>
    </row>
    <row r="37" spans="1:8" ht="31.5">
      <c r="A37" s="47" t="s">
        <v>2</v>
      </c>
      <c r="B37" s="40">
        <v>30</v>
      </c>
      <c r="C37" s="93" t="s">
        <v>64</v>
      </c>
      <c r="D37" s="93" t="s">
        <v>64</v>
      </c>
      <c r="H37" s="93" t="s">
        <v>133</v>
      </c>
    </row>
    <row r="38" spans="1:8" ht="31.5">
      <c r="A38" s="47" t="s">
        <v>2</v>
      </c>
      <c r="B38" s="40">
        <v>31</v>
      </c>
      <c r="C38" s="93" t="s">
        <v>65</v>
      </c>
      <c r="D38" s="93" t="s">
        <v>65</v>
      </c>
      <c r="H38" s="93" t="s">
        <v>134</v>
      </c>
    </row>
    <row r="39" spans="1:8" ht="31.5">
      <c r="A39" s="47" t="s">
        <v>2</v>
      </c>
      <c r="B39" s="40">
        <v>32</v>
      </c>
      <c r="C39" s="93" t="s">
        <v>66</v>
      </c>
      <c r="D39" s="93" t="s">
        <v>66</v>
      </c>
      <c r="H39" s="93" t="s">
        <v>135</v>
      </c>
    </row>
    <row r="40" spans="1:20" ht="31.5">
      <c r="A40" s="47" t="s">
        <v>2</v>
      </c>
      <c r="B40" s="40">
        <v>33</v>
      </c>
      <c r="C40" s="93" t="s">
        <v>67</v>
      </c>
      <c r="D40" s="93" t="s">
        <v>67</v>
      </c>
      <c r="H40" s="93" t="s">
        <v>136</v>
      </c>
      <c r="I40" s="10"/>
      <c r="J40" s="10"/>
      <c r="K40" s="10"/>
      <c r="L40" s="10"/>
      <c r="M40" s="10"/>
      <c r="N40" s="10"/>
      <c r="O40" s="10"/>
      <c r="P40" s="10"/>
      <c r="Q40" s="10"/>
      <c r="R40" s="10"/>
      <c r="S40" s="10"/>
      <c r="T40" s="10"/>
    </row>
    <row r="41" spans="1:20" ht="47.25">
      <c r="A41" s="47" t="s">
        <v>2</v>
      </c>
      <c r="B41" s="40">
        <v>34</v>
      </c>
      <c r="C41" s="93" t="s">
        <v>68</v>
      </c>
      <c r="D41" s="93" t="s">
        <v>68</v>
      </c>
      <c r="H41" s="93" t="s">
        <v>137</v>
      </c>
      <c r="I41" s="10"/>
      <c r="J41" s="10"/>
      <c r="K41" s="10"/>
      <c r="L41" s="10"/>
      <c r="M41" s="10"/>
      <c r="N41" s="10"/>
      <c r="O41" s="10"/>
      <c r="P41" s="10"/>
      <c r="Q41" s="10"/>
      <c r="R41" s="10"/>
      <c r="S41" s="10"/>
      <c r="T41" s="10"/>
    </row>
    <row r="42" spans="1:20" ht="31.5">
      <c r="A42" s="47" t="s">
        <v>2</v>
      </c>
      <c r="B42" s="40">
        <v>35</v>
      </c>
      <c r="C42" s="93" t="s">
        <v>69</v>
      </c>
      <c r="D42" s="93" t="s">
        <v>69</v>
      </c>
      <c r="H42" s="93" t="s">
        <v>138</v>
      </c>
      <c r="I42" s="10"/>
      <c r="J42" s="10"/>
      <c r="K42" s="10"/>
      <c r="L42" s="10"/>
      <c r="M42" s="10"/>
      <c r="N42" s="10"/>
      <c r="O42" s="10"/>
      <c r="P42" s="10"/>
      <c r="Q42" s="10"/>
      <c r="R42" s="10"/>
      <c r="S42" s="10"/>
      <c r="T42" s="10"/>
    </row>
    <row r="43" spans="1:8" ht="31.5">
      <c r="A43" s="47" t="s">
        <v>2</v>
      </c>
      <c r="B43" s="40">
        <v>36</v>
      </c>
      <c r="C43" s="93" t="s">
        <v>70</v>
      </c>
      <c r="D43" s="93" t="s">
        <v>70</v>
      </c>
      <c r="H43" s="93" t="s">
        <v>139</v>
      </c>
    </row>
    <row r="44" spans="1:8" ht="31.5">
      <c r="A44" s="47" t="s">
        <v>2</v>
      </c>
      <c r="B44" s="40">
        <v>37</v>
      </c>
      <c r="C44" s="93" t="s">
        <v>71</v>
      </c>
      <c r="D44" s="93" t="s">
        <v>71</v>
      </c>
      <c r="H44" s="93" t="s">
        <v>140</v>
      </c>
    </row>
    <row r="45" spans="1:8" ht="94.5">
      <c r="A45" s="47" t="s">
        <v>2</v>
      </c>
      <c r="B45" s="40">
        <v>38</v>
      </c>
      <c r="C45" s="94" t="s">
        <v>72</v>
      </c>
      <c r="D45" s="94" t="s">
        <v>72</v>
      </c>
      <c r="H45" s="93" t="s">
        <v>141</v>
      </c>
    </row>
    <row r="46" spans="1:8" ht="94.5">
      <c r="A46" s="47" t="s">
        <v>2</v>
      </c>
      <c r="B46" s="40">
        <v>39</v>
      </c>
      <c r="C46" s="94" t="s">
        <v>73</v>
      </c>
      <c r="D46" s="94" t="s">
        <v>73</v>
      </c>
      <c r="H46" s="93" t="s">
        <v>142</v>
      </c>
    </row>
    <row r="47" spans="1:8" ht="94.5">
      <c r="A47" s="47" t="s">
        <v>2</v>
      </c>
      <c r="B47" s="40">
        <v>40</v>
      </c>
      <c r="C47" s="94" t="s">
        <v>74</v>
      </c>
      <c r="D47" s="94" t="s">
        <v>74</v>
      </c>
      <c r="H47" s="93" t="s">
        <v>143</v>
      </c>
    </row>
    <row r="48" spans="1:8" ht="63">
      <c r="A48" s="47" t="s">
        <v>2</v>
      </c>
      <c r="B48" s="40">
        <v>41</v>
      </c>
      <c r="C48" s="93" t="s">
        <v>75</v>
      </c>
      <c r="D48" s="93" t="s">
        <v>75</v>
      </c>
      <c r="H48" s="93" t="s">
        <v>144</v>
      </c>
    </row>
    <row r="49" spans="1:8" ht="63">
      <c r="A49" s="47" t="s">
        <v>2</v>
      </c>
      <c r="B49" s="40">
        <v>42</v>
      </c>
      <c r="C49" s="93" t="s">
        <v>76</v>
      </c>
      <c r="D49" s="93" t="s">
        <v>76</v>
      </c>
      <c r="H49" s="93" t="s">
        <v>145</v>
      </c>
    </row>
    <row r="50" spans="1:8" ht="63">
      <c r="A50" s="47" t="s">
        <v>2</v>
      </c>
      <c r="B50" s="40">
        <v>43</v>
      </c>
      <c r="C50" s="93" t="s">
        <v>77</v>
      </c>
      <c r="D50" s="93" t="s">
        <v>77</v>
      </c>
      <c r="H50" s="93" t="s">
        <v>146</v>
      </c>
    </row>
    <row r="51" spans="1:8" ht="25.5">
      <c r="A51" s="47" t="s">
        <v>2</v>
      </c>
      <c r="B51" s="40">
        <v>44</v>
      </c>
      <c r="C51" s="93" t="s">
        <v>78</v>
      </c>
      <c r="D51" s="93" t="s">
        <v>78</v>
      </c>
      <c r="H51" s="93" t="s">
        <v>147</v>
      </c>
    </row>
    <row r="52" spans="1:8" ht="31.5">
      <c r="A52" s="47" t="s">
        <v>2</v>
      </c>
      <c r="B52" s="40">
        <v>45</v>
      </c>
      <c r="C52" s="93" t="s">
        <v>79</v>
      </c>
      <c r="D52" s="93" t="s">
        <v>79</v>
      </c>
      <c r="H52" s="93" t="s">
        <v>148</v>
      </c>
    </row>
    <row r="53" spans="1:8" ht="31.5">
      <c r="A53" s="47" t="s">
        <v>2</v>
      </c>
      <c r="B53" s="40">
        <v>46</v>
      </c>
      <c r="C53" s="93" t="s">
        <v>80</v>
      </c>
      <c r="D53" s="93" t="s">
        <v>80</v>
      </c>
      <c r="H53" s="93" t="s">
        <v>149</v>
      </c>
    </row>
    <row r="54" spans="1:8" ht="31.5">
      <c r="A54" s="47" t="s">
        <v>2</v>
      </c>
      <c r="B54" s="40">
        <v>47</v>
      </c>
      <c r="C54" s="93" t="s">
        <v>81</v>
      </c>
      <c r="D54" s="93" t="s">
        <v>81</v>
      </c>
      <c r="H54" s="93" t="s">
        <v>150</v>
      </c>
    </row>
    <row r="55" spans="1:8" ht="31.5">
      <c r="A55" s="47" t="s">
        <v>2</v>
      </c>
      <c r="B55" s="40">
        <v>48</v>
      </c>
      <c r="C55" s="94" t="s">
        <v>82</v>
      </c>
      <c r="D55" s="94" t="s">
        <v>82</v>
      </c>
      <c r="H55" s="93" t="s">
        <v>151</v>
      </c>
    </row>
    <row r="56" spans="1:8" ht="63">
      <c r="A56" s="47" t="s">
        <v>2</v>
      </c>
      <c r="B56" s="40">
        <v>49</v>
      </c>
      <c r="C56" s="93" t="s">
        <v>83</v>
      </c>
      <c r="D56" s="93" t="s">
        <v>83</v>
      </c>
      <c r="H56" s="93" t="s">
        <v>152</v>
      </c>
    </row>
    <row r="57" spans="1:8" ht="47.25">
      <c r="A57" s="47" t="s">
        <v>2</v>
      </c>
      <c r="B57" s="40">
        <v>50</v>
      </c>
      <c r="C57" s="93" t="s">
        <v>84</v>
      </c>
      <c r="D57" s="93" t="s">
        <v>84</v>
      </c>
      <c r="H57" s="93" t="s">
        <v>153</v>
      </c>
    </row>
    <row r="58" spans="1:8" ht="25.5">
      <c r="A58" s="47" t="s">
        <v>2</v>
      </c>
      <c r="B58" s="40">
        <v>51</v>
      </c>
      <c r="C58" s="93" t="s">
        <v>85</v>
      </c>
      <c r="D58" s="93" t="s">
        <v>85</v>
      </c>
      <c r="H58" s="93" t="s">
        <v>154</v>
      </c>
    </row>
    <row r="59" spans="1:8" ht="25.5">
      <c r="A59" s="47" t="s">
        <v>2</v>
      </c>
      <c r="B59" s="40">
        <v>52</v>
      </c>
      <c r="C59" s="93" t="s">
        <v>86</v>
      </c>
      <c r="D59" s="93" t="s">
        <v>86</v>
      </c>
      <c r="H59" s="93" t="s">
        <v>155</v>
      </c>
    </row>
    <row r="60" spans="1:8" ht="31.5">
      <c r="A60" s="47" t="s">
        <v>2</v>
      </c>
      <c r="B60" s="40">
        <v>53</v>
      </c>
      <c r="C60" s="93" t="s">
        <v>87</v>
      </c>
      <c r="D60" s="93" t="s">
        <v>87</v>
      </c>
      <c r="H60" s="93" t="s">
        <v>156</v>
      </c>
    </row>
    <row r="61" spans="1:8" ht="47.25">
      <c r="A61" s="47" t="s">
        <v>2</v>
      </c>
      <c r="B61" s="40">
        <v>54</v>
      </c>
      <c r="C61" s="93" t="s">
        <v>88</v>
      </c>
      <c r="D61" s="93" t="s">
        <v>88</v>
      </c>
      <c r="H61" s="93" t="s">
        <v>157</v>
      </c>
    </row>
    <row r="62" spans="1:8" ht="31.5">
      <c r="A62" s="47" t="s">
        <v>2</v>
      </c>
      <c r="B62" s="40">
        <v>55</v>
      </c>
      <c r="C62" s="93" t="s">
        <v>89</v>
      </c>
      <c r="D62" s="93" t="s">
        <v>89</v>
      </c>
      <c r="H62" s="93" t="s">
        <v>158</v>
      </c>
    </row>
    <row r="63" spans="1:8" ht="31.5">
      <c r="A63" s="47" t="s">
        <v>2</v>
      </c>
      <c r="B63" s="40">
        <v>56</v>
      </c>
      <c r="C63" s="93" t="s">
        <v>90</v>
      </c>
      <c r="D63" s="93" t="s">
        <v>90</v>
      </c>
      <c r="H63" s="93" t="s">
        <v>159</v>
      </c>
    </row>
    <row r="64" spans="1:8" ht="25.5">
      <c r="A64" s="47" t="s">
        <v>2</v>
      </c>
      <c r="B64" s="40">
        <v>57</v>
      </c>
      <c r="C64" s="93" t="s">
        <v>91</v>
      </c>
      <c r="D64" s="93" t="s">
        <v>91</v>
      </c>
      <c r="H64" s="95" t="s">
        <v>160</v>
      </c>
    </row>
    <row r="65" spans="1:8" ht="47.25">
      <c r="A65" s="47" t="s">
        <v>2</v>
      </c>
      <c r="B65" s="40">
        <v>58</v>
      </c>
      <c r="C65" s="93" t="s">
        <v>92</v>
      </c>
      <c r="D65" s="93" t="s">
        <v>92</v>
      </c>
      <c r="H65" s="93" t="s">
        <v>161</v>
      </c>
    </row>
    <row r="66" spans="1:8" ht="47.25">
      <c r="A66" s="47" t="s">
        <v>2</v>
      </c>
      <c r="B66" s="40">
        <v>59</v>
      </c>
      <c r="C66" s="93" t="s">
        <v>93</v>
      </c>
      <c r="D66" s="93" t="s">
        <v>93</v>
      </c>
      <c r="H66" s="93" t="s">
        <v>162</v>
      </c>
    </row>
    <row r="67" spans="1:8" ht="47.25">
      <c r="A67" s="47" t="s">
        <v>2</v>
      </c>
      <c r="B67" s="40">
        <v>60</v>
      </c>
      <c r="C67" s="93" t="s">
        <v>94</v>
      </c>
      <c r="D67" s="93" t="s">
        <v>94</v>
      </c>
      <c r="H67" s="93" t="s">
        <v>163</v>
      </c>
    </row>
    <row r="68" spans="1:8" ht="63">
      <c r="A68" s="47" t="s">
        <v>2</v>
      </c>
      <c r="B68" s="40">
        <v>61</v>
      </c>
      <c r="C68" s="93" t="s">
        <v>95</v>
      </c>
      <c r="D68" s="93" t="s">
        <v>95</v>
      </c>
      <c r="H68" s="93" t="s">
        <v>164</v>
      </c>
    </row>
    <row r="69" spans="1:8" ht="25.5">
      <c r="A69" s="47" t="s">
        <v>2</v>
      </c>
      <c r="B69" s="40">
        <v>62</v>
      </c>
      <c r="C69" s="93" t="s">
        <v>96</v>
      </c>
      <c r="D69" s="93" t="s">
        <v>96</v>
      </c>
      <c r="H69" s="93" t="s">
        <v>165</v>
      </c>
    </row>
    <row r="70" spans="1:8" ht="204.75">
      <c r="A70" s="47" t="s">
        <v>2</v>
      </c>
      <c r="B70" s="40">
        <v>63</v>
      </c>
      <c r="C70" s="94" t="s">
        <v>97</v>
      </c>
      <c r="D70" s="94" t="s">
        <v>97</v>
      </c>
      <c r="H70" s="93" t="s">
        <v>166</v>
      </c>
    </row>
    <row r="71" spans="1:8" ht="31.5">
      <c r="A71" s="47" t="s">
        <v>2</v>
      </c>
      <c r="B71" s="40">
        <v>64</v>
      </c>
      <c r="C71" s="93" t="s">
        <v>98</v>
      </c>
      <c r="D71" s="93" t="s">
        <v>98</v>
      </c>
      <c r="H71" s="93" t="s">
        <v>167</v>
      </c>
    </row>
    <row r="72" spans="1:8" ht="63">
      <c r="A72" s="47" t="s">
        <v>2</v>
      </c>
      <c r="B72" s="40">
        <v>65</v>
      </c>
      <c r="C72" s="94" t="s">
        <v>99</v>
      </c>
      <c r="D72" s="94" t="s">
        <v>99</v>
      </c>
      <c r="H72" s="93" t="s">
        <v>168</v>
      </c>
    </row>
    <row r="73" spans="1:8" ht="31.5">
      <c r="A73" s="47" t="s">
        <v>2</v>
      </c>
      <c r="B73" s="40">
        <v>66</v>
      </c>
      <c r="C73" s="94" t="s">
        <v>100</v>
      </c>
      <c r="D73" s="94" t="s">
        <v>100</v>
      </c>
      <c r="H73" s="96" t="s">
        <v>169</v>
      </c>
    </row>
    <row r="74" spans="1:8" ht="31.5">
      <c r="A74" s="47" t="s">
        <v>2</v>
      </c>
      <c r="B74" s="40">
        <v>67</v>
      </c>
      <c r="C74" s="93" t="s">
        <v>101</v>
      </c>
      <c r="D74" s="93" t="s">
        <v>101</v>
      </c>
      <c r="H74" s="93" t="s">
        <v>170</v>
      </c>
    </row>
    <row r="75" spans="1:8" ht="31.5">
      <c r="A75" s="47" t="s">
        <v>2</v>
      </c>
      <c r="B75" s="40">
        <v>68</v>
      </c>
      <c r="C75" s="93" t="s">
        <v>102</v>
      </c>
      <c r="D75" s="93" t="s">
        <v>102</v>
      </c>
      <c r="H75" s="95" t="s">
        <v>171</v>
      </c>
    </row>
    <row r="76" spans="1:8" ht="31.5">
      <c r="A76" s="47" t="s">
        <v>2</v>
      </c>
      <c r="B76" s="40">
        <v>69</v>
      </c>
      <c r="C76" s="93" t="s">
        <v>103</v>
      </c>
      <c r="D76" s="93" t="s">
        <v>103</v>
      </c>
      <c r="H76" s="93" t="s">
        <v>172</v>
      </c>
    </row>
    <row r="78" ht="12.75">
      <c r="H78" s="58"/>
    </row>
    <row r="79" spans="4:8" ht="20.25">
      <c r="D79" s="10" t="s">
        <v>15</v>
      </c>
      <c r="E79" s="10"/>
      <c r="F79" s="10"/>
      <c r="G79" s="10"/>
      <c r="H79" s="10"/>
    </row>
    <row r="80" spans="4:8" ht="20.25">
      <c r="D80" s="10"/>
      <c r="E80" s="10"/>
      <c r="F80" s="10"/>
      <c r="G80" s="10"/>
      <c r="H80" s="10"/>
    </row>
    <row r="81" spans="4:8" ht="20.25">
      <c r="D81" s="10" t="s">
        <v>16</v>
      </c>
      <c r="E81" s="10"/>
      <c r="F81" s="10"/>
      <c r="G81" s="10"/>
      <c r="H81" s="10"/>
    </row>
  </sheetData>
  <autoFilter ref="A6:K16"/>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7"/>
  <sheetViews>
    <sheetView zoomScale="80" zoomScaleNormal="80" workbookViewId="0" topLeftCell="A1">
      <selection activeCell="H74" sqref="H74"/>
    </sheetView>
  </sheetViews>
  <sheetFormatPr defaultColWidth="9.140625" defaultRowHeight="12.75"/>
  <cols>
    <col min="1" max="1" width="3.421875" style="2" customWidth="1"/>
    <col min="2" max="2" width="5.7109375" style="2" customWidth="1"/>
    <col min="3" max="3" width="4.421875" style="2" customWidth="1"/>
    <col min="4" max="4" width="31.28125" style="2" customWidth="1"/>
    <col min="5" max="5" width="28.00390625" style="26" customWidth="1"/>
    <col min="6" max="6" width="8.7109375" style="8"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20.28125" style="97" customWidth="1"/>
    <col min="14" max="16384" width="9.140625" style="2" customWidth="1"/>
  </cols>
  <sheetData>
    <row r="1" spans="4:12" ht="12.75">
      <c r="D1" s="87" t="s">
        <v>30</v>
      </c>
      <c r="E1" s="87"/>
      <c r="F1" s="87"/>
      <c r="G1" s="87"/>
      <c r="H1" s="87"/>
      <c r="I1" s="87"/>
      <c r="J1" s="87"/>
      <c r="K1" s="87"/>
      <c r="L1" s="87"/>
    </row>
    <row r="2" spans="4:11" ht="12.75">
      <c r="D2" s="88" t="s">
        <v>17</v>
      </c>
      <c r="E2" s="88"/>
      <c r="F2" s="88"/>
      <c r="G2" s="88"/>
      <c r="H2" s="88"/>
      <c r="I2" s="88"/>
      <c r="J2" s="88"/>
      <c r="K2" s="15"/>
    </row>
    <row r="3" spans="2:12" ht="12.75">
      <c r="B3" s="89" t="s">
        <v>9</v>
      </c>
      <c r="C3" s="89"/>
      <c r="D3" s="89"/>
      <c r="E3" s="90" t="s">
        <v>26</v>
      </c>
      <c r="F3" s="90"/>
      <c r="G3" s="90"/>
      <c r="H3" s="90"/>
      <c r="I3" s="90"/>
      <c r="K3" s="2" t="s">
        <v>10</v>
      </c>
      <c r="L3" s="2" t="s">
        <v>12</v>
      </c>
    </row>
    <row r="4" spans="1:13" s="5" customFormat="1" ht="39.75" customHeight="1">
      <c r="A4" s="3"/>
      <c r="B4" s="91" t="s">
        <v>8</v>
      </c>
      <c r="C4" s="91"/>
      <c r="D4" s="91"/>
      <c r="E4" s="92" t="s">
        <v>34</v>
      </c>
      <c r="F4" s="92"/>
      <c r="G4" s="92"/>
      <c r="H4" s="92"/>
      <c r="I4" s="92"/>
      <c r="J4" s="92"/>
      <c r="K4" s="4" t="s">
        <v>11</v>
      </c>
      <c r="L4" s="4" t="s">
        <v>13</v>
      </c>
      <c r="M4" s="98"/>
    </row>
    <row r="5" spans="1:13" s="6" customFormat="1" ht="20.1" customHeight="1">
      <c r="A5" s="3"/>
      <c r="E5" s="85"/>
      <c r="F5" s="85"/>
      <c r="G5" s="85"/>
      <c r="H5" s="85"/>
      <c r="I5" s="85"/>
      <c r="J5" s="85"/>
      <c r="K5" s="85"/>
      <c r="L5" s="85"/>
      <c r="M5" s="99"/>
    </row>
    <row r="6" spans="1:13" ht="47.25">
      <c r="A6" s="7"/>
      <c r="B6" s="27" t="s">
        <v>3</v>
      </c>
      <c r="C6" s="27" t="s">
        <v>0</v>
      </c>
      <c r="D6" s="27" t="s">
        <v>1</v>
      </c>
      <c r="E6" s="28" t="s">
        <v>4</v>
      </c>
      <c r="F6" s="29" t="s">
        <v>18</v>
      </c>
      <c r="G6" s="30" t="s">
        <v>19</v>
      </c>
      <c r="H6" s="29" t="s">
        <v>20</v>
      </c>
      <c r="I6" s="29" t="s">
        <v>21</v>
      </c>
      <c r="J6" s="31" t="s">
        <v>22</v>
      </c>
      <c r="K6" s="31" t="s">
        <v>23</v>
      </c>
      <c r="L6" s="29" t="s">
        <v>24</v>
      </c>
      <c r="M6" s="100" t="s">
        <v>33</v>
      </c>
    </row>
    <row r="7" spans="1:13" ht="12.75">
      <c r="A7" s="7"/>
      <c r="B7" s="29">
        <v>1</v>
      </c>
      <c r="C7" s="86">
        <v>2</v>
      </c>
      <c r="D7" s="86"/>
      <c r="E7" s="86"/>
      <c r="F7" s="48">
        <v>3</v>
      </c>
      <c r="G7" s="49">
        <v>4</v>
      </c>
      <c r="H7" s="48">
        <v>5</v>
      </c>
      <c r="I7" s="48">
        <v>6</v>
      </c>
      <c r="J7" s="61">
        <v>7</v>
      </c>
      <c r="K7" s="61">
        <v>8</v>
      </c>
      <c r="L7" s="61">
        <v>9</v>
      </c>
      <c r="M7" s="101"/>
    </row>
    <row r="8" spans="1:14" ht="119.25" customHeight="1">
      <c r="A8" s="32"/>
      <c r="B8" s="104" t="s">
        <v>2</v>
      </c>
      <c r="C8" s="71">
        <v>1</v>
      </c>
      <c r="D8" s="93" t="s">
        <v>35</v>
      </c>
      <c r="E8" s="93" t="s">
        <v>35</v>
      </c>
      <c r="F8" s="94" t="s">
        <v>173</v>
      </c>
      <c r="G8" s="103">
        <v>7</v>
      </c>
      <c r="H8" s="63"/>
      <c r="I8" s="64"/>
      <c r="J8" s="64"/>
      <c r="K8" s="64"/>
      <c r="L8" s="65" t="s">
        <v>32</v>
      </c>
      <c r="M8" s="102">
        <v>11667</v>
      </c>
      <c r="N8" s="2">
        <v>11667</v>
      </c>
    </row>
    <row r="9" spans="1:14" ht="78.75">
      <c r="A9" s="32"/>
      <c r="B9" s="104" t="s">
        <v>2</v>
      </c>
      <c r="C9" s="71">
        <v>2</v>
      </c>
      <c r="D9" s="93" t="s">
        <v>36</v>
      </c>
      <c r="E9" s="93" t="s">
        <v>36</v>
      </c>
      <c r="F9" s="94" t="s">
        <v>173</v>
      </c>
      <c r="G9" s="103">
        <v>2</v>
      </c>
      <c r="H9" s="63"/>
      <c r="I9" s="64"/>
      <c r="J9" s="64"/>
      <c r="K9" s="64"/>
      <c r="L9" s="65" t="s">
        <v>32</v>
      </c>
      <c r="M9" s="102">
        <v>1167</v>
      </c>
      <c r="N9" s="2">
        <v>1166.66666666667</v>
      </c>
    </row>
    <row r="10" spans="1:14" ht="78.75">
      <c r="A10" s="32"/>
      <c r="B10" s="104" t="s">
        <v>2</v>
      </c>
      <c r="C10" s="71">
        <v>3</v>
      </c>
      <c r="D10" s="93" t="s">
        <v>37</v>
      </c>
      <c r="E10" s="93" t="s">
        <v>37</v>
      </c>
      <c r="F10" s="94" t="s">
        <v>173</v>
      </c>
      <c r="G10" s="103">
        <v>2</v>
      </c>
      <c r="H10" s="63"/>
      <c r="I10" s="64"/>
      <c r="J10" s="64"/>
      <c r="K10" s="64"/>
      <c r="L10" s="65" t="s">
        <v>32</v>
      </c>
      <c r="M10" s="102">
        <v>1166.66666666667</v>
      </c>
      <c r="N10" s="2">
        <v>1166.6666666666667</v>
      </c>
    </row>
    <row r="11" spans="1:14" ht="78.75">
      <c r="A11" s="32"/>
      <c r="B11" s="104" t="s">
        <v>2</v>
      </c>
      <c r="C11" s="71">
        <v>4</v>
      </c>
      <c r="D11" s="93" t="s">
        <v>38</v>
      </c>
      <c r="E11" s="93" t="s">
        <v>38</v>
      </c>
      <c r="F11" s="94" t="s">
        <v>173</v>
      </c>
      <c r="G11" s="103">
        <v>3</v>
      </c>
      <c r="H11" s="63"/>
      <c r="I11" s="64"/>
      <c r="J11" s="64"/>
      <c r="K11" s="64"/>
      <c r="L11" s="65" t="s">
        <v>32</v>
      </c>
      <c r="M11" s="102">
        <v>8750</v>
      </c>
      <c r="N11" s="2">
        <v>8750</v>
      </c>
    </row>
    <row r="12" spans="1:14" ht="78.75">
      <c r="A12" s="32"/>
      <c r="B12" s="104" t="s">
        <v>2</v>
      </c>
      <c r="C12" s="71">
        <v>5</v>
      </c>
      <c r="D12" s="94" t="s">
        <v>39</v>
      </c>
      <c r="E12" s="94" t="s">
        <v>39</v>
      </c>
      <c r="F12" s="94" t="s">
        <v>173</v>
      </c>
      <c r="G12" s="103">
        <v>3</v>
      </c>
      <c r="H12" s="63"/>
      <c r="I12" s="64"/>
      <c r="J12" s="64"/>
      <c r="K12" s="64"/>
      <c r="L12" s="65" t="s">
        <v>32</v>
      </c>
      <c r="M12" s="102">
        <v>8750</v>
      </c>
      <c r="N12" s="2">
        <v>8750</v>
      </c>
    </row>
    <row r="13" spans="1:14" ht="78.75">
      <c r="A13" s="32"/>
      <c r="B13" s="104" t="s">
        <v>2</v>
      </c>
      <c r="C13" s="71">
        <v>6</v>
      </c>
      <c r="D13" s="93" t="s">
        <v>40</v>
      </c>
      <c r="E13" s="93" t="s">
        <v>40</v>
      </c>
      <c r="F13" s="94" t="s">
        <v>173</v>
      </c>
      <c r="G13" s="103">
        <v>1</v>
      </c>
      <c r="H13" s="63"/>
      <c r="I13" s="64"/>
      <c r="J13" s="64"/>
      <c r="K13" s="64"/>
      <c r="L13" s="65" t="s">
        <v>32</v>
      </c>
      <c r="M13" s="102">
        <v>1250</v>
      </c>
      <c r="N13" s="2">
        <v>1250</v>
      </c>
    </row>
    <row r="14" spans="1:14" ht="78.75">
      <c r="A14" s="32"/>
      <c r="B14" s="104" t="s">
        <v>2</v>
      </c>
      <c r="C14" s="71">
        <v>7</v>
      </c>
      <c r="D14" s="93" t="s">
        <v>41</v>
      </c>
      <c r="E14" s="93" t="s">
        <v>41</v>
      </c>
      <c r="F14" s="94" t="s">
        <v>173</v>
      </c>
      <c r="G14" s="103">
        <v>2</v>
      </c>
      <c r="H14" s="63"/>
      <c r="I14" s="64"/>
      <c r="J14" s="64"/>
      <c r="K14" s="64"/>
      <c r="L14" s="65" t="s">
        <v>32</v>
      </c>
      <c r="M14" s="102">
        <v>2166.666666666667</v>
      </c>
      <c r="N14" s="2">
        <v>2166.666666666667</v>
      </c>
    </row>
    <row r="15" spans="1:14" ht="69" customHeight="1">
      <c r="A15" s="32"/>
      <c r="B15" s="104" t="s">
        <v>2</v>
      </c>
      <c r="C15" s="71">
        <v>8</v>
      </c>
      <c r="D15" s="93" t="s">
        <v>42</v>
      </c>
      <c r="E15" s="93" t="s">
        <v>42</v>
      </c>
      <c r="F15" s="94" t="s">
        <v>173</v>
      </c>
      <c r="G15" s="103">
        <v>2</v>
      </c>
      <c r="H15" s="63"/>
      <c r="I15" s="64"/>
      <c r="J15" s="64"/>
      <c r="K15" s="64"/>
      <c r="L15" s="65" t="s">
        <v>32</v>
      </c>
      <c r="M15" s="102">
        <v>2166.666666666667</v>
      </c>
      <c r="N15" s="2">
        <v>2166.666666666667</v>
      </c>
    </row>
    <row r="16" spans="1:14" ht="78.75">
      <c r="A16" s="32"/>
      <c r="B16" s="104" t="s">
        <v>2</v>
      </c>
      <c r="C16" s="71">
        <v>9</v>
      </c>
      <c r="D16" s="93" t="s">
        <v>43</v>
      </c>
      <c r="E16" s="93" t="s">
        <v>43</v>
      </c>
      <c r="F16" s="94" t="s">
        <v>173</v>
      </c>
      <c r="G16" s="103">
        <v>2</v>
      </c>
      <c r="H16" s="63"/>
      <c r="I16" s="64"/>
      <c r="J16" s="66"/>
      <c r="K16" s="66"/>
      <c r="L16" s="65" t="s">
        <v>32</v>
      </c>
      <c r="M16" s="102">
        <v>2166.666666666667</v>
      </c>
      <c r="N16" s="2">
        <v>2166.666666666667</v>
      </c>
    </row>
    <row r="17" spans="1:14" ht="78.75">
      <c r="A17" s="32"/>
      <c r="B17" s="104" t="s">
        <v>2</v>
      </c>
      <c r="C17" s="71">
        <v>10</v>
      </c>
      <c r="D17" s="93" t="s">
        <v>44</v>
      </c>
      <c r="E17" s="93" t="s">
        <v>44</v>
      </c>
      <c r="F17" s="94" t="s">
        <v>173</v>
      </c>
      <c r="G17" s="103">
        <v>6</v>
      </c>
      <c r="H17" s="63"/>
      <c r="I17" s="64"/>
      <c r="J17" s="66"/>
      <c r="K17" s="66"/>
      <c r="L17" s="65" t="s">
        <v>32</v>
      </c>
      <c r="M17" s="102">
        <v>9000</v>
      </c>
      <c r="N17" s="2">
        <v>9000</v>
      </c>
    </row>
    <row r="18" spans="1:14" ht="78.75">
      <c r="A18" s="32"/>
      <c r="B18" s="104" t="s">
        <v>2</v>
      </c>
      <c r="C18" s="71">
        <v>11</v>
      </c>
      <c r="D18" s="93" t="s">
        <v>45</v>
      </c>
      <c r="E18" s="93" t="s">
        <v>45</v>
      </c>
      <c r="F18" s="94" t="s">
        <v>173</v>
      </c>
      <c r="G18" s="103">
        <v>6</v>
      </c>
      <c r="H18" s="63"/>
      <c r="I18" s="64"/>
      <c r="J18" s="66"/>
      <c r="K18" s="66"/>
      <c r="L18" s="65" t="s">
        <v>32</v>
      </c>
      <c r="M18" s="102">
        <v>9000</v>
      </c>
      <c r="N18" s="2">
        <v>9000</v>
      </c>
    </row>
    <row r="19" spans="2:14" ht="78.75">
      <c r="B19" s="104" t="s">
        <v>2</v>
      </c>
      <c r="C19" s="71">
        <v>12</v>
      </c>
      <c r="D19" s="93" t="s">
        <v>46</v>
      </c>
      <c r="E19" s="93" t="s">
        <v>46</v>
      </c>
      <c r="F19" s="94" t="s">
        <v>173</v>
      </c>
      <c r="G19" s="103">
        <v>2</v>
      </c>
      <c r="H19" s="68"/>
      <c r="I19" s="68"/>
      <c r="J19" s="68"/>
      <c r="K19" s="68"/>
      <c r="L19" s="65" t="s">
        <v>32</v>
      </c>
      <c r="M19" s="102">
        <v>1833.3333333333335</v>
      </c>
      <c r="N19" s="2">
        <v>1833.3333333333335</v>
      </c>
    </row>
    <row r="20" spans="2:14" ht="78.75">
      <c r="B20" s="104" t="s">
        <v>2</v>
      </c>
      <c r="C20" s="71">
        <v>13</v>
      </c>
      <c r="D20" s="93" t="s">
        <v>47</v>
      </c>
      <c r="E20" s="93" t="s">
        <v>47</v>
      </c>
      <c r="F20" s="94" t="s">
        <v>173</v>
      </c>
      <c r="G20" s="103">
        <v>2</v>
      </c>
      <c r="H20" s="68"/>
      <c r="I20" s="68"/>
      <c r="J20" s="68"/>
      <c r="K20" s="68"/>
      <c r="L20" s="65" t="s">
        <v>32</v>
      </c>
      <c r="M20" s="102">
        <v>1833.3333333333335</v>
      </c>
      <c r="N20" s="2">
        <v>1833.3333333333335</v>
      </c>
    </row>
    <row r="21" spans="2:14" ht="78.75">
      <c r="B21" s="104" t="s">
        <v>2</v>
      </c>
      <c r="C21" s="71">
        <v>14</v>
      </c>
      <c r="D21" s="93" t="s">
        <v>48</v>
      </c>
      <c r="E21" s="93" t="s">
        <v>48</v>
      </c>
      <c r="F21" s="94" t="s">
        <v>173</v>
      </c>
      <c r="G21" s="103">
        <v>2</v>
      </c>
      <c r="H21" s="68"/>
      <c r="I21" s="68"/>
      <c r="J21" s="68"/>
      <c r="K21" s="68"/>
      <c r="L21" s="65" t="s">
        <v>32</v>
      </c>
      <c r="M21" s="102">
        <v>2500</v>
      </c>
      <c r="N21" s="2">
        <v>2500</v>
      </c>
    </row>
    <row r="22" spans="2:14" ht="78.75">
      <c r="B22" s="104" t="s">
        <v>2</v>
      </c>
      <c r="C22" s="71">
        <v>15</v>
      </c>
      <c r="D22" s="93" t="s">
        <v>49</v>
      </c>
      <c r="E22" s="93" t="s">
        <v>49</v>
      </c>
      <c r="F22" s="94" t="s">
        <v>173</v>
      </c>
      <c r="G22" s="103">
        <v>2</v>
      </c>
      <c r="H22" s="68"/>
      <c r="I22" s="68"/>
      <c r="J22" s="68"/>
      <c r="K22" s="68"/>
      <c r="L22" s="65" t="s">
        <v>32</v>
      </c>
      <c r="M22" s="102">
        <v>10000</v>
      </c>
      <c r="N22" s="2">
        <v>10000</v>
      </c>
    </row>
    <row r="23" spans="2:14" ht="78.75">
      <c r="B23" s="104" t="s">
        <v>2</v>
      </c>
      <c r="C23" s="71">
        <v>16</v>
      </c>
      <c r="D23" s="93" t="s">
        <v>50</v>
      </c>
      <c r="E23" s="93" t="s">
        <v>50</v>
      </c>
      <c r="F23" s="94" t="s">
        <v>173</v>
      </c>
      <c r="G23" s="103">
        <v>1</v>
      </c>
      <c r="H23" s="68"/>
      <c r="I23" s="68"/>
      <c r="J23" s="68"/>
      <c r="K23" s="68"/>
      <c r="L23" s="65" t="s">
        <v>32</v>
      </c>
      <c r="M23" s="102">
        <v>3583</v>
      </c>
      <c r="N23" s="2">
        <v>3583.3333333333335</v>
      </c>
    </row>
    <row r="24" spans="2:14" ht="78.75">
      <c r="B24" s="104" t="s">
        <v>2</v>
      </c>
      <c r="C24" s="71">
        <v>17</v>
      </c>
      <c r="D24" s="93" t="s">
        <v>51</v>
      </c>
      <c r="E24" s="93" t="s">
        <v>51</v>
      </c>
      <c r="F24" s="94" t="s">
        <v>173</v>
      </c>
      <c r="G24" s="103">
        <v>1</v>
      </c>
      <c r="H24" s="68"/>
      <c r="I24" s="68"/>
      <c r="J24" s="68"/>
      <c r="K24" s="68"/>
      <c r="L24" s="65" t="s">
        <v>32</v>
      </c>
      <c r="M24" s="102">
        <v>750</v>
      </c>
      <c r="N24" s="2">
        <v>750</v>
      </c>
    </row>
    <row r="25" spans="2:18" ht="78.75">
      <c r="B25" s="104" t="s">
        <v>2</v>
      </c>
      <c r="C25" s="71">
        <v>18</v>
      </c>
      <c r="D25" s="93" t="s">
        <v>52</v>
      </c>
      <c r="E25" s="93" t="s">
        <v>52</v>
      </c>
      <c r="F25" s="94" t="s">
        <v>173</v>
      </c>
      <c r="G25" s="103">
        <v>2</v>
      </c>
      <c r="H25" s="68"/>
      <c r="I25" s="68"/>
      <c r="J25" s="68"/>
      <c r="K25" s="68"/>
      <c r="L25" s="65" t="s">
        <v>32</v>
      </c>
      <c r="M25" s="102">
        <v>3833</v>
      </c>
      <c r="N25" s="2">
        <v>3833.3333333333335</v>
      </c>
      <c r="P25" s="10"/>
      <c r="Q25" s="10"/>
      <c r="R25" s="10"/>
    </row>
    <row r="26" spans="2:18" ht="78.75">
      <c r="B26" s="104" t="s">
        <v>2</v>
      </c>
      <c r="C26" s="71">
        <v>19</v>
      </c>
      <c r="D26" s="93" t="s">
        <v>53</v>
      </c>
      <c r="E26" s="93" t="s">
        <v>53</v>
      </c>
      <c r="F26" s="94" t="s">
        <v>173</v>
      </c>
      <c r="G26" s="103">
        <v>3</v>
      </c>
      <c r="H26" s="68"/>
      <c r="I26" s="68"/>
      <c r="J26" s="68"/>
      <c r="K26" s="68"/>
      <c r="L26" s="65" t="s">
        <v>32</v>
      </c>
      <c r="M26" s="102">
        <v>4750</v>
      </c>
      <c r="N26" s="2">
        <v>4750</v>
      </c>
      <c r="P26" s="10"/>
      <c r="Q26" s="10"/>
      <c r="R26" s="10"/>
    </row>
    <row r="27" spans="2:18" ht="78.75">
      <c r="B27" s="104" t="s">
        <v>2</v>
      </c>
      <c r="C27" s="71">
        <v>20</v>
      </c>
      <c r="D27" s="93" t="s">
        <v>54</v>
      </c>
      <c r="E27" s="93" t="s">
        <v>54</v>
      </c>
      <c r="F27" s="94" t="s">
        <v>173</v>
      </c>
      <c r="G27" s="103">
        <v>3</v>
      </c>
      <c r="H27" s="68"/>
      <c r="I27" s="68"/>
      <c r="J27" s="68"/>
      <c r="K27" s="68"/>
      <c r="L27" s="65" t="s">
        <v>32</v>
      </c>
      <c r="M27" s="102">
        <v>4500</v>
      </c>
      <c r="N27" s="2">
        <v>4500</v>
      </c>
      <c r="P27" s="10"/>
      <c r="Q27" s="10"/>
      <c r="R27" s="10"/>
    </row>
    <row r="28" spans="2:18" ht="78.75">
      <c r="B28" s="104" t="s">
        <v>2</v>
      </c>
      <c r="C28" s="71">
        <v>21</v>
      </c>
      <c r="D28" s="93" t="s">
        <v>55</v>
      </c>
      <c r="E28" s="93" t="s">
        <v>55</v>
      </c>
      <c r="F28" s="94" t="s">
        <v>173</v>
      </c>
      <c r="G28" s="103">
        <v>2</v>
      </c>
      <c r="H28" s="68"/>
      <c r="I28" s="68"/>
      <c r="J28" s="68"/>
      <c r="K28" s="68"/>
      <c r="L28" s="65" t="s">
        <v>32</v>
      </c>
      <c r="M28" s="102">
        <v>3000</v>
      </c>
      <c r="N28" s="2">
        <v>3000</v>
      </c>
      <c r="P28" s="40"/>
      <c r="Q28" s="40"/>
      <c r="R28" s="40"/>
    </row>
    <row r="29" spans="2:14" ht="78.75">
      <c r="B29" s="104" t="s">
        <v>2</v>
      </c>
      <c r="C29" s="71">
        <v>22</v>
      </c>
      <c r="D29" s="93" t="s">
        <v>56</v>
      </c>
      <c r="E29" s="93" t="s">
        <v>56</v>
      </c>
      <c r="F29" s="94" t="s">
        <v>173</v>
      </c>
      <c r="G29" s="103">
        <v>5</v>
      </c>
      <c r="H29" s="68"/>
      <c r="I29" s="68"/>
      <c r="J29" s="68"/>
      <c r="K29" s="68"/>
      <c r="L29" s="65" t="s">
        <v>32</v>
      </c>
      <c r="M29" s="102">
        <v>6250</v>
      </c>
      <c r="N29" s="2">
        <v>6250</v>
      </c>
    </row>
    <row r="30" spans="2:14" ht="78.75">
      <c r="B30" s="104" t="s">
        <v>2</v>
      </c>
      <c r="C30" s="71">
        <v>23</v>
      </c>
      <c r="D30" s="93" t="s">
        <v>57</v>
      </c>
      <c r="E30" s="93" t="s">
        <v>57</v>
      </c>
      <c r="F30" s="94" t="s">
        <v>173</v>
      </c>
      <c r="G30" s="103">
        <v>5</v>
      </c>
      <c r="H30" s="68"/>
      <c r="I30" s="68"/>
      <c r="J30" s="68"/>
      <c r="K30" s="68"/>
      <c r="L30" s="65" t="s">
        <v>32</v>
      </c>
      <c r="M30" s="102">
        <v>6250</v>
      </c>
      <c r="N30" s="2">
        <v>6250</v>
      </c>
    </row>
    <row r="31" spans="2:14" ht="78.75">
      <c r="B31" s="104" t="s">
        <v>2</v>
      </c>
      <c r="C31" s="71">
        <v>24</v>
      </c>
      <c r="D31" s="93" t="s">
        <v>58</v>
      </c>
      <c r="E31" s="93" t="s">
        <v>58</v>
      </c>
      <c r="F31" s="94" t="s">
        <v>173</v>
      </c>
      <c r="G31" s="103">
        <v>3</v>
      </c>
      <c r="H31" s="68"/>
      <c r="I31" s="68"/>
      <c r="J31" s="68"/>
      <c r="K31" s="68"/>
      <c r="L31" s="65" t="s">
        <v>32</v>
      </c>
      <c r="M31" s="102">
        <v>6250</v>
      </c>
      <c r="N31" s="2">
        <v>6250</v>
      </c>
    </row>
    <row r="32" spans="2:14" ht="78.75">
      <c r="B32" s="104" t="s">
        <v>2</v>
      </c>
      <c r="C32" s="71">
        <v>25</v>
      </c>
      <c r="D32" s="93" t="s">
        <v>59</v>
      </c>
      <c r="E32" s="93" t="s">
        <v>59</v>
      </c>
      <c r="F32" s="94" t="s">
        <v>173</v>
      </c>
      <c r="G32" s="103">
        <v>1</v>
      </c>
      <c r="H32" s="68"/>
      <c r="I32" s="68"/>
      <c r="J32" s="68"/>
      <c r="K32" s="68"/>
      <c r="L32" s="65" t="s">
        <v>32</v>
      </c>
      <c r="M32" s="102">
        <v>2083</v>
      </c>
      <c r="N32" s="2">
        <v>2083.3333333333335</v>
      </c>
    </row>
    <row r="33" spans="2:14" ht="78.75">
      <c r="B33" s="104" t="s">
        <v>2</v>
      </c>
      <c r="C33" s="71">
        <v>26</v>
      </c>
      <c r="D33" s="93" t="s">
        <v>60</v>
      </c>
      <c r="E33" s="93" t="s">
        <v>60</v>
      </c>
      <c r="F33" s="94" t="s">
        <v>173</v>
      </c>
      <c r="G33" s="103">
        <v>1</v>
      </c>
      <c r="H33" s="68"/>
      <c r="I33" s="68"/>
      <c r="J33" s="68"/>
      <c r="K33" s="68"/>
      <c r="L33" s="65" t="s">
        <v>32</v>
      </c>
      <c r="M33" s="102">
        <v>583</v>
      </c>
      <c r="N33" s="2">
        <v>583.3333333333334</v>
      </c>
    </row>
    <row r="34" spans="2:14" ht="78.75">
      <c r="B34" s="104" t="s">
        <v>2</v>
      </c>
      <c r="C34" s="71">
        <v>27</v>
      </c>
      <c r="D34" s="93" t="s">
        <v>61</v>
      </c>
      <c r="E34" s="93" t="s">
        <v>61</v>
      </c>
      <c r="F34" s="94" t="s">
        <v>173</v>
      </c>
      <c r="G34" s="103">
        <v>1</v>
      </c>
      <c r="H34" s="68"/>
      <c r="I34" s="68"/>
      <c r="J34" s="68"/>
      <c r="K34" s="68"/>
      <c r="L34" s="65" t="s">
        <v>32</v>
      </c>
      <c r="M34" s="102">
        <v>375</v>
      </c>
      <c r="N34" s="2">
        <v>375</v>
      </c>
    </row>
    <row r="35" spans="2:14" ht="78.75">
      <c r="B35" s="104" t="s">
        <v>2</v>
      </c>
      <c r="C35" s="71">
        <v>28</v>
      </c>
      <c r="D35" s="93" t="s">
        <v>62</v>
      </c>
      <c r="E35" s="93" t="s">
        <v>62</v>
      </c>
      <c r="F35" s="94" t="s">
        <v>173</v>
      </c>
      <c r="G35" s="103">
        <v>1</v>
      </c>
      <c r="H35" s="68"/>
      <c r="I35" s="68"/>
      <c r="J35" s="68"/>
      <c r="K35" s="68"/>
      <c r="L35" s="65" t="s">
        <v>32</v>
      </c>
      <c r="M35" s="102">
        <v>375</v>
      </c>
      <c r="N35" s="2">
        <v>375</v>
      </c>
    </row>
    <row r="36" spans="2:14" ht="78.75">
      <c r="B36" s="104" t="s">
        <v>2</v>
      </c>
      <c r="C36" s="71">
        <v>29</v>
      </c>
      <c r="D36" s="93" t="s">
        <v>63</v>
      </c>
      <c r="E36" s="93" t="s">
        <v>63</v>
      </c>
      <c r="F36" s="94" t="s">
        <v>173</v>
      </c>
      <c r="G36" s="103">
        <v>1</v>
      </c>
      <c r="H36" s="68"/>
      <c r="I36" s="68"/>
      <c r="J36" s="68"/>
      <c r="K36" s="68"/>
      <c r="L36" s="65" t="s">
        <v>32</v>
      </c>
      <c r="M36" s="102">
        <v>375</v>
      </c>
      <c r="N36" s="2">
        <v>375</v>
      </c>
    </row>
    <row r="37" spans="2:14" ht="78.75">
      <c r="B37" s="104" t="s">
        <v>2</v>
      </c>
      <c r="C37" s="71">
        <v>30</v>
      </c>
      <c r="D37" s="93" t="s">
        <v>64</v>
      </c>
      <c r="E37" s="93" t="s">
        <v>64</v>
      </c>
      <c r="F37" s="94" t="s">
        <v>173</v>
      </c>
      <c r="G37" s="103">
        <v>1</v>
      </c>
      <c r="H37" s="68"/>
      <c r="I37" s="68"/>
      <c r="J37" s="68"/>
      <c r="K37" s="68"/>
      <c r="L37" s="65" t="s">
        <v>32</v>
      </c>
      <c r="M37" s="102">
        <v>375</v>
      </c>
      <c r="N37" s="2">
        <v>375</v>
      </c>
    </row>
    <row r="38" spans="2:14" ht="78.75">
      <c r="B38" s="104" t="s">
        <v>2</v>
      </c>
      <c r="C38" s="71">
        <v>31</v>
      </c>
      <c r="D38" s="93" t="s">
        <v>65</v>
      </c>
      <c r="E38" s="93" t="s">
        <v>65</v>
      </c>
      <c r="F38" s="94" t="s">
        <v>173</v>
      </c>
      <c r="G38" s="103">
        <v>1</v>
      </c>
      <c r="H38" s="68"/>
      <c r="I38" s="68"/>
      <c r="J38" s="68"/>
      <c r="K38" s="68"/>
      <c r="L38" s="65" t="s">
        <v>32</v>
      </c>
      <c r="M38" s="102">
        <v>375</v>
      </c>
      <c r="N38" s="2">
        <v>375</v>
      </c>
    </row>
    <row r="39" spans="2:14" ht="78.75">
      <c r="B39" s="104" t="s">
        <v>2</v>
      </c>
      <c r="C39" s="71">
        <v>32</v>
      </c>
      <c r="D39" s="93" t="s">
        <v>66</v>
      </c>
      <c r="E39" s="93" t="s">
        <v>66</v>
      </c>
      <c r="F39" s="94" t="s">
        <v>173</v>
      </c>
      <c r="G39" s="103">
        <v>5</v>
      </c>
      <c r="H39" s="68"/>
      <c r="I39" s="68"/>
      <c r="J39" s="68"/>
      <c r="K39" s="68"/>
      <c r="L39" s="65" t="s">
        <v>32</v>
      </c>
      <c r="M39" s="102">
        <v>8333</v>
      </c>
      <c r="N39" s="2">
        <v>8333.333333333334</v>
      </c>
    </row>
    <row r="40" spans="2:14" ht="78.75">
      <c r="B40" s="104" t="s">
        <v>2</v>
      </c>
      <c r="C40" s="71">
        <v>33</v>
      </c>
      <c r="D40" s="93" t="s">
        <v>67</v>
      </c>
      <c r="E40" s="93" t="s">
        <v>67</v>
      </c>
      <c r="F40" s="94" t="s">
        <v>173</v>
      </c>
      <c r="G40" s="103">
        <v>1</v>
      </c>
      <c r="H40" s="68"/>
      <c r="I40" s="68"/>
      <c r="J40" s="68"/>
      <c r="K40" s="68"/>
      <c r="L40" s="65" t="s">
        <v>32</v>
      </c>
      <c r="M40" s="102">
        <v>2500</v>
      </c>
      <c r="N40" s="2">
        <v>2500</v>
      </c>
    </row>
    <row r="41" spans="2:14" ht="78.75">
      <c r="B41" s="104" t="s">
        <v>2</v>
      </c>
      <c r="C41" s="71">
        <v>34</v>
      </c>
      <c r="D41" s="93" t="s">
        <v>68</v>
      </c>
      <c r="E41" s="93" t="s">
        <v>68</v>
      </c>
      <c r="F41" s="94" t="s">
        <v>173</v>
      </c>
      <c r="G41" s="103">
        <v>1</v>
      </c>
      <c r="H41" s="68"/>
      <c r="I41" s="68"/>
      <c r="J41" s="68"/>
      <c r="K41" s="68"/>
      <c r="L41" s="65" t="s">
        <v>32</v>
      </c>
      <c r="M41" s="102">
        <v>4833</v>
      </c>
      <c r="N41" s="2">
        <v>4833.333333333334</v>
      </c>
    </row>
    <row r="42" spans="2:15" ht="78.75">
      <c r="B42" s="104" t="s">
        <v>2</v>
      </c>
      <c r="C42" s="71">
        <v>35</v>
      </c>
      <c r="D42" s="93" t="s">
        <v>69</v>
      </c>
      <c r="E42" s="93" t="s">
        <v>69</v>
      </c>
      <c r="F42" s="94" t="s">
        <v>173</v>
      </c>
      <c r="G42" s="103">
        <v>1</v>
      </c>
      <c r="H42" s="70"/>
      <c r="I42" s="70"/>
      <c r="J42" s="70"/>
      <c r="K42" s="70"/>
      <c r="L42" s="65" t="s">
        <v>32</v>
      </c>
      <c r="M42" s="102">
        <v>4000</v>
      </c>
      <c r="N42" s="10">
        <v>4000</v>
      </c>
      <c r="O42" s="10"/>
    </row>
    <row r="43" spans="2:15" ht="78.75">
      <c r="B43" s="104" t="s">
        <v>2</v>
      </c>
      <c r="C43" s="71">
        <v>36</v>
      </c>
      <c r="D43" s="93" t="s">
        <v>70</v>
      </c>
      <c r="E43" s="93" t="s">
        <v>70</v>
      </c>
      <c r="F43" s="94" t="s">
        <v>173</v>
      </c>
      <c r="G43" s="103">
        <v>1</v>
      </c>
      <c r="H43" s="70"/>
      <c r="I43" s="70"/>
      <c r="J43" s="70"/>
      <c r="K43" s="70"/>
      <c r="L43" s="65" t="s">
        <v>32</v>
      </c>
      <c r="M43" s="102">
        <v>4000</v>
      </c>
      <c r="N43" s="10">
        <v>4000</v>
      </c>
      <c r="O43" s="10"/>
    </row>
    <row r="44" spans="2:15" ht="78.75">
      <c r="B44" s="104" t="s">
        <v>2</v>
      </c>
      <c r="C44" s="71">
        <v>37</v>
      </c>
      <c r="D44" s="93" t="s">
        <v>71</v>
      </c>
      <c r="E44" s="93" t="s">
        <v>71</v>
      </c>
      <c r="F44" s="94" t="s">
        <v>173</v>
      </c>
      <c r="G44" s="103">
        <v>1</v>
      </c>
      <c r="H44" s="70"/>
      <c r="I44" s="70"/>
      <c r="J44" s="70"/>
      <c r="K44" s="70"/>
      <c r="L44" s="65" t="s">
        <v>32</v>
      </c>
      <c r="M44" s="102">
        <v>4000</v>
      </c>
      <c r="N44" s="10">
        <v>4000</v>
      </c>
      <c r="O44" s="10"/>
    </row>
    <row r="45" spans="2:15" ht="78.75">
      <c r="B45" s="104" t="s">
        <v>2</v>
      </c>
      <c r="C45" s="71">
        <v>38</v>
      </c>
      <c r="D45" s="94" t="s">
        <v>72</v>
      </c>
      <c r="E45" s="94" t="s">
        <v>72</v>
      </c>
      <c r="F45" s="94" t="s">
        <v>173</v>
      </c>
      <c r="G45" s="103">
        <v>70</v>
      </c>
      <c r="H45" s="71"/>
      <c r="I45" s="71"/>
      <c r="J45" s="71"/>
      <c r="K45" s="71"/>
      <c r="L45" s="65" t="s">
        <v>32</v>
      </c>
      <c r="M45" s="102">
        <v>5833</v>
      </c>
      <c r="N45" s="40">
        <v>5833.333333333334</v>
      </c>
      <c r="O45" s="40"/>
    </row>
    <row r="46" spans="2:14" ht="78.75">
      <c r="B46" s="104" t="s">
        <v>2</v>
      </c>
      <c r="C46" s="71">
        <v>39</v>
      </c>
      <c r="D46" s="94" t="s">
        <v>73</v>
      </c>
      <c r="E46" s="94" t="s">
        <v>73</v>
      </c>
      <c r="F46" s="94" t="s">
        <v>173</v>
      </c>
      <c r="G46" s="103">
        <v>70</v>
      </c>
      <c r="H46" s="68"/>
      <c r="I46" s="68"/>
      <c r="J46" s="68"/>
      <c r="K46" s="68"/>
      <c r="L46" s="65" t="s">
        <v>32</v>
      </c>
      <c r="M46" s="102">
        <v>5833</v>
      </c>
      <c r="N46" s="2">
        <v>5833.333333333334</v>
      </c>
    </row>
    <row r="47" spans="2:14" ht="78.75">
      <c r="B47" s="104" t="s">
        <v>2</v>
      </c>
      <c r="C47" s="71">
        <v>40</v>
      </c>
      <c r="D47" s="94" t="s">
        <v>74</v>
      </c>
      <c r="E47" s="94" t="s">
        <v>74</v>
      </c>
      <c r="F47" s="94" t="s">
        <v>173</v>
      </c>
      <c r="G47" s="103">
        <v>70</v>
      </c>
      <c r="H47" s="68"/>
      <c r="I47" s="68"/>
      <c r="J47" s="68"/>
      <c r="K47" s="68"/>
      <c r="L47" s="65" t="s">
        <v>32</v>
      </c>
      <c r="M47" s="102">
        <v>5833</v>
      </c>
      <c r="N47" s="2">
        <v>5833.333333333334</v>
      </c>
    </row>
    <row r="48" spans="2:14" ht="78.75">
      <c r="B48" s="104" t="s">
        <v>2</v>
      </c>
      <c r="C48" s="71">
        <v>41</v>
      </c>
      <c r="D48" s="93" t="s">
        <v>75</v>
      </c>
      <c r="E48" s="93" t="s">
        <v>75</v>
      </c>
      <c r="F48" s="94" t="s">
        <v>173</v>
      </c>
      <c r="G48" s="103">
        <v>150</v>
      </c>
      <c r="H48" s="68"/>
      <c r="I48" s="68"/>
      <c r="J48" s="68"/>
      <c r="K48" s="68"/>
      <c r="L48" s="65" t="s">
        <v>32</v>
      </c>
      <c r="M48" s="102">
        <v>6250</v>
      </c>
      <c r="N48" s="2">
        <v>6250</v>
      </c>
    </row>
    <row r="49" spans="2:14" ht="78.75">
      <c r="B49" s="104" t="s">
        <v>2</v>
      </c>
      <c r="C49" s="71">
        <v>42</v>
      </c>
      <c r="D49" s="93" t="s">
        <v>76</v>
      </c>
      <c r="E49" s="93" t="s">
        <v>76</v>
      </c>
      <c r="F49" s="94" t="s">
        <v>173</v>
      </c>
      <c r="G49" s="103">
        <v>50</v>
      </c>
      <c r="H49" s="68"/>
      <c r="I49" s="68"/>
      <c r="J49" s="68"/>
      <c r="K49" s="68"/>
      <c r="L49" s="65" t="s">
        <v>32</v>
      </c>
      <c r="M49" s="102">
        <v>6250</v>
      </c>
      <c r="N49" s="2">
        <v>6250</v>
      </c>
    </row>
    <row r="50" spans="2:14" ht="78.75">
      <c r="B50" s="104" t="s">
        <v>2</v>
      </c>
      <c r="C50" s="71">
        <v>43</v>
      </c>
      <c r="D50" s="93" t="s">
        <v>77</v>
      </c>
      <c r="E50" s="93" t="s">
        <v>77</v>
      </c>
      <c r="F50" s="94" t="s">
        <v>173</v>
      </c>
      <c r="G50" s="103">
        <v>50</v>
      </c>
      <c r="H50" s="68"/>
      <c r="I50" s="68"/>
      <c r="J50" s="68"/>
      <c r="K50" s="68"/>
      <c r="L50" s="65" t="s">
        <v>32</v>
      </c>
      <c r="M50" s="102">
        <v>6250</v>
      </c>
      <c r="N50" s="2">
        <v>6250</v>
      </c>
    </row>
    <row r="51" spans="2:14" ht="78.75">
      <c r="B51" s="104" t="s">
        <v>2</v>
      </c>
      <c r="C51" s="71">
        <v>44</v>
      </c>
      <c r="D51" s="93" t="s">
        <v>78</v>
      </c>
      <c r="E51" s="93" t="s">
        <v>78</v>
      </c>
      <c r="F51" s="94" t="s">
        <v>173</v>
      </c>
      <c r="G51" s="103">
        <v>50</v>
      </c>
      <c r="H51" s="68"/>
      <c r="I51" s="68"/>
      <c r="J51" s="68"/>
      <c r="K51" s="68"/>
      <c r="L51" s="65" t="s">
        <v>32</v>
      </c>
      <c r="M51" s="102">
        <v>1042</v>
      </c>
      <c r="N51" s="2">
        <v>1041.6666666666667</v>
      </c>
    </row>
    <row r="52" spans="2:14" ht="78.75">
      <c r="B52" s="104" t="s">
        <v>2</v>
      </c>
      <c r="C52" s="71">
        <v>45</v>
      </c>
      <c r="D52" s="93" t="s">
        <v>79</v>
      </c>
      <c r="E52" s="93" t="s">
        <v>79</v>
      </c>
      <c r="F52" s="94" t="s">
        <v>173</v>
      </c>
      <c r="G52" s="103">
        <v>50</v>
      </c>
      <c r="H52" s="68"/>
      <c r="I52" s="68"/>
      <c r="J52" s="68"/>
      <c r="K52" s="68"/>
      <c r="L52" s="65" t="s">
        <v>32</v>
      </c>
      <c r="M52" s="102">
        <v>1042</v>
      </c>
      <c r="N52" s="2">
        <v>1041.6666666666667</v>
      </c>
    </row>
    <row r="53" spans="2:14" ht="78.75">
      <c r="B53" s="104" t="s">
        <v>2</v>
      </c>
      <c r="C53" s="71">
        <v>46</v>
      </c>
      <c r="D53" s="93" t="s">
        <v>80</v>
      </c>
      <c r="E53" s="93" t="s">
        <v>80</v>
      </c>
      <c r="F53" s="94" t="s">
        <v>173</v>
      </c>
      <c r="G53" s="103">
        <v>50</v>
      </c>
      <c r="H53" s="68"/>
      <c r="I53" s="68"/>
      <c r="J53" s="68"/>
      <c r="K53" s="68"/>
      <c r="L53" s="65" t="s">
        <v>32</v>
      </c>
      <c r="M53" s="102">
        <v>1042</v>
      </c>
      <c r="N53" s="2">
        <v>1041.6666666666667</v>
      </c>
    </row>
    <row r="54" spans="2:14" ht="78.75">
      <c r="B54" s="104" t="s">
        <v>2</v>
      </c>
      <c r="C54" s="71">
        <v>47</v>
      </c>
      <c r="D54" s="93" t="s">
        <v>81</v>
      </c>
      <c r="E54" s="93" t="s">
        <v>81</v>
      </c>
      <c r="F54" s="94" t="s">
        <v>173</v>
      </c>
      <c r="G54" s="103">
        <v>300</v>
      </c>
      <c r="H54" s="68"/>
      <c r="I54" s="68"/>
      <c r="J54" s="68"/>
      <c r="K54" s="68"/>
      <c r="L54" s="65" t="s">
        <v>32</v>
      </c>
      <c r="M54" s="102">
        <v>250</v>
      </c>
      <c r="N54" s="2">
        <v>250</v>
      </c>
    </row>
    <row r="55" spans="2:14" ht="78.75">
      <c r="B55" s="104" t="s">
        <v>2</v>
      </c>
      <c r="C55" s="71">
        <v>48</v>
      </c>
      <c r="D55" s="94" t="s">
        <v>82</v>
      </c>
      <c r="E55" s="94" t="s">
        <v>82</v>
      </c>
      <c r="F55" s="94" t="s">
        <v>173</v>
      </c>
      <c r="G55" s="103">
        <v>50</v>
      </c>
      <c r="H55" s="68"/>
      <c r="I55" s="68"/>
      <c r="J55" s="68"/>
      <c r="K55" s="68"/>
      <c r="L55" s="65" t="s">
        <v>32</v>
      </c>
      <c r="M55" s="102">
        <v>4167</v>
      </c>
      <c r="N55" s="2">
        <v>4166.666666666667</v>
      </c>
    </row>
    <row r="56" spans="2:14" ht="78.75">
      <c r="B56" s="104" t="s">
        <v>2</v>
      </c>
      <c r="C56" s="71">
        <v>49</v>
      </c>
      <c r="D56" s="93" t="s">
        <v>83</v>
      </c>
      <c r="E56" s="93" t="s">
        <v>83</v>
      </c>
      <c r="F56" s="94" t="s">
        <v>173</v>
      </c>
      <c r="G56" s="103">
        <v>100</v>
      </c>
      <c r="H56" s="68"/>
      <c r="I56" s="68"/>
      <c r="J56" s="68"/>
      <c r="K56" s="68"/>
      <c r="L56" s="65" t="s">
        <v>32</v>
      </c>
      <c r="M56" s="102">
        <v>8333</v>
      </c>
      <c r="N56" s="2">
        <v>8333.333333333334</v>
      </c>
    </row>
    <row r="57" spans="2:14" ht="78.75">
      <c r="B57" s="104" t="s">
        <v>2</v>
      </c>
      <c r="C57" s="71">
        <v>50</v>
      </c>
      <c r="D57" s="93" t="s">
        <v>84</v>
      </c>
      <c r="E57" s="93" t="s">
        <v>84</v>
      </c>
      <c r="F57" s="94" t="s">
        <v>173</v>
      </c>
      <c r="G57" s="103">
        <v>100</v>
      </c>
      <c r="H57" s="68"/>
      <c r="I57" s="68"/>
      <c r="J57" s="68"/>
      <c r="K57" s="68"/>
      <c r="L57" s="65" t="s">
        <v>32</v>
      </c>
      <c r="M57" s="102">
        <v>8333</v>
      </c>
      <c r="N57" s="2">
        <v>8333.333333333334</v>
      </c>
    </row>
    <row r="58" spans="2:14" ht="78.75">
      <c r="B58" s="104" t="s">
        <v>2</v>
      </c>
      <c r="C58" s="71">
        <v>51</v>
      </c>
      <c r="D58" s="93" t="s">
        <v>85</v>
      </c>
      <c r="E58" s="93" t="s">
        <v>85</v>
      </c>
      <c r="F58" s="94" t="s">
        <v>173</v>
      </c>
      <c r="G58" s="103">
        <v>200</v>
      </c>
      <c r="H58" s="68"/>
      <c r="I58" s="68"/>
      <c r="J58" s="68"/>
      <c r="K58" s="68"/>
      <c r="L58" s="65" t="s">
        <v>32</v>
      </c>
      <c r="M58" s="102">
        <v>1667</v>
      </c>
      <c r="N58" s="2">
        <v>1666.6666666666667</v>
      </c>
    </row>
    <row r="59" spans="2:14" ht="78.75">
      <c r="B59" s="104" t="s">
        <v>2</v>
      </c>
      <c r="C59" s="71">
        <v>52</v>
      </c>
      <c r="D59" s="93" t="s">
        <v>86</v>
      </c>
      <c r="E59" s="93" t="s">
        <v>86</v>
      </c>
      <c r="F59" s="94" t="s">
        <v>173</v>
      </c>
      <c r="G59" s="103">
        <v>100</v>
      </c>
      <c r="H59" s="68"/>
      <c r="I59" s="68"/>
      <c r="J59" s="68"/>
      <c r="K59" s="68"/>
      <c r="L59" s="65" t="s">
        <v>32</v>
      </c>
      <c r="M59" s="102">
        <v>833</v>
      </c>
      <c r="N59" s="2">
        <v>833.3333333333334</v>
      </c>
    </row>
    <row r="60" spans="2:14" ht="78.75">
      <c r="B60" s="104" t="s">
        <v>2</v>
      </c>
      <c r="C60" s="71">
        <v>53</v>
      </c>
      <c r="D60" s="93" t="s">
        <v>87</v>
      </c>
      <c r="E60" s="93" t="s">
        <v>87</v>
      </c>
      <c r="F60" s="94" t="s">
        <v>173</v>
      </c>
      <c r="G60" s="103">
        <v>5</v>
      </c>
      <c r="H60" s="68"/>
      <c r="I60" s="68"/>
      <c r="J60" s="68"/>
      <c r="K60" s="68"/>
      <c r="L60" s="65" t="s">
        <v>32</v>
      </c>
      <c r="M60" s="102">
        <v>1667</v>
      </c>
      <c r="N60" s="2">
        <v>1666.6666666666667</v>
      </c>
    </row>
    <row r="61" spans="2:14" ht="78.75">
      <c r="B61" s="104" t="s">
        <v>2</v>
      </c>
      <c r="C61" s="71">
        <v>54</v>
      </c>
      <c r="D61" s="93" t="s">
        <v>88</v>
      </c>
      <c r="E61" s="93" t="s">
        <v>88</v>
      </c>
      <c r="F61" s="94" t="s">
        <v>173</v>
      </c>
      <c r="G61" s="103">
        <v>5</v>
      </c>
      <c r="H61" s="68"/>
      <c r="I61" s="68"/>
      <c r="J61" s="68"/>
      <c r="K61" s="68"/>
      <c r="L61" s="65" t="s">
        <v>32</v>
      </c>
      <c r="M61" s="102">
        <v>2500</v>
      </c>
      <c r="N61" s="2">
        <v>2500</v>
      </c>
    </row>
    <row r="62" spans="2:14" ht="78.75">
      <c r="B62" s="104" t="s">
        <v>2</v>
      </c>
      <c r="C62" s="71">
        <v>55</v>
      </c>
      <c r="D62" s="93" t="s">
        <v>89</v>
      </c>
      <c r="E62" s="93" t="s">
        <v>89</v>
      </c>
      <c r="F62" s="94" t="s">
        <v>173</v>
      </c>
      <c r="G62" s="103">
        <v>5</v>
      </c>
      <c r="H62" s="68"/>
      <c r="I62" s="68"/>
      <c r="J62" s="68"/>
      <c r="K62" s="68"/>
      <c r="L62" s="65" t="s">
        <v>32</v>
      </c>
      <c r="M62" s="102">
        <v>1042</v>
      </c>
      <c r="N62" s="2">
        <v>1041.6666666666667</v>
      </c>
    </row>
    <row r="63" spans="2:14" ht="78.75">
      <c r="B63" s="104" t="s">
        <v>2</v>
      </c>
      <c r="C63" s="71">
        <v>56</v>
      </c>
      <c r="D63" s="93" t="s">
        <v>90</v>
      </c>
      <c r="E63" s="93" t="s">
        <v>90</v>
      </c>
      <c r="F63" s="94" t="s">
        <v>173</v>
      </c>
      <c r="G63" s="103">
        <v>5</v>
      </c>
      <c r="H63" s="68"/>
      <c r="I63" s="68"/>
      <c r="J63" s="68"/>
      <c r="K63" s="68"/>
      <c r="L63" s="65" t="s">
        <v>32</v>
      </c>
      <c r="M63" s="102">
        <v>1042</v>
      </c>
      <c r="N63" s="2">
        <v>1041.6666666666667</v>
      </c>
    </row>
    <row r="64" spans="2:14" ht="78.75">
      <c r="B64" s="104" t="s">
        <v>2</v>
      </c>
      <c r="C64" s="71">
        <v>57</v>
      </c>
      <c r="D64" s="93" t="s">
        <v>91</v>
      </c>
      <c r="E64" s="93" t="s">
        <v>91</v>
      </c>
      <c r="F64" s="94" t="s">
        <v>173</v>
      </c>
      <c r="G64" s="103">
        <v>100</v>
      </c>
      <c r="H64" s="68"/>
      <c r="I64" s="68"/>
      <c r="J64" s="68"/>
      <c r="K64" s="68"/>
      <c r="L64" s="65" t="s">
        <v>32</v>
      </c>
      <c r="M64" s="102">
        <v>1667</v>
      </c>
      <c r="N64" s="2">
        <v>1666.6666666666667</v>
      </c>
    </row>
    <row r="65" spans="2:14" ht="78.75">
      <c r="B65" s="104" t="s">
        <v>2</v>
      </c>
      <c r="C65" s="71">
        <v>58</v>
      </c>
      <c r="D65" s="93" t="s">
        <v>92</v>
      </c>
      <c r="E65" s="93" t="s">
        <v>92</v>
      </c>
      <c r="F65" s="94" t="s">
        <v>173</v>
      </c>
      <c r="G65" s="103">
        <v>20</v>
      </c>
      <c r="H65" s="68"/>
      <c r="I65" s="68"/>
      <c r="J65" s="68"/>
      <c r="K65" s="68"/>
      <c r="L65" s="65" t="s">
        <v>32</v>
      </c>
      <c r="M65" s="102">
        <v>1667</v>
      </c>
      <c r="N65" s="2">
        <v>1666.6666666666667</v>
      </c>
    </row>
    <row r="66" spans="2:14" ht="78.75">
      <c r="B66" s="104" t="s">
        <v>2</v>
      </c>
      <c r="C66" s="71">
        <v>59</v>
      </c>
      <c r="D66" s="93" t="s">
        <v>93</v>
      </c>
      <c r="E66" s="93" t="s">
        <v>93</v>
      </c>
      <c r="F66" s="94" t="s">
        <v>173</v>
      </c>
      <c r="G66" s="103">
        <v>5</v>
      </c>
      <c r="H66" s="68"/>
      <c r="I66" s="68"/>
      <c r="J66" s="68"/>
      <c r="K66" s="68"/>
      <c r="L66" s="65" t="s">
        <v>32</v>
      </c>
      <c r="M66" s="102">
        <v>625</v>
      </c>
      <c r="N66" s="2">
        <v>625</v>
      </c>
    </row>
    <row r="67" spans="2:14" ht="78.75">
      <c r="B67" s="104" t="s">
        <v>2</v>
      </c>
      <c r="C67" s="71">
        <v>60</v>
      </c>
      <c r="D67" s="93" t="s">
        <v>94</v>
      </c>
      <c r="E67" s="93" t="s">
        <v>94</v>
      </c>
      <c r="F67" s="94" t="s">
        <v>173</v>
      </c>
      <c r="G67" s="103">
        <v>5</v>
      </c>
      <c r="H67" s="68"/>
      <c r="I67" s="68"/>
      <c r="J67" s="68"/>
      <c r="K67" s="68"/>
      <c r="L67" s="65" t="s">
        <v>32</v>
      </c>
      <c r="M67" s="102">
        <v>625</v>
      </c>
      <c r="N67" s="2">
        <v>625</v>
      </c>
    </row>
    <row r="68" spans="2:14" ht="78.75">
      <c r="B68" s="104" t="s">
        <v>2</v>
      </c>
      <c r="C68" s="71">
        <v>61</v>
      </c>
      <c r="D68" s="93" t="s">
        <v>95</v>
      </c>
      <c r="E68" s="93" t="s">
        <v>95</v>
      </c>
      <c r="F68" s="94" t="s">
        <v>173</v>
      </c>
      <c r="G68" s="103">
        <v>20</v>
      </c>
      <c r="H68" s="68"/>
      <c r="I68" s="68"/>
      <c r="J68" s="68"/>
      <c r="K68" s="68"/>
      <c r="L68" s="65" t="s">
        <v>32</v>
      </c>
      <c r="M68" s="102">
        <v>833</v>
      </c>
      <c r="N68" s="2">
        <v>833.3333333333334</v>
      </c>
    </row>
    <row r="69" spans="2:14" ht="78.75">
      <c r="B69" s="104" t="s">
        <v>2</v>
      </c>
      <c r="C69" s="71">
        <v>62</v>
      </c>
      <c r="D69" s="93" t="s">
        <v>96</v>
      </c>
      <c r="E69" s="93" t="s">
        <v>96</v>
      </c>
      <c r="F69" s="94" t="s">
        <v>173</v>
      </c>
      <c r="G69" s="103">
        <v>150</v>
      </c>
      <c r="H69" s="68"/>
      <c r="I69" s="68"/>
      <c r="J69" s="68"/>
      <c r="K69" s="68"/>
      <c r="L69" s="65" t="s">
        <v>32</v>
      </c>
      <c r="M69" s="102">
        <v>625</v>
      </c>
      <c r="N69" s="2">
        <v>625</v>
      </c>
    </row>
    <row r="70" spans="2:14" ht="78.75">
      <c r="B70" s="104" t="s">
        <v>2</v>
      </c>
      <c r="C70" s="71">
        <v>63</v>
      </c>
      <c r="D70" s="94" t="s">
        <v>97</v>
      </c>
      <c r="E70" s="94" t="s">
        <v>97</v>
      </c>
      <c r="F70" s="94" t="s">
        <v>173</v>
      </c>
      <c r="G70" s="103">
        <v>100</v>
      </c>
      <c r="H70" s="68"/>
      <c r="I70" s="68"/>
      <c r="J70" s="68"/>
      <c r="K70" s="68"/>
      <c r="L70" s="65" t="s">
        <v>32</v>
      </c>
      <c r="M70" s="102">
        <v>70833</v>
      </c>
      <c r="N70" s="2">
        <v>70833.33333333334</v>
      </c>
    </row>
    <row r="71" spans="2:14" ht="78.75">
      <c r="B71" s="104" t="s">
        <v>2</v>
      </c>
      <c r="C71" s="71">
        <v>64</v>
      </c>
      <c r="D71" s="93" t="s">
        <v>98</v>
      </c>
      <c r="E71" s="93" t="s">
        <v>98</v>
      </c>
      <c r="F71" s="94" t="s">
        <v>173</v>
      </c>
      <c r="G71" s="103">
        <v>5</v>
      </c>
      <c r="H71" s="68"/>
      <c r="I71" s="68"/>
      <c r="J71" s="68"/>
      <c r="K71" s="68"/>
      <c r="L71" s="65" t="s">
        <v>32</v>
      </c>
      <c r="M71" s="102">
        <v>7500</v>
      </c>
      <c r="N71" s="2">
        <v>7500</v>
      </c>
    </row>
    <row r="72" spans="2:14" ht="78.75">
      <c r="B72" s="104" t="s">
        <v>2</v>
      </c>
      <c r="C72" s="71">
        <v>65</v>
      </c>
      <c r="D72" s="94" t="s">
        <v>99</v>
      </c>
      <c r="E72" s="94" t="s">
        <v>99</v>
      </c>
      <c r="F72" s="94" t="s">
        <v>173</v>
      </c>
      <c r="G72" s="103">
        <v>10</v>
      </c>
      <c r="H72" s="68"/>
      <c r="I72" s="68"/>
      <c r="J72" s="68"/>
      <c r="K72" s="68"/>
      <c r="L72" s="65" t="s">
        <v>32</v>
      </c>
      <c r="M72" s="102">
        <v>15000</v>
      </c>
      <c r="N72" s="2">
        <v>15000</v>
      </c>
    </row>
    <row r="73" spans="2:14" ht="78.75">
      <c r="B73" s="104" t="s">
        <v>2</v>
      </c>
      <c r="C73" s="71">
        <v>66</v>
      </c>
      <c r="D73" s="94" t="s">
        <v>100</v>
      </c>
      <c r="E73" s="94" t="s">
        <v>100</v>
      </c>
      <c r="F73" s="94" t="s">
        <v>173</v>
      </c>
      <c r="G73" s="103">
        <v>50</v>
      </c>
      <c r="H73" s="68"/>
      <c r="I73" s="68"/>
      <c r="J73" s="68"/>
      <c r="K73" s="68"/>
      <c r="L73" s="65" t="s">
        <v>32</v>
      </c>
      <c r="M73" s="102">
        <v>75000</v>
      </c>
      <c r="N73" s="2">
        <v>75000</v>
      </c>
    </row>
    <row r="74" spans="2:14" ht="78.75">
      <c r="B74" s="104" t="s">
        <v>2</v>
      </c>
      <c r="C74" s="71">
        <v>67</v>
      </c>
      <c r="D74" s="93" t="s">
        <v>101</v>
      </c>
      <c r="E74" s="93" t="s">
        <v>101</v>
      </c>
      <c r="F74" s="94" t="s">
        <v>173</v>
      </c>
      <c r="G74" s="103">
        <v>5</v>
      </c>
      <c r="H74" s="68"/>
      <c r="I74" s="68"/>
      <c r="J74" s="68"/>
      <c r="K74" s="68"/>
      <c r="L74" s="65" t="s">
        <v>32</v>
      </c>
      <c r="M74" s="102">
        <v>8333</v>
      </c>
      <c r="N74" s="2">
        <v>8333.333333333334</v>
      </c>
    </row>
    <row r="75" spans="2:14" ht="78.75">
      <c r="B75" s="104" t="s">
        <v>2</v>
      </c>
      <c r="C75" s="71">
        <v>68</v>
      </c>
      <c r="D75" s="93" t="s">
        <v>102</v>
      </c>
      <c r="E75" s="93" t="s">
        <v>102</v>
      </c>
      <c r="F75" s="94" t="s">
        <v>173</v>
      </c>
      <c r="G75" s="103">
        <v>20</v>
      </c>
      <c r="H75" s="68"/>
      <c r="I75" s="68"/>
      <c r="J75" s="68"/>
      <c r="K75" s="68"/>
      <c r="L75" s="65" t="s">
        <v>32</v>
      </c>
      <c r="M75" s="102">
        <v>5000</v>
      </c>
      <c r="N75" s="2">
        <v>5000</v>
      </c>
    </row>
    <row r="76" spans="2:14" ht="78.75">
      <c r="B76" s="104" t="s">
        <v>2</v>
      </c>
      <c r="C76" s="71">
        <v>69</v>
      </c>
      <c r="D76" s="93" t="s">
        <v>103</v>
      </c>
      <c r="E76" s="93" t="s">
        <v>103</v>
      </c>
      <c r="F76" s="94" t="s">
        <v>173</v>
      </c>
      <c r="G76" s="103">
        <v>20</v>
      </c>
      <c r="H76" s="68"/>
      <c r="I76" s="68"/>
      <c r="J76" s="68"/>
      <c r="K76" s="68"/>
      <c r="L76" s="65" t="s">
        <v>32</v>
      </c>
      <c r="M76" s="102">
        <v>83</v>
      </c>
      <c r="N76" s="2">
        <v>83.33333333333334</v>
      </c>
    </row>
    <row r="77" spans="8:13" ht="12.75">
      <c r="H77" s="84" t="s">
        <v>25</v>
      </c>
      <c r="I77" s="84"/>
      <c r="J77" s="9">
        <f>SUM(J8:J18)</f>
        <v>0</v>
      </c>
      <c r="K77" s="9">
        <f>SUM(K8:K18)</f>
        <v>0</v>
      </c>
      <c r="M77" s="97">
        <f>SUM(M8:M76)</f>
        <v>401790.3333333334</v>
      </c>
    </row>
  </sheetData>
  <autoFilter ref="A6:L18"/>
  <mergeCells count="10">
    <mergeCell ref="H77:I77"/>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5" sqref="C15:T17"/>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84" t="s">
        <v>25</v>
      </c>
      <c r="I12" s="84"/>
      <c r="J12" s="9" t="e">
        <f>SUM(#REF!)</f>
        <v>#REF!</v>
      </c>
      <c r="K12" s="9" t="e">
        <f>SUM(#REF!)</f>
        <v>#REF!</v>
      </c>
      <c r="L12" s="11"/>
    </row>
    <row r="13" s="2" customFormat="1" ht="15.75">
      <c r="F13" s="8"/>
    </row>
    <row r="14" s="2" customFormat="1" ht="15.75">
      <c r="F14" s="8"/>
    </row>
    <row r="15" s="10" customFormat="1" ht="20.25">
      <c r="D15" s="10" t="s">
        <v>15</v>
      </c>
    </row>
    <row r="16" s="10" customFormat="1" ht="20.25"/>
    <row r="17" s="10" customFormat="1" ht="20.25">
      <c r="D17" s="10"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2023-04-10T13:18:01Z</dcterms:modified>
  <cp:category/>
  <cp:version/>
  <cp:contentType/>
  <cp:contentStatus/>
</cp:coreProperties>
</file>