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99741 AC Parafarmacie\Procedura subsecventă 4\Documente pentru demarare subsecvent\"/>
    </mc:Choice>
  </mc:AlternateContent>
  <xr:revisionPtr revIDLastSave="0" documentId="13_ncr:1_{4850E304-2802-4C61-8065-90F98D9794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'!$A$6:$P$7</definedName>
    <definedName name="_Hlk125125747" localSheetId="1">'Specificaţii de preț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78" i="5" l="1"/>
  <c r="J78" i="5"/>
  <c r="M78" i="5"/>
  <c r="J23" i="5"/>
  <c r="K23" i="5"/>
  <c r="J24" i="5"/>
  <c r="K24" i="5"/>
  <c r="J25" i="5"/>
  <c r="K25" i="5"/>
  <c r="J26" i="5"/>
  <c r="K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42" i="5"/>
  <c r="K42" i="5"/>
  <c r="J43" i="5"/>
  <c r="K43" i="5"/>
  <c r="J44" i="5"/>
  <c r="K44" i="5"/>
  <c r="J45" i="5"/>
  <c r="K45" i="5"/>
  <c r="J46" i="5"/>
  <c r="K46" i="5"/>
  <c r="J47" i="5"/>
  <c r="K47" i="5"/>
  <c r="J48" i="5"/>
  <c r="K48" i="5"/>
  <c r="J49" i="5"/>
  <c r="K49" i="5"/>
  <c r="J50" i="5"/>
  <c r="K50" i="5"/>
  <c r="J51" i="5"/>
  <c r="K51" i="5"/>
  <c r="J52" i="5"/>
  <c r="K52" i="5"/>
  <c r="J53" i="5"/>
  <c r="K53" i="5"/>
  <c r="J54" i="5"/>
  <c r="K54" i="5"/>
  <c r="J55" i="5"/>
  <c r="K55" i="5"/>
  <c r="J56" i="5"/>
  <c r="K56" i="5"/>
  <c r="J57" i="5"/>
  <c r="K57" i="5"/>
  <c r="J58" i="5"/>
  <c r="K58" i="5"/>
  <c r="J59" i="5"/>
  <c r="K59" i="5"/>
  <c r="J60" i="5"/>
  <c r="K60" i="5"/>
  <c r="J61" i="5"/>
  <c r="K61" i="5"/>
  <c r="J62" i="5"/>
  <c r="K62" i="5"/>
  <c r="J63" i="5"/>
  <c r="K63" i="5"/>
  <c r="J64" i="5"/>
  <c r="K64" i="5"/>
  <c r="J65" i="5"/>
  <c r="K65" i="5"/>
  <c r="J66" i="5"/>
  <c r="K66" i="5"/>
  <c r="J67" i="5"/>
  <c r="K67" i="5"/>
  <c r="J68" i="5"/>
  <c r="K68" i="5"/>
  <c r="J69" i="5"/>
  <c r="K69" i="5"/>
  <c r="J70" i="5"/>
  <c r="K70" i="5"/>
  <c r="J71" i="5"/>
  <c r="K71" i="5"/>
  <c r="J72" i="5"/>
  <c r="K72" i="5"/>
  <c r="J73" i="5"/>
  <c r="K73" i="5"/>
  <c r="J74" i="5"/>
  <c r="K74" i="5"/>
  <c r="J75" i="5"/>
  <c r="K75" i="5"/>
  <c r="J76" i="5"/>
  <c r="K76" i="5"/>
  <c r="J77" i="5"/>
  <c r="K77" i="5"/>
  <c r="J8" i="5" l="1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K12" i="7" l="1"/>
  <c r="J12" i="7"/>
</calcChain>
</file>

<file path=xl/sharedStrings.xml><?xml version="1.0" encoding="utf-8"?>
<sst xmlns="http://schemas.openxmlformats.org/spreadsheetml/2006/main" count="675" uniqueCount="136">
  <si>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</si>
  <si>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</si>
  <si>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</si>
  <si>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</si>
  <si>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</si>
  <si>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</si>
  <si>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</si>
  <si>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</si>
  <si>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</si>
  <si>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</si>
  <si>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</si>
  <si>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</si>
  <si>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</si>
  <si>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</si>
  <si>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</si>
  <si>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</si>
  <si>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</si>
  <si>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</si>
  <si>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</si>
  <si>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</si>
  <si>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</si>
  <si>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</si>
  <si>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</si>
  <si>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</si>
  <si>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</si>
  <si>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</si>
  <si>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</si>
  <si>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</si>
  <si>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</si>
  <si>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</si>
  <si>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</si>
  <si>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</si>
  <si>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 xml:space="preserve">Valoarea estimativă </t>
  </si>
  <si>
    <t>În conformitate cu cerințele/ condițiile de livrare stipulate în anunțul de participare</t>
  </si>
  <si>
    <t>Bucată</t>
  </si>
  <si>
    <t>Bandaj (Feșe) de tifon, lățimea 14cm-15cm, NESTERILĂ, hidrofil, densitatea min. 32g/m2. 
- Bumbac 100%, 
- este rulată și condiționată în ambalaj individual, fără cusături și defecte de țesere
- țesătură feșii nu permite desprinderea de fire libere pe margini
Caracteristici fizico-mecanice:
- lățimea 14cm-15cm
- lungime admisibilă 7m
- densitate minim 32 g/m2
- legătura țesăturii=pânză
- caracteristici fizico-chimice: hidrofilie max 10 secunde
- agentul de albire utilizat: non-toxic, non-alergic, non-inflamabil
- fabricat conform standardului SM SR EN 14079:2003 sau alte standarde naționale sau regionale cu prezentarea documentelor confirmative în care se va regăsi specificația tehnică solicitată, precum certificate, rapoarte de testare, cataloage, data sheet, altele. 
- Densitate: în urzeală, fire/10cm=min 116, în bătătura, fire/10cm=min 96.
- Sarcina de rupere a feșii de 50x200mm: în urzeală, N, min=60</t>
  </si>
  <si>
    <t>Bandaj (Feșe) de tifon, lățimea 10cm-11cm, NESTERILĂ, hidrofil, densitatea min. 32g/m2. 
- Bumbac 100%, 
- este rulată și condiționată în ambalaj individual, fără cusături și defecte de țesere
- țesătură feșii nu permite desprinderea de fire libere pe margini
Caracteristici fizico-mecanice:
- lățimea 10cm-11cm
- lungime admisibilă 5m
- densitate minim 32 g/m2
- legătura țesăturii=pânză
- caracteristici fizico-chimice: hidrofilie max 10 secunde
- agentul de albire utilizat: non-toxic, non-alergic, non-inflamabil
- fabricat conform standardului SM SR EN 14079:2003 sau alte standarde naționale sau regionale cu prezentarea documentelor confirmative în care se va regăsi specificația tehnică solicitată, precum certificate, rapoarte de testare, cataloage, data sheet, altele. 
- Densitate: în urzeală, fire/10cm=min 116, în bătătura, fire/10cm=min 96.
- Sarcina de rupere a feșii de 50x200mm: în urzeală, N, min=60</t>
  </si>
  <si>
    <t>Sistem/set de perfuzie
Cu acul care se introduce în flacon din polimer. Steril. 
- tub flexibil din PVC pentru uz medical, semirigid, care își reia forma rapid după îndoire, pe care este montată cameră de numărat picături cu filtru care nu permite trecerea impurităților;
- cameră de aer cu supapă și picurător care creează câte 20 picături din (1.0±0.1) g de apă distilată la temperatura (20±2)°C;
- clema cu rola pentru reglarea debitului; 
- tipul de conectare a tubului și acului Luer-Slip 
- lungimea tubului minim 140cm 
- acul metalic al perfuzorului este fabricat din oțel-inox, dimensiunea 21G x 1½ , apirogen, netoxic. Ambalat individual</t>
  </si>
  <si>
    <t>Mănuși chirurgicale, sterile, din latex, cu pudră, tranșa 1</t>
  </si>
  <si>
    <t>Bandaj (Feșe) de tifon, 10m x 10cm, nesterilă, densitatea min. 18g/m2 tranșa 1</t>
  </si>
  <si>
    <t>Mănuși chirurgicale, sterile, din latex, fără pudră tranșa 1</t>
  </si>
  <si>
    <t>Mănuşi pentru examinare, latex, netede, fără pudră, Nesterile tranșa 1</t>
  </si>
  <si>
    <t>Mănuşi pentru examinare, netede, latex cu pudră, Nesterile tranșa 1</t>
  </si>
  <si>
    <t>Mănuşi pentru examinare, netede, nitril, fără pudră, Nesterile, tranșa 1</t>
  </si>
  <si>
    <t>Bandaj (Feșe) de tifon, 10m x 14-15cm, nesterilă, densitatea min. 18 g/m2 tranșa 1</t>
  </si>
  <si>
    <t>Bandaj (Feșe) de tifon, 7m x 14cm, nesterilă, densitatea min. 32 g/m2 tranșa 1</t>
  </si>
  <si>
    <t>Bandaj (Feșe) de tifon, 7m x 14cm, sterilă, densitatea 32 g/m2 tranșa 1</t>
  </si>
  <si>
    <t>Bandaj (Feșe) de tifon,5m x 10cm, nesterilă, densitatea min 32g/m2  tranșa 1</t>
  </si>
  <si>
    <t>Bandaj (Feșe) de tifon,5m x 10cm, sterilă, densitatea min. 32 g/m2 tranșa 1</t>
  </si>
  <si>
    <t>Sistem de perfuzie a soluţiilor cu ac metalic (fără manșon) tranșa 1</t>
  </si>
  <si>
    <t>Seringă cu ac, 10ml sau 12ml, ac 21Gx1½ tranșa 1</t>
  </si>
  <si>
    <t>Seringă cu ac, 20ml sau 24ml, ac 20Gx1½ tranșa 1</t>
  </si>
  <si>
    <t>Mănuși chirurgicale, sterile, din latex, cu pudră, tranșa 2</t>
  </si>
  <si>
    <t>Bandaj (Feșe) de tifon, 10m x 10cm, nesterilă, densitatea min. 18g/m2 tranșa 2</t>
  </si>
  <si>
    <t>Mănuși chirurgicale, sterile, din latex, fără pudră tranșa 2</t>
  </si>
  <si>
    <t>Mănuşi pentru examinare, latex, netede, fără pudră, Nesterile tranșa 2</t>
  </si>
  <si>
    <t>Mănuşi pentru examinare, netede, latex cu pudră, Nesterile tranșa 2</t>
  </si>
  <si>
    <t>Mănuşi pentru examinare, netede, nitril, fără pudră, Nesterile, tranșa 2</t>
  </si>
  <si>
    <t>Bandaj (Feșe) de tifon, 10m x 14-15cm, nesterilă, densitatea min. 18 g/m2 tranșa 2</t>
  </si>
  <si>
    <t>Bandaj (Feșe) de tifon, 7m x 14cm, nesterilă, densitatea min. 32 g/m2 tranșa 2</t>
  </si>
  <si>
    <t>Bandaj (Feșe) de tifon, 7m x 14cm, sterilă, densitatea 32 g/m2 tranșa 2</t>
  </si>
  <si>
    <t>Bandaj (Feșe) de tifon,5m x 10cm, nesterilă, densitatea min 32g/m2  tranșa 2</t>
  </si>
  <si>
    <t>Bandaj (Feșe) de tifon,5m x 10cm, sterilă, densitatea min. 32 g/m2 tranșa 2</t>
  </si>
  <si>
    <t>Sistem de perfuzie a soluţiilor cu ac metalic (fără manșon) tranșa 2</t>
  </si>
  <si>
    <t>Seringă cu ac, 10ml sau 12ml, ac 21Gx1½ tranșa 2</t>
  </si>
  <si>
    <t>Seringă cu ac, 20ml sau 24ml, ac 20Gx1½ tranșa 2</t>
  </si>
  <si>
    <t>39.6.1-02027, Mănuși chirurgicale, sterile, din latex, cu pudră, N 6  (001540)</t>
  </si>
  <si>
    <t>39.6.2-02027, Mănuși chirurgicale, sterile, din latex, cu pudră, N 7(001541)</t>
  </si>
  <si>
    <t>39.6.3-02027, Mănuși chirurgicale, sterile, din latex, cu pudră, N 7.5 (001542)</t>
  </si>
  <si>
    <t>39.6.4-02027, Mănuși chirurgicale, sterile, din latex, cu pudră, N 8 (001543)</t>
  </si>
  <si>
    <t>39.6.5-02027, Mănuși chirurgicale, sterile, din latex, cu pudră, N 8.5 (001544)</t>
  </si>
  <si>
    <t>39.6.6-02027, Mănuși chirurgicale, sterile, din latex, cu pudră, N 9(001545)</t>
  </si>
  <si>
    <t>4.2-02027, Bandaj (Feșe) de tifon, 10m x 10cm, nesterilă, densitatea min. 18g/m2  (001483)</t>
  </si>
  <si>
    <t>41.7.1-02027, Mănuși chirurgicale, sterile, din latex, fără pudră, N 6(001550)</t>
  </si>
  <si>
    <t>41.7.2-02027, Mănuși chirurgicale, sterile, din latex, fără pudră, N 7 (001551)</t>
  </si>
  <si>
    <t>41.7.3-02027, Mănuși chirurgicale, sterile, din latex, fără pudră, N 7.5  (001552)</t>
  </si>
  <si>
    <t>41.7.4-02027, Mănuși chirurgicale, sterile, din latex, fără pudră, N 8 (001553)</t>
  </si>
  <si>
    <t>41.7.5-02027, Mănuși chirurgicale, sterile, din latex, fără pudră, N 8.5  (001554)</t>
  </si>
  <si>
    <t>41.7.6-02027, Mănuși chirurgicale, sterile, din latex, fără pudră, N 9  (001555)</t>
  </si>
  <si>
    <t>43.3.1-02027, Mănuşi pentru examinare, latex, netede, fără pudră, Nesterile, S  (001557)</t>
  </si>
  <si>
    <t>43.3.2-02027, Mănuşi pentru examinare, latex, netede, fără pudră, Nesterile, M  (001558)</t>
  </si>
  <si>
    <t>43.3.3-02027, Mănuşi pentru examinare, latex, netede, fără pudră, Nesterile, L  (001559)</t>
  </si>
  <si>
    <t>43.3.4-02027, Mănuşi pentru examinare, latex, netede, fără pudră, Nesterile, XL (001560)</t>
  </si>
  <si>
    <t>44.3.1-02027, Mănuşi pentru examinare, netede, latex cu pudră, Nesterile, S  (001561)</t>
  </si>
  <si>
    <t>44.3.2-02027, Mănuşi pentru examinare, netede, latex cu pudră, Nesterile, M(001562)</t>
  </si>
  <si>
    <t>44.3.3-02027, Mănuşi pentru examinare, netede, latex cu pudră, Nesterile, L  (001563)</t>
  </si>
  <si>
    <t>44.3.4-02027, Mănuşi pentru examinare, netede, latex cu pudră, Nesterile, XL  (001564)</t>
  </si>
  <si>
    <t>45.5.1-02027, Mănuşi pentru examinare, netede, nitril, fără pudră, Nesterile, S (001565)</t>
  </si>
  <si>
    <t>45.5.2-02027, Mănuşi pentru examinare, netede, nitril, fără pudră, Nesterile, M  (001566)</t>
  </si>
  <si>
    <t>45.5.3-02027, Mănuşi pentru examinare, netede, nitril, fără pudră, Nesterile, L  (001567)</t>
  </si>
  <si>
    <t>45.5.4-02027, Mănuşi pentru examinare, netede, nitril, fără pudră, Nesterile, XL  (001568)</t>
  </si>
  <si>
    <t>5.2-02027, Bandaj (Feșe) de tifon, 10m x 14-15cm, nesterilă, densitatea min. 18 g/m2 (001484)</t>
  </si>
  <si>
    <t>6.3-02027, Bandaj (Feșe) de tifon, 7m x 14cm, nesterilă, densitatea min. 32 g/m2 (001485)</t>
  </si>
  <si>
    <t>7.4-02027, Bandaj (Feșe) de tifon, 7m x 14cm, sterilă, densitatea 32 g/m2  (001486)</t>
  </si>
  <si>
    <t>8.4-02027, Bandaj (Feșe) de tifon,5m x 10cm, nesterilă, densitatea min 32g/m2  (001487)</t>
  </si>
  <si>
    <t>9.3-02027, Bandaj (Feșe) de tifon,5m x 10cm, sterilă, densitatea min. 32 g/m2 (001488)</t>
  </si>
  <si>
    <t>92.2-02027, Sistem de perfuzie a soluţiilor cu ac metalic (fără manșon)(001626)</t>
  </si>
  <si>
    <t>73.1.1-02027, Seringă cu ac, 10ml sau 12ml, ac 21Gx1½  (001599)</t>
  </si>
  <si>
    <t>73.1.2-02027, Seringă cu ac, 10ml sau 12ml, ac 22Gx1½  (001600)</t>
  </si>
  <si>
    <t>74.1.1-02027, Seringă cu ac, 20ml sau 24ml, ac 20Gx1½(001601)</t>
  </si>
  <si>
    <t>74.1.2-02027, Seringă cu ac, 20ml sau 24ml, ac 21Gx1½ (001602)</t>
  </si>
  <si>
    <t>Mănuşi chirurgicale, sterile, din latex, cu pudră, N 6
Unitatea de măsură: pereche
Ambalaj: maxim 50 perechi
Cu proprietăți de protecție împotriva microorganismelor; rezistente la penetrarea virușilor și a substanțelor chimice. 
Rezistență la rupere. 
Fabricate conform standardelor: EN 455 sau ASTM D3577 
Ambalate și etichetate conform Directivei 93/42/CEE (modificată prin Directiva 2007/47/CE), cu indicarea denumirii și adresei producătorului, denumirea și codul produsului, numărului lotului, data fabricării lotului, data expirării lotului, țara de origine, metoda de sterilizare/sau HG 702 din 11 iulie 2018
Pe ambalajul produsului să fie indicate Pictogramele adecvate de performanță și trimiterea la standardul EN.</t>
  </si>
  <si>
    <t>Mănuşi chirurgicale, sterile, din latex, cu pudră, N 7
Unitatea de măsură: pereche
Ambalaj: maxim 50 perechi
Cu proprietăți de protecție împotriva microorganismelor; rezistente la penetrarea virușilor și a substanțelor chimice. 
Rezistență la rupere. 
Fabricate conform standardelor: EN 455 sau ASTM D3577 
Ambalate și etichetate conform Directivei 93/42/CEE (modificată prin Directiva 2007/47/CE), cu indicarea denumirii și adresei producătorului, denumirea și codul produsului, numărului lotului, data fabricării lotului, data expirării lotului, țara de origine, metoda de sterilizare/sau HG 702 din 11 iulie 2018
Pe ambalajul produsului să fie indicate Pictogramele adecvate de performanță și trimiterea la standardul EN.</t>
  </si>
  <si>
    <t>Mănuşi chirurgicale, sterile, din latex, cu pudră, N 7.5
Unitatea de măsură: pereche
Ambalaj: maxim 50 perechi
Cu proprietăți de protecție împotriva microorganismelor; rezistente la penetrarea virușilor și a substanțelor chimice. 
Rezistență la rupere. 
Fabricate conform standardelor: EN 455 sau ASTM D3577 
Ambalate și etichetate conform Directivei 93/42/CEE (modificată prin Directiva 2007/47/CE), cu indicarea denumirii și adresei producătorului, denumirea și codul produsului, numărului lotului, data fabricării lotului, data expirării lotului, țara de origine, metoda de sterilizare/sau HG 702 din 11 iulie 2018
Pe ambalajul produsului să fie indicate Pictogramele adecvate de performanță și trimiterea la standardul EN.</t>
  </si>
  <si>
    <t>Mănuşi chirurgicale, sterile, din latex, cu pudră, N 8 Unitatea de măsură: pereche
Ambalaj: maxim 50 perechi
Cu proprietăți de protecție împotriva microorganismelor; rezistente la penetrarea virușilor și a substanțelor chimice. 
Rezistență la rupere. 
Fabricate conform standardelor: EN 455 sau ASTM D3577 
Termen de valabilitate restant la momentul livrării va constitui nu mai puțin de 80% din cel inițial. 
Ambalate și etichetate conform Directivei 93/42/CEE (modificată prin Directiva 2007/47/CE), cu indicarea denumirii și adresei producătorului, denumirea și codul produsului, numărului lotului, data fabricării lotului, data expirării lotului, țara de origine, metoda de sterilizare/sau HG 702 din 11 iulie 2018
Pe ambalajul produsului să fie indicate Pictogramele adecvate de performanță și trimiterea la standardul EN.</t>
  </si>
  <si>
    <t>Mănuşi chirurgicale, sterile, din latex, cu pudră, N 8.5
Unitatea de măsură: pereche
Ambalaj: maxim 50 perechi
Cu proprietăți de protecție împotriva microorganismelor; rezistente la penetrarea virușilor și a substanțelor chimice. 
Rezistență la rupere. 
Fabricate conform standardelor: EN 455 sau ASTM D3577 
Ambalate și etichetate conform Directivei 93/42/CEE (modificată prin Directiva 2007/47/CE), cu indicarea denumirii și adresei producătorului, denumirea și codul produsului, numărului lotului, data fabricării lotului, data expirării lotului, țara de origine, metoda de sterilizare/sau HG 702 din 11 iulie 2018
Pe ambalajul produsului să fie indicate Pictogramele adecvate de performanță și trimiterea la standardul EN.</t>
  </si>
  <si>
    <t>Mănuşi chirurgicale, sterile, din latex, cu pudră, N 9
Unitatea de măsură: pereche
Ambalaj: maxim 50 perechi
Cu proprietăți de protecție împotriva microorganismelor; rezistente la penetrarea virușilor și a substanțelor chimice. 
Rezistență la rupere. 
Fabricate conform standardelor: EN 455 sau ASTM D3577 
Ambalate și etichetate conform Directivei 93/42/CEE (modificată prin Directiva 2007/47/CE), cu indicarea denumirii și adresei producătorului, denumirea și codul produsului, numărului lotului, data fabricării lotului, data expirării lotului, țara de origine, metoda de sterilizare/sau HG 702 din 11 iulie 2018
Pe ambalajul produsului să fie indicate Pictogramele adecvate de performanță și trimiterea la standardul EN.</t>
  </si>
  <si>
    <t xml:space="preserve">Bandaj (Feșe) de tifon, lățimea 10cm-11cm, NESTERILĂ, hidrofil, densitatea min. 18 g/m2. 
- Bumbac 100%, 
- este rulată și condiționată în ambalaj individual, fără cusături și defecte de țesere
- țesătura feșii nu permite desprinderea de fire libere pe margini
Caracteristici fizico-mecanice:
- lățimea 10cm-11cm
- lungime admisibilă 10 m
- densitate minim 18 g/m2
- legătura țesăturii=pânză
- caracteristici fizico-chimice: hidrofilie max 10 secunde
- agentul de albire utilizat: non-toxic, non-alergic, non-inflamabil
- Aciditate și alcalinitate absente;
- Cloruri absente;
- Fluorescență absentă;
- fabricat conform standardului EN 14079:2003 sau echivalentul cu prezentarea documentelor confirmative în care se va regăsi specificația tehnică solicitată, precum certificate, rapoarte de testare, cataloage, data sheet, altele. </t>
  </si>
  <si>
    <t>Mănuşi chirurgicale, sterile, din latex, fără pudră, N 6
Unitatea de măsură: pereche
Ambalaj: maxim 50 perechi
Cu proprietăți de protecție împotriva microorganismelor; rezistente la penetrarea virușilor și a substanțelor chimice. 
Rezistență la rupere. 
Fabricate conform standardelor: EN 455 sau ASTM D3577 
Ambalate și etichetate conform Directivei 93/42/CEE (modificată prin Directiva 2007/47/CE), cu indicarea denumirii și adresei producătorului, denumirea și codul produsului, numărului lotului, data fabricării lotului, data expirării lotului, țara de origine, metoda de sterilizare/sau HG 702 din 11 iulie 2018
Pe ambalajul produsului să fie indicate Pictogramele adecvate de performanță și trimiterea la standardul EN.</t>
  </si>
  <si>
    <t>Mănuşi chirurgicale, sterile, din latex, fără pudră, N 7
Unitatea de măsură: pereche
Ambalaj: maxim 50 perechi
Cu proprietăți de protecție împotriva microorganismelor; rezistente la penetrarea virușilor și a substanțelor chimice. 
Rezistență la rupere. 
Fabricate conform standardelor: EN 455 sau ASTM D3577 
Ambalate și etichetate conform Directivei 93/42/CEE (modificată prin Directiva 2007/47/CE), cu indicarea denumirii și adresei producătorului, denumirea și codul produsului, numărului lotului, data fabricării lotului, data expirării lotului, țara de origine, metoda de sterilizare/sau HG 702 din 11 iulie 2018
Pe ambalajul produsului să fie indicate Pictogramele adecvate de performanță și trimiterea la standardul EN.</t>
  </si>
  <si>
    <t>Mănuşi chirurgicale, sterile, din latex, fără pudră, N 7.5
Unitatea de măsură: pereche
Ambalaj: maxim 50 perechi
Cu proprietăți de protecție împotriva microorganismelor; rezistente la penetrarea virușilor și a substanțelor chimice. 
Rezistență la rupere. 
Fabricate conform standardelor: EN 455 sau ASTM D3577 
Ambalate și etichetate conform Directivei 93/42/CEE (modificată prin Directiva 2007/47/CE), cu indicarea denumirii și adresei producătorului, denumirea și codul produsului, numărului lotului, data fabricării lotului, data expirării lotului, țara de origine, metoda de sterilizare/sau HG 702 din 11 iulie 2018
Pe ambalajul produsului să fie indicate Pictogramele adecvate de performanță și trimiterea la standardul EN.</t>
  </si>
  <si>
    <t>Mănuşi chirurgicale, sterile, din latex, fără pudră, N 8
Unitatea de măsură: pereche
Ambalaj: maxim 50 perechi
Cu proprietăți de protecție împotriva microorganismelor; rezistente la penetrarea virușilor și a substanțelor chimice. 
Rezistență la rupere. 
Fabricate conform standardelor: EN 455 sau ASTM D3577 
Ambalate și etichetate conform Directivei 93/42/CEE (modificată prin Directiva 2007/47/CE), cu indicarea denumirii și adresei producătorului, denumirea și codul produsului, numărului lotului, data fabricării lotului, data expirării lotului, țara de origine, metoda de sterilizare/sau HG 702 din 11 iulie 2018
Pe ambalajul produsului să fie indicate Pictogramele adecvate de performanță și trimiterea la standardul EN.</t>
  </si>
  <si>
    <t>Mănuşi chirurgicale, sterile, din latex, fără pudră, N 8.5
Unitatea de măsură: pereche
Ambalaj: maxim 50 perechi
Cu proprietăți de protecție împotriva microorganismelor; rezistente la penetrarea virușilor și a substanțelor chimice. 
Rezistență la rupere. 
Fabricate conform standardelor: EN 455 sau ASTM D3577 
Ambalate și etichetate conform Directivei 93/42/CEE (modificată prin Directiva 2007/47/CE), cu indicarea denumirii și adresei producătorului, denumirea și codul produsului, numărului lotului, data fabricării lotului, data expirării lotului, țara de origine, metoda de sterilizare/sau HG 702 din 11 iulie 2018
Pe ambalajul produsului să fie indicate Pictogramele adecvate de performanță și trimiterea la standardul EN.</t>
  </si>
  <si>
    <t>Mănuşi chirurgicale, sterile, din latex, fără pudră, N 9
Unitatea de măsură: pereche
Ambalaj: maxim 50 perechi
Cu proprietăți de protecție împotriva microorganismelor; rezistente la penetrarea virușilor și a substanțelor chimice. 
Rezistență la rupere. 
Fabricate conform standardelor: EN 455 sau ASTM D3577 
Ambalate și etichetate conform Directivei 93/42/CEE (modificată prin Directiva 2007/47/CE), cu indicarea denumirii și adresei producătorului, denumirea și codul produsului, numărului lotului, data fabricării lotului, data expirării lotului, țara de origine, metoda de sterilizare/sau HG 702 din 11 iulie 2018
Pe ambalajul produsului să fie indicate Pictogramele adecvate de performanță și trimiterea la standardul EN.</t>
  </si>
  <si>
    <t xml:space="preserve">Mănuşi pentru examinare, netede sau micro texturate, nesterile, latex natural, fără pudră, Mărimea S
- de tip ambidextru
Unitatea de măsură: bucată
Ambalaj: maxim 100 bucăți
Fabricate conform standardelor: EN 455; EN 420; EN 374-2; </t>
  </si>
  <si>
    <t xml:space="preserve">Mănuşi pentru examinare, netede sau micro texturate, nesterile, latex natural, fără pudră, Mărimea M
- de tip ambidextru
Unitatea de măsură: bucată
Ambalaj: maxim 100 bucăți
Fabricate conform standardelor: EN 455; EN 420; EN 374-2; </t>
  </si>
  <si>
    <t xml:space="preserve">Mănuşi pentru examinare, netede sau micro texturate, nesterile, latex natural, fără pudră, Mărimea L 
- de tip ambidextru
Unitatea de măsură: bucată
Ambalaj: maxim 100 bucăți
Fabricate conform standardelor: EN 455; EN 420; EN 374-2; </t>
  </si>
  <si>
    <t xml:space="preserve">Mănuşi pentru examinare, netede sau micro texturate, nesterile, latex natural, fără pudră, Mărimea XL 
- de tip ambidextru
Unitatea de măsură: bucată
Ambalaj: maxim 100 bucăți
Fabricate conform standardelor: EN 455; EN 420; EN 374-2; </t>
  </si>
  <si>
    <t xml:space="preserve">Mănuşi pentru examinare, netede sau micro texturate, nesterile, latex natural, cu pudră, Mărimea S
- de tip ambidextru
Unitatea de măsură: bucată
Ambalaj: maxim 100 bucăți
Fabricate conform standardelor: EN 455; EN 420; EN 374-2; </t>
  </si>
  <si>
    <t xml:space="preserve">Mănuşi pentru examinare, netede sau micro texturate, nesterile, latex natural, cu pudră, Mărimea M 
- de tip ambidextru
Unitatea de măsură: bucată
Ambalaj: maxim 100 bucăți
Fabricate conform standardelor: EN 455; EN 420; EN 374-2; </t>
  </si>
  <si>
    <t xml:space="preserve">Mănuşi pentru examinare, netede sau micro texturate, nesterile, latex natural, cu pudră, Mărimea L 
- de tip ambidextru
Unitatea de măsură: bucată
Ambalaj: maxim 100 bucăți
Fabricate conform standardelor: EN 455; EN 420; EN 374-2; </t>
  </si>
  <si>
    <t xml:space="preserve">Mănuşi pentru examinare, netede sau micro texturate, nesterile, latex natural, cu pudră, Mărimea XL 
- de tip ambidextru
Unitatea de măsură: bucată
Ambalaj: maxim 100 bucăți
Fabricate conform standardelor: EN 455; EN 420; EN 374-2; </t>
  </si>
  <si>
    <t xml:space="preserve">Mănuşi pentru examinare, netede sau micro texturate, nesterile, nitril, fără pudră, Mărimea S
- de tip ambidextru
Unitatea de măsură: bucată
Ambalaj: maxim 100 bucăți. 
Fabricate conform standardelor: EN 455; EN 420; EN 374-2; </t>
  </si>
  <si>
    <t xml:space="preserve">Mănuşi pentru examinare, netede sau micro texturate, nesterile, nitril, fără pudră, Mărimea M
- de tip ambidextru
Unitatea de măsură: bucată
Ambalaj: maxim 100 bucăți. 
Fabricate conform standardelor: EN 455; EN 420; EN 374-2; </t>
  </si>
  <si>
    <t xml:space="preserve">Mănuşi pentru examinare, netede sau micro texturate, nesterile, nitril, fără pudră, Mărimea L
- de tip ambidextru
Unitatea de măsură: bucată
Ambalaj: maxim 100 bucăți. 
Fabricate conform standardelor: EN 455; EN 420; EN 374-2; 
</t>
  </si>
  <si>
    <t xml:space="preserve">Mănuşi pentru examinare, netede sau micro texturate, nesterile, nitril, fără pudră, Mărimea XL
- de tip ambidextru
Unitatea de măsură: bucată
Ambalaj: maxim 100 bucăți. 
Fabricate conform standardelor: EN 455; EN 420; EN 374-2; </t>
  </si>
  <si>
    <t xml:space="preserve">Bandaj (Feșe) de tifon, lățimea 14cm-15cm, NESTERILĂ, hidrofil, densitatea min. 18 g/m2. 
- Bumbac 100%, 
- este rulată și condiționată în ambalaj individual, fără cusături și defecte de țesere
- țesătura feșii nu permite desprinderea de fire libere pe margini
Caracteristici fizico-mecanice:
- lățimea 14-15cm
- lungime admisibilă 10 m
- densitate minim 18 g/m2
- legătura țesăturii=pânză
- caracteristici fizico-chimice: hidrofilie max 10 secunde
- agentul de albire utilizat: non-toxic, non-alergic, non-inflamabil
- Aciditate și alcalinitate absente;
- Cloruri absente;
- Fluorescență absentă;
- fabricat conform standardului EN 14079:2003 sau echivalentul cu prezentarea documentelor confirmative în care se va regăsi specificația tehnică solicitată, precum certificate, rapoarte de testare, cataloage, data sheet, altele. </t>
  </si>
  <si>
    <t>Bandaj (Feșe) de tifon, lățimea 14cm-15cm, STERILĂ, hidrofil, densitatea min. 32g/m2. 
- Bumbac 100%, 
- este rulată și condiționată în ambalaj individual, fără cusături și defecte de țesere
- țesătură feșii nu permite desprinderea de fire libere pe margini
Caracteristici fizico-mecanice:
- lățimea 14cm-15cm
- lungime admisibilă 7m
- densitate minim 32 g/m2
- legătura țesăturii=pânză
- caracteristici fizico-chimice: hidrofilie max 10 secunde
- agentul de albire utilizat: non-toxic, non-alergic, non-inflamabil
- fabricat conform standardului SM SR EN 14079:2003 sau alte standarde naționale sau regionale cu prezentarea documentelor confirmative în care se va regăsi specificația tehnică solicitată, precum certificate, rapoarte de testare, cataloage, data sheet, altele. 
- Densitate: în urzeală, fire/10cm=min 116, în bătătura, fire/10cm=min 96.
- Sarcina de rupere a feșii de 50x200mm: în urzeală, N, min=60</t>
  </si>
  <si>
    <t>Bandaj (Feșe) de tifon, lățimea 10cm - 11cm, STERILĂ, hidrofil, densitatea min. 32g/m2. 
- Bumbac 100%, 
- este rulată și condiționată în ambalaj individual, fără cusături și defecte de țesere
- țesătură feșii nu permite desprinderea de fire libere pe margini
Caracteristici fizico-mecanice:
- lățimea 10cm-11cm
- lungime admisibilă 5m
- densitate minim 32 g/m2
- legătura țesăturii=pânză
- caracteristici fizico-chimice: hidrofilie max 10 secunde
- agentul de albire utilizat: non-toxic, non-alergic, non-inflamabil
- fabricat conform standardului SM SR EN 14079:2003 sau alte standarde naționale sau regionale cu prezentarea documentelor confirmative în care se va regăsi specificația tehnică solicitată, precum certificate, rapoarte de testare, cataloage, data sheet, altele. 
- Densitate: în urzeală, fire/10cm=min 116, în bătătura, fire/10cm=min 96.
- Sarcina de rupere a feșii de 50x200mm: în urzeală, N, min=60</t>
  </si>
  <si>
    <t xml:space="preserve">Seringă sterilă, jetabilă
- 3 piese (piston, corp, garnitură), 
- capacitate de 10 ml sau 12 ml 
- ac 21Gx1½ 
- conector la amboul acului de tip Luer-Slip.
- transconentă
- gradație din ml în ml, gradația marcată cu culoare contrastantă și rezistentă.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 - ambalate individual </t>
  </si>
  <si>
    <t xml:space="preserve">Seringă sterilă, jetabilă
- 3 piese (piston, corp, garnitură), 
- capacitate de 10 ml sau 12 ml 
- ac 22Gx1½ 
- conector la amboul acului de tip Luer-Slip.
- transconentă
- gradație din ml în ml, gradația marcată cu culoare contrastantă și rezistentă.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 - ambalate individual </t>
  </si>
  <si>
    <t xml:space="preserve">Seringă sterilă, jetabilă
- 3 piese (piston, corp, garnitură), 
- capacitate de 20 ml sau 24 ml, - ac 20Gx1½ 
- conector la amboul acului de tip Luer-Slip
- transconentă
- gradație din ml în ml, gradația marcată cu culoare contrastantă și rezistentă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 - Amboul trebuie plasat EXCENTRIC;
- ambalate individual </t>
  </si>
  <si>
    <t xml:space="preserve">Seringă sterilă, jetabilă
- 3 piese (piston, corp, garnitură), 
- capacitate de 20 ml sau 24 ml, - ac 21Gx1½ 
- conector la amboul acului de tip Luer-Slip
- transconentă
- gradație din ml în ml, gradația marcată cu culoare contrastantă și rezistentă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 - Amboul trebuie plasat EXCENTRIC;
- ambalate individual </t>
  </si>
  <si>
    <t>INVITAŢIE DE PARTICIPARE LA REOFERTARE
În scopul atribuirii contractelor subsecvente ca urmare a acordului-cadru 
(ocds...02027 din 25.11.2025) încheiat prin procedura de achiziție 
ocds-b3wdp1-MD-1744283102027  din 10.04.2025 privind 
Achiziționarea articolelor parafarmaceutice pentru anii 2026 (subsecvent 4)</t>
  </si>
  <si>
    <t>Pereche</t>
  </si>
  <si>
    <t>SUMA TOTALĂ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</si>
</sst>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3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1" fillId="0" borderId="0"/>
    <xf numFmtId="43" fontId="29" fillId="0" borderId="0" applyFont="0" applyFill="0" applyBorder="0" applyAlignment="0" applyProtection="0"/>
  </cellStyleXfs>
  <cellXfs count="89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>
      <alignment horizontal="center" vertical="center" wrapText="1"/>
    </xf>
    <xf numFmtId="0" fontId="31" fillId="0" borderId="1" xfId="0" applyFont="1" applyBorder="1" applyProtection="1">
      <protection locked="0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vertical="top" wrapText="1"/>
    </xf>
    <xf numFmtId="0" fontId="5" fillId="2" borderId="6" xfId="0" applyFont="1" applyFill="1" applyBorder="1" applyAlignment="1" applyProtection="1">
      <alignment vertical="top" wrapText="1"/>
    </xf>
    <xf numFmtId="0" fontId="5" fillId="2" borderId="4" xfId="0" applyFont="1" applyFill="1" applyBorder="1" applyAlignment="1" applyProtection="1">
      <alignment vertical="top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0" fillId="0" borderId="0" xfId="1" applyFont="1" applyAlignment="1" applyProtection="1">
      <alignment horizontal="center" vertical="center"/>
      <protection locked="0"/>
    </xf>
    <xf numFmtId="0" fontId="30" fillId="0" borderId="0" xfId="1" applyFont="1" applyFill="1" applyBorder="1" applyAlignment="1" applyProtection="1">
      <alignment horizontal="center" vertical="center" wrapText="1"/>
      <protection locked="0"/>
    </xf>
    <xf numFmtId="0" fontId="30" fillId="3" borderId="0" xfId="1" applyFont="1" applyFill="1" applyBorder="1" applyAlignment="1" applyProtection="1">
      <alignment horizontal="center" vertical="center" wrapText="1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32" fillId="0" borderId="0" xfId="1" applyFont="1" applyBorder="1" applyAlignment="1" applyProtection="1">
      <alignment horizontal="center" vertical="center" wrapText="1"/>
      <protection locked="0"/>
    </xf>
    <xf numFmtId="0" fontId="33" fillId="2" borderId="1" xfId="1" applyFont="1" applyFill="1" applyBorder="1" applyAlignment="1" applyProtection="1">
      <alignment horizontal="center" vertical="center" wrapText="1"/>
    </xf>
    <xf numFmtId="2" fontId="33" fillId="2" borderId="1" xfId="1" applyNumberFormat="1" applyFont="1" applyFill="1" applyBorder="1" applyAlignment="1" applyProtection="1">
      <alignment horizontal="center" vertical="center" wrapText="1"/>
    </xf>
    <xf numFmtId="0" fontId="33" fillId="2" borderId="0" xfId="1" applyFont="1" applyFill="1" applyBorder="1" applyAlignment="1" applyProtection="1">
      <alignment horizontal="center" vertical="center" wrapText="1"/>
    </xf>
    <xf numFmtId="0" fontId="5" fillId="2" borderId="0" xfId="1" applyFont="1" applyFill="1" applyBorder="1" applyAlignment="1" applyProtection="1">
      <alignment horizontal="center" vertical="center" wrapText="1"/>
    </xf>
    <xf numFmtId="43" fontId="5" fillId="0" borderId="1" xfId="70" applyFont="1" applyBorder="1" applyAlignment="1">
      <alignment horizontal="center" vertical="center"/>
    </xf>
    <xf numFmtId="0" fontId="33" fillId="2" borderId="1" xfId="0" applyFont="1" applyFill="1" applyBorder="1" applyAlignment="1" applyProtection="1">
      <alignment horizontal="left" vertical="top" wrapText="1"/>
    </xf>
    <xf numFmtId="0" fontId="33" fillId="2" borderId="1" xfId="0" applyFont="1" applyFill="1" applyBorder="1" applyAlignment="1" applyProtection="1">
      <alignment horizontal="center" vertical="center" wrapText="1"/>
    </xf>
    <xf numFmtId="0" fontId="33" fillId="2" borderId="1" xfId="0" applyFont="1" applyFill="1" applyBorder="1" applyAlignment="1" applyProtection="1">
      <alignment horizontal="center" vertical="top" wrapText="1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32" fillId="0" borderId="3" xfId="1" applyFont="1" applyFill="1" applyBorder="1" applyAlignment="1" applyProtection="1">
      <alignment horizontal="center" vertical="center" wrapText="1"/>
      <protection locked="0"/>
    </xf>
    <xf numFmtId="0" fontId="32" fillId="0" borderId="6" xfId="1" applyFont="1" applyFill="1" applyBorder="1" applyAlignment="1" applyProtection="1">
      <alignment horizontal="center" vertical="center" wrapText="1"/>
      <protection locked="0"/>
    </xf>
    <xf numFmtId="0" fontId="32" fillId="0" borderId="4" xfId="1" applyFont="1" applyFill="1" applyBorder="1" applyAlignment="1" applyProtection="1">
      <alignment horizontal="center" vertical="center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/>
    </xf>
    <xf numFmtId="0" fontId="34" fillId="0" borderId="1" xfId="0" applyFont="1" applyBorder="1" applyAlignment="1">
      <alignment wrapText="1"/>
    </xf>
    <xf numFmtId="0" fontId="34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0" fillId="0" borderId="1" xfId="1" applyFont="1" applyBorder="1" applyAlignment="1" applyProtection="1">
      <alignment horizontal="center" vertical="center"/>
      <protection locked="0"/>
    </xf>
    <xf numFmtId="43" fontId="30" fillId="0" borderId="0" xfId="1" applyNumberFormat="1" applyFont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 vertical="center" wrapText="1"/>
      <protection locked="0"/>
    </xf>
    <xf numFmtId="2" fontId="30" fillId="0" borderId="0" xfId="1" applyNumberFormat="1" applyFont="1" applyAlignment="1" applyProtection="1">
      <alignment horizontal="center" vertical="center"/>
      <protection locked="0"/>
    </xf>
    <xf numFmtId="43" fontId="30" fillId="0" borderId="0" xfId="70" applyFont="1" applyAlignment="1" applyProtection="1">
      <alignment horizontal="center" vertical="center"/>
      <protection locked="0"/>
    </xf>
  </cellXfs>
  <cellStyles count="71">
    <cellStyle name="Check Cell 2" xfId="21" xr:uid="{52D8F238-60B8-4195-991A-B0DE42C66204}"/>
    <cellStyle name="Check Cell 2 2" xfId="49" xr:uid="{E352A0E0-112F-4024-98FC-3B06D6DF5281}"/>
    <cellStyle name="Comma" xfId="70" builtinId="3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77"/>
  <sheetViews>
    <sheetView tabSelected="1" zoomScale="70" zoomScaleNormal="70" workbookViewId="0">
      <selection activeCell="F8" sqref="F8"/>
    </sheetView>
  </sheetViews>
  <sheetFormatPr defaultColWidth="9.109375" defaultRowHeight="15.6"/>
  <cols>
    <col min="1" max="1" width="5.6640625" style="9" customWidth="1"/>
    <col min="2" max="2" width="6.33203125" style="9" customWidth="1"/>
    <col min="3" max="3" width="25.88671875" style="15" customWidth="1"/>
    <col min="4" max="4" width="26.33203125" style="15" customWidth="1"/>
    <col min="5" max="5" width="10.5546875" style="9" customWidth="1"/>
    <col min="6" max="6" width="11.33203125" style="9" customWidth="1"/>
    <col min="7" max="7" width="10.6640625" style="9" customWidth="1"/>
    <col min="8" max="8" width="57.88671875" style="41" customWidth="1"/>
    <col min="9" max="9" width="30.44140625" style="9" customWidth="1"/>
    <col min="10" max="10" width="30" style="15" customWidth="1"/>
    <col min="11" max="11" width="1.6640625" style="9" customWidth="1"/>
    <col min="12" max="16384" width="9.109375" style="9"/>
  </cols>
  <sheetData>
    <row r="1" spans="1:11">
      <c r="C1" s="52" t="s">
        <v>27</v>
      </c>
      <c r="D1" s="53"/>
      <c r="E1" s="53"/>
      <c r="F1" s="53"/>
      <c r="G1" s="53"/>
      <c r="H1" s="53"/>
      <c r="I1" s="53"/>
      <c r="J1" s="53"/>
      <c r="K1" s="54"/>
    </row>
    <row r="2" spans="1:11">
      <c r="D2" s="58" t="s">
        <v>14</v>
      </c>
      <c r="E2" s="59"/>
      <c r="F2" s="59"/>
      <c r="G2" s="59"/>
      <c r="H2" s="60"/>
    </row>
    <row r="3" spans="1:11">
      <c r="A3" s="61" t="s">
        <v>9</v>
      </c>
      <c r="B3" s="62"/>
      <c r="C3" s="63"/>
      <c r="D3" s="64" t="s">
        <v>29</v>
      </c>
      <c r="E3" s="65"/>
      <c r="F3" s="65"/>
      <c r="G3" s="65"/>
      <c r="H3" s="66"/>
      <c r="I3" s="9" t="s">
        <v>10</v>
      </c>
      <c r="J3" s="15" t="s">
        <v>12</v>
      </c>
    </row>
    <row r="4" spans="1:11" s="13" customFormat="1" ht="99" customHeight="1">
      <c r="A4" s="67" t="s">
        <v>8</v>
      </c>
      <c r="B4" s="68"/>
      <c r="C4" s="69"/>
      <c r="D4" s="70" t="s">
        <v>133</v>
      </c>
      <c r="E4" s="71"/>
      <c r="F4" s="71"/>
      <c r="G4" s="71"/>
      <c r="H4" s="71"/>
      <c r="I4" s="72"/>
      <c r="J4" s="11" t="s">
        <v>13</v>
      </c>
      <c r="K4" s="12"/>
    </row>
    <row r="5" spans="1:11" s="14" customFormat="1">
      <c r="C5" s="13"/>
      <c r="D5" s="55"/>
      <c r="E5" s="56"/>
      <c r="F5" s="56"/>
      <c r="G5" s="56"/>
      <c r="H5" s="57"/>
      <c r="I5" s="55"/>
      <c r="J5" s="57"/>
      <c r="K5" s="12"/>
    </row>
    <row r="6" spans="1:11" ht="46.8">
      <c r="A6" s="18" t="s">
        <v>2</v>
      </c>
      <c r="B6" s="49" t="s">
        <v>0</v>
      </c>
      <c r="C6" s="50" t="s">
        <v>1</v>
      </c>
      <c r="D6" s="50" t="s">
        <v>3</v>
      </c>
      <c r="E6" s="50" t="s">
        <v>4</v>
      </c>
      <c r="F6" s="50" t="s">
        <v>5</v>
      </c>
      <c r="G6" s="51" t="s">
        <v>6</v>
      </c>
      <c r="H6" s="50" t="s">
        <v>7</v>
      </c>
      <c r="I6" s="19" t="s">
        <v>28</v>
      </c>
      <c r="J6" s="19" t="s">
        <v>31</v>
      </c>
      <c r="K6" s="8"/>
    </row>
    <row r="7" spans="1:11">
      <c r="A7" s="19">
        <v>1</v>
      </c>
      <c r="B7" s="25">
        <v>2</v>
      </c>
      <c r="C7" s="26"/>
      <c r="D7" s="27"/>
      <c r="E7" s="19">
        <v>3</v>
      </c>
      <c r="F7" s="19">
        <v>4</v>
      </c>
      <c r="G7" s="19">
        <v>5</v>
      </c>
      <c r="H7" s="40">
        <v>6</v>
      </c>
      <c r="I7" s="16">
        <v>7</v>
      </c>
      <c r="J7" s="18">
        <v>8</v>
      </c>
      <c r="K7" s="8"/>
    </row>
    <row r="8" spans="1:11" ht="193.2">
      <c r="A8" s="20" t="s">
        <v>30</v>
      </c>
      <c r="B8" s="81">
        <v>1</v>
      </c>
      <c r="C8" s="81" t="s">
        <v>38</v>
      </c>
      <c r="D8" s="81" t="s">
        <v>66</v>
      </c>
      <c r="E8" s="23"/>
      <c r="F8" s="23"/>
      <c r="G8" s="23"/>
      <c r="H8" s="82" t="s">
        <v>101</v>
      </c>
    </row>
    <row r="9" spans="1:11" ht="207">
      <c r="A9" s="20" t="s">
        <v>30</v>
      </c>
      <c r="B9" s="81">
        <v>1</v>
      </c>
      <c r="C9" s="81" t="s">
        <v>38</v>
      </c>
      <c r="D9" s="81" t="s">
        <v>67</v>
      </c>
      <c r="E9" s="23"/>
      <c r="F9" s="23"/>
      <c r="G9" s="23"/>
      <c r="H9" s="82" t="s">
        <v>102</v>
      </c>
    </row>
    <row r="10" spans="1:11" ht="207">
      <c r="A10" s="20" t="s">
        <v>30</v>
      </c>
      <c r="B10" s="81">
        <v>1</v>
      </c>
      <c r="C10" s="81" t="s">
        <v>38</v>
      </c>
      <c r="D10" s="81" t="s">
        <v>68</v>
      </c>
      <c r="E10" s="23"/>
      <c r="F10" s="23"/>
      <c r="G10" s="23"/>
      <c r="H10" s="82" t="s">
        <v>103</v>
      </c>
    </row>
    <row r="11" spans="1:11" ht="220.8">
      <c r="A11" s="20" t="s">
        <v>30</v>
      </c>
      <c r="B11" s="81">
        <v>1</v>
      </c>
      <c r="C11" s="81" t="s">
        <v>38</v>
      </c>
      <c r="D11" s="81" t="s">
        <v>69</v>
      </c>
      <c r="E11" s="23"/>
      <c r="F11" s="23"/>
      <c r="G11" s="23"/>
      <c r="H11" s="82" t="s">
        <v>104</v>
      </c>
    </row>
    <row r="12" spans="1:11" ht="207">
      <c r="A12" s="20" t="s">
        <v>30</v>
      </c>
      <c r="B12" s="81">
        <v>1</v>
      </c>
      <c r="C12" s="81" t="s">
        <v>38</v>
      </c>
      <c r="D12" s="81" t="s">
        <v>70</v>
      </c>
      <c r="E12" s="23"/>
      <c r="F12" s="23"/>
      <c r="G12" s="23"/>
      <c r="H12" s="82" t="s">
        <v>105</v>
      </c>
    </row>
    <row r="13" spans="1:11" ht="207">
      <c r="A13" s="20" t="s">
        <v>30</v>
      </c>
      <c r="B13" s="81">
        <v>1</v>
      </c>
      <c r="C13" s="81" t="s">
        <v>38</v>
      </c>
      <c r="D13" s="81" t="s">
        <v>71</v>
      </c>
      <c r="E13" s="23"/>
      <c r="F13" s="23"/>
      <c r="G13" s="23"/>
      <c r="H13" s="82" t="s">
        <v>106</v>
      </c>
    </row>
    <row r="14" spans="1:11" ht="276">
      <c r="A14" s="20" t="s">
        <v>30</v>
      </c>
      <c r="B14" s="81">
        <v>2</v>
      </c>
      <c r="C14" s="81" t="s">
        <v>39</v>
      </c>
      <c r="D14" s="81" t="s">
        <v>72</v>
      </c>
      <c r="E14" s="23"/>
      <c r="F14" s="23"/>
      <c r="G14" s="23"/>
      <c r="H14" s="82" t="s">
        <v>107</v>
      </c>
    </row>
    <row r="15" spans="1:11" ht="207">
      <c r="A15" s="20" t="s">
        <v>30</v>
      </c>
      <c r="B15" s="81">
        <v>3</v>
      </c>
      <c r="C15" s="81" t="s">
        <v>40</v>
      </c>
      <c r="D15" s="81" t="s">
        <v>73</v>
      </c>
      <c r="E15" s="23"/>
      <c r="F15" s="23"/>
      <c r="G15" s="23"/>
      <c r="H15" s="82" t="s">
        <v>108</v>
      </c>
    </row>
    <row r="16" spans="1:11" ht="207">
      <c r="A16" s="20" t="s">
        <v>30</v>
      </c>
      <c r="B16" s="81">
        <v>3</v>
      </c>
      <c r="C16" s="81" t="s">
        <v>40</v>
      </c>
      <c r="D16" s="81" t="s">
        <v>74</v>
      </c>
      <c r="E16" s="23"/>
      <c r="F16" s="23"/>
      <c r="G16" s="23"/>
      <c r="H16" s="82" t="s">
        <v>109</v>
      </c>
    </row>
    <row r="17" spans="1:8" ht="207">
      <c r="A17" s="20" t="s">
        <v>30</v>
      </c>
      <c r="B17" s="81">
        <v>3</v>
      </c>
      <c r="C17" s="81" t="s">
        <v>40</v>
      </c>
      <c r="D17" s="81" t="s">
        <v>75</v>
      </c>
      <c r="E17" s="23"/>
      <c r="F17" s="23"/>
      <c r="G17" s="23"/>
      <c r="H17" s="82" t="s">
        <v>110</v>
      </c>
    </row>
    <row r="18" spans="1:8" ht="207">
      <c r="A18" s="20" t="s">
        <v>30</v>
      </c>
      <c r="B18" s="81">
        <v>3</v>
      </c>
      <c r="C18" s="81" t="s">
        <v>40</v>
      </c>
      <c r="D18" s="81" t="s">
        <v>76</v>
      </c>
      <c r="E18" s="23"/>
      <c r="F18" s="23"/>
      <c r="G18" s="23"/>
      <c r="H18" s="82" t="s">
        <v>111</v>
      </c>
    </row>
    <row r="19" spans="1:8" ht="207">
      <c r="A19" s="20" t="s">
        <v>30</v>
      </c>
      <c r="B19" s="81">
        <v>3</v>
      </c>
      <c r="C19" s="81" t="s">
        <v>40</v>
      </c>
      <c r="D19" s="81" t="s">
        <v>77</v>
      </c>
      <c r="E19" s="23"/>
      <c r="F19" s="23"/>
      <c r="G19" s="23"/>
      <c r="H19" s="82" t="s">
        <v>112</v>
      </c>
    </row>
    <row r="20" spans="1:8" ht="207">
      <c r="A20" s="20" t="s">
        <v>30</v>
      </c>
      <c r="B20" s="81">
        <v>3</v>
      </c>
      <c r="C20" s="81" t="s">
        <v>40</v>
      </c>
      <c r="D20" s="81" t="s">
        <v>78</v>
      </c>
      <c r="E20" s="23"/>
      <c r="F20" s="23"/>
      <c r="G20" s="23"/>
      <c r="H20" s="82" t="s">
        <v>113</v>
      </c>
    </row>
    <row r="21" spans="1:8" ht="82.8">
      <c r="A21" s="20" t="s">
        <v>30</v>
      </c>
      <c r="B21" s="81">
        <v>4</v>
      </c>
      <c r="C21" s="81" t="s">
        <v>41</v>
      </c>
      <c r="D21" s="81" t="s">
        <v>79</v>
      </c>
      <c r="E21" s="23"/>
      <c r="F21" s="23"/>
      <c r="G21" s="23"/>
      <c r="H21" s="82" t="s">
        <v>114</v>
      </c>
    </row>
    <row r="22" spans="1:8" ht="82.8">
      <c r="A22" s="20" t="s">
        <v>30</v>
      </c>
      <c r="B22" s="81">
        <v>4</v>
      </c>
      <c r="C22" s="81" t="s">
        <v>41</v>
      </c>
      <c r="D22" s="81" t="s">
        <v>80</v>
      </c>
      <c r="E22" s="23"/>
      <c r="F22" s="23"/>
      <c r="G22" s="23"/>
      <c r="H22" s="82" t="s">
        <v>115</v>
      </c>
    </row>
    <row r="23" spans="1:8" ht="82.8">
      <c r="A23" s="20" t="s">
        <v>30</v>
      </c>
      <c r="B23" s="81">
        <v>4</v>
      </c>
      <c r="C23" s="81" t="s">
        <v>41</v>
      </c>
      <c r="D23" s="81" t="s">
        <v>81</v>
      </c>
      <c r="E23" s="23"/>
      <c r="F23" s="23"/>
      <c r="G23" s="23"/>
      <c r="H23" s="82" t="s">
        <v>116</v>
      </c>
    </row>
    <row r="24" spans="1:8" ht="82.8">
      <c r="A24" s="20" t="s">
        <v>30</v>
      </c>
      <c r="B24" s="81">
        <v>4</v>
      </c>
      <c r="C24" s="81" t="s">
        <v>41</v>
      </c>
      <c r="D24" s="81" t="s">
        <v>82</v>
      </c>
      <c r="E24" s="23"/>
      <c r="F24" s="23"/>
      <c r="G24" s="23"/>
      <c r="H24" s="82" t="s">
        <v>117</v>
      </c>
    </row>
    <row r="25" spans="1:8" ht="82.8">
      <c r="A25" s="20" t="s">
        <v>30</v>
      </c>
      <c r="B25" s="81">
        <v>5</v>
      </c>
      <c r="C25" s="81" t="s">
        <v>42</v>
      </c>
      <c r="D25" s="81" t="s">
        <v>83</v>
      </c>
      <c r="H25" s="82" t="s">
        <v>118</v>
      </c>
    </row>
    <row r="26" spans="1:8" ht="82.8">
      <c r="A26" s="20" t="s">
        <v>30</v>
      </c>
      <c r="B26" s="81">
        <v>5</v>
      </c>
      <c r="C26" s="81" t="s">
        <v>42</v>
      </c>
      <c r="D26" s="81" t="s">
        <v>84</v>
      </c>
      <c r="H26" s="82" t="s">
        <v>119</v>
      </c>
    </row>
    <row r="27" spans="1:8" ht="82.8">
      <c r="A27" s="20" t="s">
        <v>30</v>
      </c>
      <c r="B27" s="81">
        <v>5</v>
      </c>
      <c r="C27" s="81" t="s">
        <v>42</v>
      </c>
      <c r="D27" s="81" t="s">
        <v>85</v>
      </c>
      <c r="H27" s="82" t="s">
        <v>120</v>
      </c>
    </row>
    <row r="28" spans="1:8" ht="82.8">
      <c r="A28" s="20" t="s">
        <v>30</v>
      </c>
      <c r="B28" s="81">
        <v>5</v>
      </c>
      <c r="C28" s="81" t="s">
        <v>42</v>
      </c>
      <c r="D28" s="81" t="s">
        <v>86</v>
      </c>
      <c r="H28" s="82" t="s">
        <v>121</v>
      </c>
    </row>
    <row r="29" spans="1:8" ht="82.8">
      <c r="A29" s="20" t="s">
        <v>30</v>
      </c>
      <c r="B29" s="81">
        <v>6</v>
      </c>
      <c r="C29" s="81" t="s">
        <v>43</v>
      </c>
      <c r="D29" s="81" t="s">
        <v>87</v>
      </c>
      <c r="H29" s="82" t="s">
        <v>122</v>
      </c>
    </row>
    <row r="30" spans="1:8" ht="82.8">
      <c r="A30" s="20" t="s">
        <v>30</v>
      </c>
      <c r="B30" s="81">
        <v>6</v>
      </c>
      <c r="C30" s="81" t="s">
        <v>43</v>
      </c>
      <c r="D30" s="81" t="s">
        <v>88</v>
      </c>
      <c r="H30" s="82" t="s">
        <v>123</v>
      </c>
    </row>
    <row r="31" spans="1:8" ht="96.6">
      <c r="A31" s="20" t="s">
        <v>30</v>
      </c>
      <c r="B31" s="81">
        <v>6</v>
      </c>
      <c r="C31" s="81" t="s">
        <v>43</v>
      </c>
      <c r="D31" s="81" t="s">
        <v>89</v>
      </c>
      <c r="H31" s="82" t="s">
        <v>124</v>
      </c>
    </row>
    <row r="32" spans="1:8" ht="82.8">
      <c r="A32" s="20" t="s">
        <v>30</v>
      </c>
      <c r="B32" s="81">
        <v>6</v>
      </c>
      <c r="C32" s="81" t="s">
        <v>43</v>
      </c>
      <c r="D32" s="81" t="s">
        <v>90</v>
      </c>
      <c r="H32" s="82" t="s">
        <v>125</v>
      </c>
    </row>
    <row r="33" spans="1:8" ht="276">
      <c r="A33" s="20" t="s">
        <v>30</v>
      </c>
      <c r="B33" s="81">
        <v>7</v>
      </c>
      <c r="C33" s="81" t="s">
        <v>44</v>
      </c>
      <c r="D33" s="81" t="s">
        <v>91</v>
      </c>
      <c r="H33" s="82" t="s">
        <v>126</v>
      </c>
    </row>
    <row r="34" spans="1:8" ht="276">
      <c r="A34" s="20" t="s">
        <v>30</v>
      </c>
      <c r="B34" s="81">
        <v>8</v>
      </c>
      <c r="C34" s="81" t="s">
        <v>45</v>
      </c>
      <c r="D34" s="81" t="s">
        <v>92</v>
      </c>
      <c r="H34" s="82" t="s">
        <v>35</v>
      </c>
    </row>
    <row r="35" spans="1:8" ht="276">
      <c r="A35" s="20" t="s">
        <v>30</v>
      </c>
      <c r="B35" s="81">
        <v>9</v>
      </c>
      <c r="C35" s="81" t="s">
        <v>46</v>
      </c>
      <c r="D35" s="81" t="s">
        <v>93</v>
      </c>
      <c r="H35" s="82" t="s">
        <v>127</v>
      </c>
    </row>
    <row r="36" spans="1:8" ht="276">
      <c r="A36" s="20" t="s">
        <v>30</v>
      </c>
      <c r="B36" s="81">
        <v>10</v>
      </c>
      <c r="C36" s="81" t="s">
        <v>47</v>
      </c>
      <c r="D36" s="81" t="s">
        <v>94</v>
      </c>
      <c r="H36" s="82" t="s">
        <v>36</v>
      </c>
    </row>
    <row r="37" spans="1:8" ht="276">
      <c r="A37" s="20" t="s">
        <v>30</v>
      </c>
      <c r="B37" s="81">
        <v>11</v>
      </c>
      <c r="C37" s="81" t="s">
        <v>48</v>
      </c>
      <c r="D37" s="81" t="s">
        <v>95</v>
      </c>
      <c r="H37" s="82" t="s">
        <v>128</v>
      </c>
    </row>
    <row r="38" spans="1:8" ht="165.6">
      <c r="A38" s="20" t="s">
        <v>30</v>
      </c>
      <c r="B38" s="81">
        <v>12</v>
      </c>
      <c r="C38" s="81" t="s">
        <v>49</v>
      </c>
      <c r="D38" s="81" t="s">
        <v>96</v>
      </c>
      <c r="H38" s="82" t="s">
        <v>37</v>
      </c>
    </row>
    <row r="39" spans="1:8" ht="193.2">
      <c r="A39" s="20" t="s">
        <v>30</v>
      </c>
      <c r="B39" s="81">
        <v>13</v>
      </c>
      <c r="C39" s="81" t="s">
        <v>50</v>
      </c>
      <c r="D39" s="81" t="s">
        <v>97</v>
      </c>
      <c r="H39" s="82" t="s">
        <v>129</v>
      </c>
    </row>
    <row r="40" spans="1:8" ht="193.2">
      <c r="A40" s="20" t="s">
        <v>30</v>
      </c>
      <c r="B40" s="81">
        <v>13</v>
      </c>
      <c r="C40" s="81" t="s">
        <v>50</v>
      </c>
      <c r="D40" s="81" t="s">
        <v>98</v>
      </c>
      <c r="H40" s="82" t="s">
        <v>130</v>
      </c>
    </row>
    <row r="41" spans="1:8" ht="207">
      <c r="A41" s="20" t="s">
        <v>30</v>
      </c>
      <c r="B41" s="81">
        <v>14</v>
      </c>
      <c r="C41" s="81" t="s">
        <v>51</v>
      </c>
      <c r="D41" s="81" t="s">
        <v>99</v>
      </c>
      <c r="H41" s="82" t="s">
        <v>131</v>
      </c>
    </row>
    <row r="42" spans="1:8" ht="207">
      <c r="A42" s="20" t="s">
        <v>30</v>
      </c>
      <c r="B42" s="81">
        <v>14</v>
      </c>
      <c r="C42" s="81" t="s">
        <v>51</v>
      </c>
      <c r="D42" s="81" t="s">
        <v>100</v>
      </c>
      <c r="H42" s="82" t="s">
        <v>132</v>
      </c>
    </row>
    <row r="43" spans="1:8" ht="193.2">
      <c r="A43" s="20" t="s">
        <v>30</v>
      </c>
      <c r="B43" s="81">
        <v>15</v>
      </c>
      <c r="C43" s="81" t="s">
        <v>52</v>
      </c>
      <c r="D43" s="81" t="s">
        <v>66</v>
      </c>
      <c r="H43" s="82" t="s">
        <v>101</v>
      </c>
    </row>
    <row r="44" spans="1:8" ht="207">
      <c r="A44" s="20" t="s">
        <v>30</v>
      </c>
      <c r="B44" s="81">
        <v>15</v>
      </c>
      <c r="C44" s="81" t="s">
        <v>52</v>
      </c>
      <c r="D44" s="81" t="s">
        <v>67</v>
      </c>
      <c r="H44" s="82" t="s">
        <v>102</v>
      </c>
    </row>
    <row r="45" spans="1:8" ht="207">
      <c r="A45" s="20" t="s">
        <v>30</v>
      </c>
      <c r="B45" s="81">
        <v>15</v>
      </c>
      <c r="C45" s="81" t="s">
        <v>52</v>
      </c>
      <c r="D45" s="81" t="s">
        <v>68</v>
      </c>
      <c r="H45" s="82" t="s">
        <v>103</v>
      </c>
    </row>
    <row r="46" spans="1:8" ht="220.8">
      <c r="A46" s="20" t="s">
        <v>30</v>
      </c>
      <c r="B46" s="81">
        <v>15</v>
      </c>
      <c r="C46" s="81" t="s">
        <v>52</v>
      </c>
      <c r="D46" s="81" t="s">
        <v>69</v>
      </c>
      <c r="H46" s="82" t="s">
        <v>104</v>
      </c>
    </row>
    <row r="47" spans="1:8" ht="207">
      <c r="A47" s="20" t="s">
        <v>30</v>
      </c>
      <c r="B47" s="81">
        <v>15</v>
      </c>
      <c r="C47" s="81" t="s">
        <v>52</v>
      </c>
      <c r="D47" s="81" t="s">
        <v>70</v>
      </c>
      <c r="H47" s="82" t="s">
        <v>105</v>
      </c>
    </row>
    <row r="48" spans="1:8" ht="207">
      <c r="A48" s="20" t="s">
        <v>30</v>
      </c>
      <c r="B48" s="81">
        <v>15</v>
      </c>
      <c r="C48" s="81" t="s">
        <v>52</v>
      </c>
      <c r="D48" s="81" t="s">
        <v>71</v>
      </c>
      <c r="H48" s="82" t="s">
        <v>106</v>
      </c>
    </row>
    <row r="49" spans="1:8" ht="276">
      <c r="A49" s="20" t="s">
        <v>30</v>
      </c>
      <c r="B49" s="81">
        <v>16</v>
      </c>
      <c r="C49" s="81" t="s">
        <v>53</v>
      </c>
      <c r="D49" s="81" t="s">
        <v>72</v>
      </c>
      <c r="H49" s="82" t="s">
        <v>107</v>
      </c>
    </row>
    <row r="50" spans="1:8" ht="207">
      <c r="A50" s="20" t="s">
        <v>30</v>
      </c>
      <c r="B50" s="81">
        <v>17</v>
      </c>
      <c r="C50" s="81" t="s">
        <v>54</v>
      </c>
      <c r="D50" s="81" t="s">
        <v>73</v>
      </c>
      <c r="H50" s="82" t="s">
        <v>108</v>
      </c>
    </row>
    <row r="51" spans="1:8" ht="207">
      <c r="A51" s="20" t="s">
        <v>30</v>
      </c>
      <c r="B51" s="81">
        <v>17</v>
      </c>
      <c r="C51" s="81" t="s">
        <v>54</v>
      </c>
      <c r="D51" s="81" t="s">
        <v>74</v>
      </c>
      <c r="H51" s="82" t="s">
        <v>109</v>
      </c>
    </row>
    <row r="52" spans="1:8" ht="207">
      <c r="A52" s="20" t="s">
        <v>30</v>
      </c>
      <c r="B52" s="81">
        <v>17</v>
      </c>
      <c r="C52" s="81" t="s">
        <v>54</v>
      </c>
      <c r="D52" s="81" t="s">
        <v>75</v>
      </c>
      <c r="H52" s="82" t="s">
        <v>110</v>
      </c>
    </row>
    <row r="53" spans="1:8" ht="207">
      <c r="A53" s="20" t="s">
        <v>30</v>
      </c>
      <c r="B53" s="81">
        <v>17</v>
      </c>
      <c r="C53" s="81" t="s">
        <v>54</v>
      </c>
      <c r="D53" s="81" t="s">
        <v>76</v>
      </c>
      <c r="H53" s="82" t="s">
        <v>111</v>
      </c>
    </row>
    <row r="54" spans="1:8" ht="207">
      <c r="A54" s="20" t="s">
        <v>30</v>
      </c>
      <c r="B54" s="81">
        <v>17</v>
      </c>
      <c r="C54" s="81" t="s">
        <v>54</v>
      </c>
      <c r="D54" s="81" t="s">
        <v>77</v>
      </c>
      <c r="H54" s="82" t="s">
        <v>112</v>
      </c>
    </row>
    <row r="55" spans="1:8" ht="207">
      <c r="A55" s="20" t="s">
        <v>30</v>
      </c>
      <c r="B55" s="81">
        <v>17</v>
      </c>
      <c r="C55" s="81" t="s">
        <v>54</v>
      </c>
      <c r="D55" s="81" t="s">
        <v>78</v>
      </c>
      <c r="H55" s="82" t="s">
        <v>113</v>
      </c>
    </row>
    <row r="56" spans="1:8" ht="82.8">
      <c r="A56" s="20" t="s">
        <v>30</v>
      </c>
      <c r="B56" s="81">
        <v>18</v>
      </c>
      <c r="C56" s="81" t="s">
        <v>55</v>
      </c>
      <c r="D56" s="81" t="s">
        <v>79</v>
      </c>
      <c r="H56" s="82" t="s">
        <v>114</v>
      </c>
    </row>
    <row r="57" spans="1:8" ht="82.8">
      <c r="A57" s="20" t="s">
        <v>30</v>
      </c>
      <c r="B57" s="81">
        <v>18</v>
      </c>
      <c r="C57" s="81" t="s">
        <v>55</v>
      </c>
      <c r="D57" s="81" t="s">
        <v>80</v>
      </c>
      <c r="H57" s="82" t="s">
        <v>115</v>
      </c>
    </row>
    <row r="58" spans="1:8" ht="82.8">
      <c r="A58" s="20" t="s">
        <v>30</v>
      </c>
      <c r="B58" s="81">
        <v>18</v>
      </c>
      <c r="C58" s="81" t="s">
        <v>55</v>
      </c>
      <c r="D58" s="81" t="s">
        <v>81</v>
      </c>
      <c r="H58" s="82" t="s">
        <v>116</v>
      </c>
    </row>
    <row r="59" spans="1:8" ht="82.8">
      <c r="A59" s="20" t="s">
        <v>30</v>
      </c>
      <c r="B59" s="81">
        <v>18</v>
      </c>
      <c r="C59" s="81" t="s">
        <v>55</v>
      </c>
      <c r="D59" s="81" t="s">
        <v>82</v>
      </c>
      <c r="H59" s="82" t="s">
        <v>117</v>
      </c>
    </row>
    <row r="60" spans="1:8" ht="82.8">
      <c r="A60" s="20" t="s">
        <v>30</v>
      </c>
      <c r="B60" s="81">
        <v>19</v>
      </c>
      <c r="C60" s="81" t="s">
        <v>56</v>
      </c>
      <c r="D60" s="81" t="s">
        <v>83</v>
      </c>
      <c r="H60" s="82" t="s">
        <v>118</v>
      </c>
    </row>
    <row r="61" spans="1:8" ht="82.8">
      <c r="A61" s="20" t="s">
        <v>30</v>
      </c>
      <c r="B61" s="81">
        <v>19</v>
      </c>
      <c r="C61" s="81" t="s">
        <v>56</v>
      </c>
      <c r="D61" s="81" t="s">
        <v>84</v>
      </c>
      <c r="H61" s="82" t="s">
        <v>119</v>
      </c>
    </row>
    <row r="62" spans="1:8" ht="82.8">
      <c r="A62" s="20" t="s">
        <v>30</v>
      </c>
      <c r="B62" s="81">
        <v>19</v>
      </c>
      <c r="C62" s="81" t="s">
        <v>56</v>
      </c>
      <c r="D62" s="81" t="s">
        <v>85</v>
      </c>
      <c r="H62" s="82" t="s">
        <v>120</v>
      </c>
    </row>
    <row r="63" spans="1:8" ht="82.8">
      <c r="A63" s="20" t="s">
        <v>30</v>
      </c>
      <c r="B63" s="81">
        <v>19</v>
      </c>
      <c r="C63" s="81" t="s">
        <v>56</v>
      </c>
      <c r="D63" s="81" t="s">
        <v>86</v>
      </c>
      <c r="H63" s="82" t="s">
        <v>121</v>
      </c>
    </row>
    <row r="64" spans="1:8" ht="82.8">
      <c r="A64" s="20" t="s">
        <v>30</v>
      </c>
      <c r="B64" s="81">
        <v>20</v>
      </c>
      <c r="C64" s="81" t="s">
        <v>57</v>
      </c>
      <c r="D64" s="81" t="s">
        <v>87</v>
      </c>
      <c r="H64" s="82" t="s">
        <v>122</v>
      </c>
    </row>
    <row r="65" spans="1:8" ht="82.8">
      <c r="A65" s="20" t="s">
        <v>30</v>
      </c>
      <c r="B65" s="81">
        <v>20</v>
      </c>
      <c r="C65" s="81" t="s">
        <v>57</v>
      </c>
      <c r="D65" s="81" t="s">
        <v>88</v>
      </c>
      <c r="H65" s="82" t="s">
        <v>123</v>
      </c>
    </row>
    <row r="66" spans="1:8" ht="96.6">
      <c r="A66" s="20" t="s">
        <v>30</v>
      </c>
      <c r="B66" s="81">
        <v>20</v>
      </c>
      <c r="C66" s="81" t="s">
        <v>57</v>
      </c>
      <c r="D66" s="81" t="s">
        <v>89</v>
      </c>
      <c r="H66" s="82" t="s">
        <v>124</v>
      </c>
    </row>
    <row r="67" spans="1:8" ht="82.8">
      <c r="A67" s="20" t="s">
        <v>30</v>
      </c>
      <c r="B67" s="81">
        <v>20</v>
      </c>
      <c r="C67" s="81" t="s">
        <v>57</v>
      </c>
      <c r="D67" s="81" t="s">
        <v>90</v>
      </c>
      <c r="H67" s="82" t="s">
        <v>125</v>
      </c>
    </row>
    <row r="68" spans="1:8" ht="276">
      <c r="A68" s="20" t="s">
        <v>30</v>
      </c>
      <c r="B68" s="81">
        <v>21</v>
      </c>
      <c r="C68" s="81" t="s">
        <v>58</v>
      </c>
      <c r="D68" s="81" t="s">
        <v>91</v>
      </c>
      <c r="H68" s="82" t="s">
        <v>126</v>
      </c>
    </row>
    <row r="69" spans="1:8" ht="276">
      <c r="A69" s="20" t="s">
        <v>30</v>
      </c>
      <c r="B69" s="81">
        <v>22</v>
      </c>
      <c r="C69" s="81" t="s">
        <v>59</v>
      </c>
      <c r="D69" s="81" t="s">
        <v>92</v>
      </c>
      <c r="H69" s="82" t="s">
        <v>35</v>
      </c>
    </row>
    <row r="70" spans="1:8" ht="276">
      <c r="A70" s="20" t="s">
        <v>30</v>
      </c>
      <c r="B70" s="81">
        <v>23</v>
      </c>
      <c r="C70" s="81" t="s">
        <v>60</v>
      </c>
      <c r="D70" s="81" t="s">
        <v>93</v>
      </c>
      <c r="H70" s="82" t="s">
        <v>127</v>
      </c>
    </row>
    <row r="71" spans="1:8" ht="276">
      <c r="A71" s="20" t="s">
        <v>30</v>
      </c>
      <c r="B71" s="81">
        <v>24</v>
      </c>
      <c r="C71" s="81" t="s">
        <v>61</v>
      </c>
      <c r="D71" s="81" t="s">
        <v>94</v>
      </c>
      <c r="H71" s="82" t="s">
        <v>36</v>
      </c>
    </row>
    <row r="72" spans="1:8" ht="276">
      <c r="A72" s="20" t="s">
        <v>30</v>
      </c>
      <c r="B72" s="81">
        <v>25</v>
      </c>
      <c r="C72" s="81" t="s">
        <v>62</v>
      </c>
      <c r="D72" s="81" t="s">
        <v>95</v>
      </c>
      <c r="H72" s="82" t="s">
        <v>128</v>
      </c>
    </row>
    <row r="73" spans="1:8" ht="165.6">
      <c r="A73" s="20" t="s">
        <v>30</v>
      </c>
      <c r="B73" s="81">
        <v>26</v>
      </c>
      <c r="C73" s="81" t="s">
        <v>63</v>
      </c>
      <c r="D73" s="81" t="s">
        <v>96</v>
      </c>
      <c r="H73" s="82" t="s">
        <v>37</v>
      </c>
    </row>
    <row r="74" spans="1:8" ht="193.2">
      <c r="A74" s="20" t="s">
        <v>30</v>
      </c>
      <c r="B74" s="81">
        <v>27</v>
      </c>
      <c r="C74" s="81" t="s">
        <v>64</v>
      </c>
      <c r="D74" s="81" t="s">
        <v>97</v>
      </c>
      <c r="H74" s="82" t="s">
        <v>129</v>
      </c>
    </row>
    <row r="75" spans="1:8" ht="193.2">
      <c r="A75" s="20" t="s">
        <v>30</v>
      </c>
      <c r="B75" s="81">
        <v>27</v>
      </c>
      <c r="C75" s="81" t="s">
        <v>64</v>
      </c>
      <c r="D75" s="81" t="s">
        <v>98</v>
      </c>
      <c r="H75" s="82" t="s">
        <v>130</v>
      </c>
    </row>
    <row r="76" spans="1:8" ht="207">
      <c r="A76" s="20" t="s">
        <v>30</v>
      </c>
      <c r="B76" s="81">
        <v>28</v>
      </c>
      <c r="C76" s="81" t="s">
        <v>65</v>
      </c>
      <c r="D76" s="81" t="s">
        <v>99</v>
      </c>
      <c r="H76" s="82" t="s">
        <v>131</v>
      </c>
    </row>
    <row r="77" spans="1:8" ht="207">
      <c r="A77" s="20" t="s">
        <v>30</v>
      </c>
      <c r="B77" s="81">
        <v>28</v>
      </c>
      <c r="C77" s="81" t="s">
        <v>65</v>
      </c>
      <c r="D77" s="81" t="s">
        <v>100</v>
      </c>
      <c r="H77" s="82" t="s">
        <v>132</v>
      </c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78"/>
  <sheetViews>
    <sheetView zoomScale="85" zoomScaleNormal="85" workbookViewId="0">
      <selection activeCell="F9" sqref="F9"/>
    </sheetView>
  </sheetViews>
  <sheetFormatPr defaultColWidth="9.109375" defaultRowHeight="15.6"/>
  <cols>
    <col min="1" max="1" width="3.44140625" style="28" customWidth="1"/>
    <col min="2" max="2" width="5.6640625" style="28" customWidth="1"/>
    <col min="3" max="3" width="9.6640625" style="28" customWidth="1"/>
    <col min="4" max="4" width="28.6640625" style="28" customWidth="1"/>
    <col min="5" max="5" width="23" style="35" customWidth="1"/>
    <col min="6" max="6" width="15.33203125" style="28" customWidth="1"/>
    <col min="7" max="7" width="14.6640625" style="10" customWidth="1"/>
    <col min="8" max="8" width="15.88671875" style="28" customWidth="1"/>
    <col min="9" max="9" width="12.109375" style="28" customWidth="1"/>
    <col min="10" max="10" width="13.109375" style="28" customWidth="1"/>
    <col min="11" max="11" width="17" style="28" customWidth="1"/>
    <col min="12" max="12" width="30" style="28" customWidth="1"/>
    <col min="13" max="13" width="16.6640625" style="36" customWidth="1"/>
    <col min="14" max="16384" width="9.109375" style="28"/>
  </cols>
  <sheetData>
    <row r="1" spans="1:13">
      <c r="D1" s="75" t="s">
        <v>26</v>
      </c>
      <c r="E1" s="75"/>
      <c r="F1" s="75"/>
      <c r="G1" s="75"/>
      <c r="H1" s="75"/>
      <c r="I1" s="75"/>
      <c r="J1" s="75"/>
      <c r="K1" s="75"/>
      <c r="L1" s="75"/>
    </row>
    <row r="2" spans="1:13">
      <c r="D2" s="76" t="s">
        <v>17</v>
      </c>
      <c r="E2" s="76"/>
      <c r="F2" s="76"/>
      <c r="G2" s="76"/>
      <c r="H2" s="76"/>
      <c r="I2" s="76"/>
      <c r="J2" s="76"/>
      <c r="K2" s="29"/>
    </row>
    <row r="3" spans="1:13">
      <c r="B3" s="77" t="s">
        <v>9</v>
      </c>
      <c r="C3" s="77"/>
      <c r="D3" s="77"/>
      <c r="E3" s="78" t="s">
        <v>29</v>
      </c>
      <c r="F3" s="78"/>
      <c r="G3" s="78"/>
      <c r="H3" s="78"/>
      <c r="I3" s="78"/>
      <c r="K3" s="28" t="s">
        <v>10</v>
      </c>
      <c r="L3" s="28" t="s">
        <v>12</v>
      </c>
    </row>
    <row r="4" spans="1:13" s="32" customFormat="1" ht="98.4" customHeight="1">
      <c r="A4" s="30"/>
      <c r="B4" s="79" t="s">
        <v>8</v>
      </c>
      <c r="C4" s="79"/>
      <c r="D4" s="79"/>
      <c r="E4" s="70" t="s">
        <v>133</v>
      </c>
      <c r="F4" s="71"/>
      <c r="G4" s="71"/>
      <c r="H4" s="71"/>
      <c r="I4" s="71"/>
      <c r="J4" s="72"/>
      <c r="K4" s="31" t="s">
        <v>11</v>
      </c>
      <c r="L4" s="31" t="s">
        <v>13</v>
      </c>
      <c r="M4" s="37"/>
    </row>
    <row r="5" spans="1:13" s="33" customFormat="1">
      <c r="A5" s="30"/>
      <c r="E5" s="73"/>
      <c r="F5" s="73"/>
      <c r="G5" s="73"/>
      <c r="H5" s="73"/>
      <c r="I5" s="73"/>
      <c r="J5" s="17"/>
      <c r="K5" s="17"/>
      <c r="L5" s="17"/>
      <c r="M5" s="38"/>
    </row>
    <row r="6" spans="1:13" ht="46.8">
      <c r="A6" s="43"/>
      <c r="B6" s="44" t="s">
        <v>2</v>
      </c>
      <c r="C6" s="44" t="s">
        <v>0</v>
      </c>
      <c r="D6" s="44" t="s">
        <v>1</v>
      </c>
      <c r="E6" s="44" t="s">
        <v>3</v>
      </c>
      <c r="F6" s="44" t="s">
        <v>18</v>
      </c>
      <c r="G6" s="45" t="s">
        <v>19</v>
      </c>
      <c r="H6" s="44" t="s">
        <v>20</v>
      </c>
      <c r="I6" s="44" t="s">
        <v>21</v>
      </c>
      <c r="J6" s="44" t="s">
        <v>22</v>
      </c>
      <c r="K6" s="44" t="s">
        <v>23</v>
      </c>
      <c r="L6" s="44" t="s">
        <v>24</v>
      </c>
      <c r="M6" s="46" t="s">
        <v>32</v>
      </c>
    </row>
    <row r="7" spans="1:13">
      <c r="A7" s="34"/>
      <c r="B7" s="42">
        <v>1</v>
      </c>
      <c r="C7" s="74">
        <v>2</v>
      </c>
      <c r="D7" s="74"/>
      <c r="E7" s="74"/>
      <c r="F7" s="24">
        <v>3</v>
      </c>
      <c r="G7" s="39">
        <v>4</v>
      </c>
      <c r="H7" s="42">
        <v>5</v>
      </c>
      <c r="I7" s="42">
        <v>6</v>
      </c>
      <c r="J7" s="42">
        <v>7</v>
      </c>
      <c r="K7" s="42">
        <v>8</v>
      </c>
      <c r="L7" s="16">
        <v>9</v>
      </c>
      <c r="M7" s="47"/>
    </row>
    <row r="8" spans="1:13" ht="55.2">
      <c r="B8" s="20" t="s">
        <v>30</v>
      </c>
      <c r="C8" s="81">
        <v>1</v>
      </c>
      <c r="D8" s="81" t="s">
        <v>38</v>
      </c>
      <c r="E8" s="81" t="s">
        <v>66</v>
      </c>
      <c r="F8" s="82" t="s">
        <v>134</v>
      </c>
      <c r="G8" s="82">
        <v>780</v>
      </c>
      <c r="H8" s="21"/>
      <c r="I8" s="21"/>
      <c r="J8" s="21">
        <f t="shared" ref="J8:J24" si="0">H8*G8</f>
        <v>0</v>
      </c>
      <c r="K8" s="21">
        <f t="shared" ref="K8:K24" si="1">I8*G8</f>
        <v>0</v>
      </c>
      <c r="L8" s="22" t="s">
        <v>33</v>
      </c>
      <c r="M8" s="48">
        <v>164705.75000000003</v>
      </c>
    </row>
    <row r="9" spans="1:13" ht="55.2">
      <c r="B9" s="20" t="s">
        <v>30</v>
      </c>
      <c r="C9" s="81">
        <v>1</v>
      </c>
      <c r="D9" s="81" t="s">
        <v>38</v>
      </c>
      <c r="E9" s="81" t="s">
        <v>67</v>
      </c>
      <c r="F9" s="82" t="s">
        <v>134</v>
      </c>
      <c r="G9" s="82">
        <v>9630</v>
      </c>
      <c r="H9" s="21"/>
      <c r="I9" s="21"/>
      <c r="J9" s="21">
        <f t="shared" si="0"/>
        <v>0</v>
      </c>
      <c r="K9" s="21">
        <f t="shared" si="1"/>
        <v>0</v>
      </c>
      <c r="L9" s="22" t="s">
        <v>33</v>
      </c>
      <c r="M9" s="48"/>
    </row>
    <row r="10" spans="1:13" ht="55.2">
      <c r="B10" s="20" t="s">
        <v>30</v>
      </c>
      <c r="C10" s="81">
        <v>1</v>
      </c>
      <c r="D10" s="81" t="s">
        <v>38</v>
      </c>
      <c r="E10" s="81" t="s">
        <v>68</v>
      </c>
      <c r="F10" s="82" t="s">
        <v>134</v>
      </c>
      <c r="G10" s="82">
        <v>26365</v>
      </c>
      <c r="H10" s="21"/>
      <c r="I10" s="21"/>
      <c r="J10" s="21">
        <f t="shared" si="0"/>
        <v>0</v>
      </c>
      <c r="K10" s="21">
        <f t="shared" si="1"/>
        <v>0</v>
      </c>
      <c r="L10" s="22" t="s">
        <v>33</v>
      </c>
      <c r="M10" s="48"/>
    </row>
    <row r="11" spans="1:13" ht="55.2">
      <c r="B11" s="20" t="s">
        <v>30</v>
      </c>
      <c r="C11" s="81">
        <v>1</v>
      </c>
      <c r="D11" s="81" t="s">
        <v>38</v>
      </c>
      <c r="E11" s="81" t="s">
        <v>69</v>
      </c>
      <c r="F11" s="82" t="s">
        <v>134</v>
      </c>
      <c r="G11" s="82">
        <v>23350</v>
      </c>
      <c r="H11" s="21"/>
      <c r="I11" s="21"/>
      <c r="J11" s="21">
        <f t="shared" si="0"/>
        <v>0</v>
      </c>
      <c r="K11" s="21">
        <f t="shared" si="1"/>
        <v>0</v>
      </c>
      <c r="L11" s="22" t="s">
        <v>33</v>
      </c>
      <c r="M11" s="48"/>
    </row>
    <row r="12" spans="1:13" ht="55.2">
      <c r="B12" s="20" t="s">
        <v>30</v>
      </c>
      <c r="C12" s="81">
        <v>1</v>
      </c>
      <c r="D12" s="81" t="s">
        <v>38</v>
      </c>
      <c r="E12" s="81" t="s">
        <v>70</v>
      </c>
      <c r="F12" s="82" t="s">
        <v>134</v>
      </c>
      <c r="G12" s="82">
        <v>11290</v>
      </c>
      <c r="H12" s="21"/>
      <c r="I12" s="21"/>
      <c r="J12" s="21">
        <f t="shared" si="0"/>
        <v>0</v>
      </c>
      <c r="K12" s="21">
        <f t="shared" si="1"/>
        <v>0</v>
      </c>
      <c r="L12" s="22" t="s">
        <v>33</v>
      </c>
      <c r="M12" s="48"/>
    </row>
    <row r="13" spans="1:13" ht="55.2">
      <c r="B13" s="20" t="s">
        <v>30</v>
      </c>
      <c r="C13" s="81">
        <v>1</v>
      </c>
      <c r="D13" s="81" t="s">
        <v>38</v>
      </c>
      <c r="E13" s="81" t="s">
        <v>71</v>
      </c>
      <c r="F13" s="82" t="s">
        <v>134</v>
      </c>
      <c r="G13" s="82">
        <v>1155</v>
      </c>
      <c r="H13" s="21"/>
      <c r="I13" s="21"/>
      <c r="J13" s="21">
        <f t="shared" si="0"/>
        <v>0</v>
      </c>
      <c r="K13" s="21">
        <f t="shared" si="1"/>
        <v>0</v>
      </c>
      <c r="L13" s="22" t="s">
        <v>33</v>
      </c>
      <c r="M13" s="48"/>
    </row>
    <row r="14" spans="1:13" ht="55.2">
      <c r="B14" s="20" t="s">
        <v>30</v>
      </c>
      <c r="C14" s="81">
        <v>2</v>
      </c>
      <c r="D14" s="81" t="s">
        <v>39</v>
      </c>
      <c r="E14" s="81" t="s">
        <v>72</v>
      </c>
      <c r="F14" s="82" t="s">
        <v>34</v>
      </c>
      <c r="G14" s="82">
        <v>3049</v>
      </c>
      <c r="H14" s="21"/>
      <c r="I14" s="21"/>
      <c r="J14" s="21">
        <f t="shared" si="0"/>
        <v>0</v>
      </c>
      <c r="K14" s="21">
        <f t="shared" si="1"/>
        <v>0</v>
      </c>
      <c r="L14" s="22" t="s">
        <v>33</v>
      </c>
      <c r="M14" s="48">
        <v>6768.7800000000007</v>
      </c>
    </row>
    <row r="15" spans="1:13" ht="55.2">
      <c r="B15" s="20" t="s">
        <v>30</v>
      </c>
      <c r="C15" s="81">
        <v>3</v>
      </c>
      <c r="D15" s="81" t="s">
        <v>40</v>
      </c>
      <c r="E15" s="81" t="s">
        <v>73</v>
      </c>
      <c r="F15" s="82" t="s">
        <v>134</v>
      </c>
      <c r="G15" s="82">
        <v>1975</v>
      </c>
      <c r="H15" s="21"/>
      <c r="I15" s="21"/>
      <c r="J15" s="21">
        <f t="shared" si="0"/>
        <v>0</v>
      </c>
      <c r="K15" s="21">
        <f t="shared" si="1"/>
        <v>0</v>
      </c>
      <c r="L15" s="22" t="s">
        <v>33</v>
      </c>
      <c r="M15" s="48">
        <v>197931.65</v>
      </c>
    </row>
    <row r="16" spans="1:13" ht="55.2">
      <c r="B16" s="20" t="s">
        <v>30</v>
      </c>
      <c r="C16" s="81">
        <v>3</v>
      </c>
      <c r="D16" s="81" t="s">
        <v>40</v>
      </c>
      <c r="E16" s="81" t="s">
        <v>74</v>
      </c>
      <c r="F16" s="82" t="s">
        <v>134</v>
      </c>
      <c r="G16" s="82">
        <v>9850</v>
      </c>
      <c r="H16" s="21"/>
      <c r="I16" s="21"/>
      <c r="J16" s="21">
        <f t="shared" si="0"/>
        <v>0</v>
      </c>
      <c r="K16" s="21">
        <f t="shared" si="1"/>
        <v>0</v>
      </c>
      <c r="L16" s="22" t="s">
        <v>33</v>
      </c>
      <c r="M16" s="48"/>
    </row>
    <row r="17" spans="2:13" ht="55.2">
      <c r="B17" s="20" t="s">
        <v>30</v>
      </c>
      <c r="C17" s="81">
        <v>3</v>
      </c>
      <c r="D17" s="81" t="s">
        <v>40</v>
      </c>
      <c r="E17" s="81" t="s">
        <v>75</v>
      </c>
      <c r="F17" s="82" t="s">
        <v>134</v>
      </c>
      <c r="G17" s="82">
        <v>28400</v>
      </c>
      <c r="H17" s="21"/>
      <c r="I17" s="21"/>
      <c r="J17" s="21">
        <f t="shared" si="0"/>
        <v>0</v>
      </c>
      <c r="K17" s="21">
        <f t="shared" si="1"/>
        <v>0</v>
      </c>
      <c r="L17" s="22" t="s">
        <v>33</v>
      </c>
      <c r="M17" s="48"/>
    </row>
    <row r="18" spans="2:13" ht="55.2">
      <c r="B18" s="20" t="s">
        <v>30</v>
      </c>
      <c r="C18" s="81">
        <v>3</v>
      </c>
      <c r="D18" s="81" t="s">
        <v>40</v>
      </c>
      <c r="E18" s="81" t="s">
        <v>76</v>
      </c>
      <c r="F18" s="82" t="s">
        <v>134</v>
      </c>
      <c r="G18" s="82">
        <v>26470</v>
      </c>
      <c r="H18" s="21"/>
      <c r="I18" s="21"/>
      <c r="J18" s="21">
        <f t="shared" si="0"/>
        <v>0</v>
      </c>
      <c r="K18" s="21">
        <f t="shared" si="1"/>
        <v>0</v>
      </c>
      <c r="L18" s="22" t="s">
        <v>33</v>
      </c>
      <c r="M18" s="48"/>
    </row>
    <row r="19" spans="2:13" ht="55.2">
      <c r="B19" s="20" t="s">
        <v>30</v>
      </c>
      <c r="C19" s="81">
        <v>3</v>
      </c>
      <c r="D19" s="81" t="s">
        <v>40</v>
      </c>
      <c r="E19" s="81" t="s">
        <v>77</v>
      </c>
      <c r="F19" s="82" t="s">
        <v>134</v>
      </c>
      <c r="G19" s="82">
        <v>11015</v>
      </c>
      <c r="H19" s="21"/>
      <c r="I19" s="21"/>
      <c r="J19" s="21">
        <f t="shared" si="0"/>
        <v>0</v>
      </c>
      <c r="K19" s="21">
        <f t="shared" si="1"/>
        <v>0</v>
      </c>
      <c r="L19" s="22" t="s">
        <v>33</v>
      </c>
      <c r="M19" s="48"/>
    </row>
    <row r="20" spans="2:13" ht="55.2">
      <c r="B20" s="20" t="s">
        <v>30</v>
      </c>
      <c r="C20" s="81">
        <v>3</v>
      </c>
      <c r="D20" s="81" t="s">
        <v>40</v>
      </c>
      <c r="E20" s="81" t="s">
        <v>78</v>
      </c>
      <c r="F20" s="82" t="s">
        <v>134</v>
      </c>
      <c r="G20" s="82">
        <v>1970</v>
      </c>
      <c r="H20" s="21"/>
      <c r="I20" s="21"/>
      <c r="J20" s="21">
        <f t="shared" si="0"/>
        <v>0</v>
      </c>
      <c r="K20" s="21">
        <f t="shared" si="1"/>
        <v>0</v>
      </c>
      <c r="L20" s="22" t="s">
        <v>33</v>
      </c>
      <c r="M20" s="48"/>
    </row>
    <row r="21" spans="2:13" ht="55.2">
      <c r="B21" s="20" t="s">
        <v>30</v>
      </c>
      <c r="C21" s="81">
        <v>4</v>
      </c>
      <c r="D21" s="81" t="s">
        <v>41</v>
      </c>
      <c r="E21" s="81" t="s">
        <v>79</v>
      </c>
      <c r="F21" s="82" t="s">
        <v>34</v>
      </c>
      <c r="G21" s="82">
        <v>141820</v>
      </c>
      <c r="H21" s="21"/>
      <c r="I21" s="21"/>
      <c r="J21" s="21">
        <f t="shared" si="0"/>
        <v>0</v>
      </c>
      <c r="K21" s="21">
        <f t="shared" si="1"/>
        <v>0</v>
      </c>
      <c r="L21" s="22" t="s">
        <v>33</v>
      </c>
      <c r="M21" s="48">
        <v>397798.5</v>
      </c>
    </row>
    <row r="22" spans="2:13" ht="55.2">
      <c r="B22" s="20" t="s">
        <v>30</v>
      </c>
      <c r="C22" s="81">
        <v>4</v>
      </c>
      <c r="D22" s="81" t="s">
        <v>41</v>
      </c>
      <c r="E22" s="81" t="s">
        <v>80</v>
      </c>
      <c r="F22" s="82" t="s">
        <v>34</v>
      </c>
      <c r="G22" s="82">
        <v>617230</v>
      </c>
      <c r="H22" s="21"/>
      <c r="I22" s="21"/>
      <c r="J22" s="21">
        <f t="shared" si="0"/>
        <v>0</v>
      </c>
      <c r="K22" s="21">
        <f t="shared" si="1"/>
        <v>0</v>
      </c>
      <c r="L22" s="22" t="s">
        <v>33</v>
      </c>
      <c r="M22" s="48"/>
    </row>
    <row r="23" spans="2:13" ht="55.2">
      <c r="B23" s="20" t="s">
        <v>30</v>
      </c>
      <c r="C23" s="81">
        <v>4</v>
      </c>
      <c r="D23" s="81" t="s">
        <v>41</v>
      </c>
      <c r="E23" s="81" t="s">
        <v>81</v>
      </c>
      <c r="F23" s="82" t="s">
        <v>34</v>
      </c>
      <c r="G23" s="82">
        <v>392930</v>
      </c>
      <c r="H23" s="21"/>
      <c r="I23" s="21"/>
      <c r="J23" s="21">
        <f t="shared" ref="J23:J77" si="2">H23*G23</f>
        <v>0</v>
      </c>
      <c r="K23" s="21">
        <f t="shared" ref="K23:K77" si="3">I23*G23</f>
        <v>0</v>
      </c>
      <c r="L23" s="22" t="s">
        <v>33</v>
      </c>
      <c r="M23" s="48"/>
    </row>
    <row r="24" spans="2:13" ht="55.2">
      <c r="B24" s="20" t="s">
        <v>30</v>
      </c>
      <c r="C24" s="81">
        <v>4</v>
      </c>
      <c r="D24" s="81" t="s">
        <v>41</v>
      </c>
      <c r="E24" s="81" t="s">
        <v>82</v>
      </c>
      <c r="F24" s="82" t="s">
        <v>34</v>
      </c>
      <c r="G24" s="82">
        <v>44060</v>
      </c>
      <c r="H24" s="21"/>
      <c r="I24" s="21"/>
      <c r="J24" s="21">
        <f t="shared" si="2"/>
        <v>0</v>
      </c>
      <c r="K24" s="21">
        <f t="shared" si="3"/>
        <v>0</v>
      </c>
      <c r="L24" s="22" t="s">
        <v>33</v>
      </c>
      <c r="M24" s="48"/>
    </row>
    <row r="25" spans="2:13" ht="55.2">
      <c r="B25" s="20" t="s">
        <v>30</v>
      </c>
      <c r="C25" s="81">
        <v>5</v>
      </c>
      <c r="D25" s="81" t="s">
        <v>42</v>
      </c>
      <c r="E25" s="81" t="s">
        <v>83</v>
      </c>
      <c r="F25" s="82" t="s">
        <v>34</v>
      </c>
      <c r="G25" s="82">
        <v>24420</v>
      </c>
      <c r="H25" s="21"/>
      <c r="I25" s="21"/>
      <c r="J25" s="21">
        <f t="shared" si="2"/>
        <v>0</v>
      </c>
      <c r="K25" s="21">
        <f t="shared" si="3"/>
        <v>0</v>
      </c>
      <c r="L25" s="22" t="s">
        <v>33</v>
      </c>
      <c r="M25" s="21">
        <v>112154.40000000001</v>
      </c>
    </row>
    <row r="26" spans="2:13" ht="55.2">
      <c r="B26" s="20" t="s">
        <v>30</v>
      </c>
      <c r="C26" s="81">
        <v>5</v>
      </c>
      <c r="D26" s="81" t="s">
        <v>42</v>
      </c>
      <c r="E26" s="81" t="s">
        <v>84</v>
      </c>
      <c r="F26" s="82" t="s">
        <v>34</v>
      </c>
      <c r="G26" s="82">
        <v>180680</v>
      </c>
      <c r="H26" s="21"/>
      <c r="I26" s="21"/>
      <c r="J26" s="21">
        <f t="shared" si="2"/>
        <v>0</v>
      </c>
      <c r="K26" s="21">
        <f t="shared" si="3"/>
        <v>0</v>
      </c>
      <c r="L26" s="22" t="s">
        <v>33</v>
      </c>
      <c r="M26" s="84"/>
    </row>
    <row r="27" spans="2:13" ht="55.2">
      <c r="B27" s="20" t="s">
        <v>30</v>
      </c>
      <c r="C27" s="81">
        <v>5</v>
      </c>
      <c r="D27" s="81" t="s">
        <v>42</v>
      </c>
      <c r="E27" s="81" t="s">
        <v>85</v>
      </c>
      <c r="F27" s="82" t="s">
        <v>34</v>
      </c>
      <c r="G27" s="82">
        <v>86900</v>
      </c>
      <c r="H27" s="21"/>
      <c r="I27" s="21"/>
      <c r="J27" s="21">
        <f t="shared" si="2"/>
        <v>0</v>
      </c>
      <c r="K27" s="21">
        <f t="shared" si="3"/>
        <v>0</v>
      </c>
      <c r="L27" s="22" t="s">
        <v>33</v>
      </c>
      <c r="M27" s="84"/>
    </row>
    <row r="28" spans="2:13" ht="55.2">
      <c r="B28" s="20" t="s">
        <v>30</v>
      </c>
      <c r="C28" s="81">
        <v>5</v>
      </c>
      <c r="D28" s="81" t="s">
        <v>42</v>
      </c>
      <c r="E28" s="81" t="s">
        <v>86</v>
      </c>
      <c r="F28" s="82" t="s">
        <v>34</v>
      </c>
      <c r="G28" s="82">
        <v>13100</v>
      </c>
      <c r="H28" s="21"/>
      <c r="I28" s="21"/>
      <c r="J28" s="21">
        <f t="shared" si="2"/>
        <v>0</v>
      </c>
      <c r="K28" s="21">
        <f t="shared" si="3"/>
        <v>0</v>
      </c>
      <c r="L28" s="22" t="s">
        <v>33</v>
      </c>
      <c r="M28" s="84"/>
    </row>
    <row r="29" spans="2:13" ht="55.2">
      <c r="B29" s="20" t="s">
        <v>30</v>
      </c>
      <c r="C29" s="81">
        <v>6</v>
      </c>
      <c r="D29" s="81" t="s">
        <v>43</v>
      </c>
      <c r="E29" s="81" t="s">
        <v>87</v>
      </c>
      <c r="F29" s="82" t="s">
        <v>34</v>
      </c>
      <c r="G29" s="82">
        <v>152190</v>
      </c>
      <c r="H29" s="21"/>
      <c r="I29" s="21"/>
      <c r="J29" s="21">
        <f t="shared" si="2"/>
        <v>0</v>
      </c>
      <c r="K29" s="21">
        <f t="shared" si="3"/>
        <v>0</v>
      </c>
      <c r="L29" s="22" t="s">
        <v>33</v>
      </c>
      <c r="M29" s="84">
        <v>399654.9</v>
      </c>
    </row>
    <row r="30" spans="2:13" ht="55.2">
      <c r="B30" s="20" t="s">
        <v>30</v>
      </c>
      <c r="C30" s="81">
        <v>6</v>
      </c>
      <c r="D30" s="81" t="s">
        <v>43</v>
      </c>
      <c r="E30" s="81" t="s">
        <v>88</v>
      </c>
      <c r="F30" s="82" t="s">
        <v>34</v>
      </c>
      <c r="G30" s="82">
        <v>658510</v>
      </c>
      <c r="H30" s="21"/>
      <c r="I30" s="21"/>
      <c r="J30" s="21">
        <f t="shared" si="2"/>
        <v>0</v>
      </c>
      <c r="K30" s="21">
        <f t="shared" si="3"/>
        <v>0</v>
      </c>
      <c r="L30" s="22" t="s">
        <v>33</v>
      </c>
      <c r="M30" s="84"/>
    </row>
    <row r="31" spans="2:13" ht="55.2">
      <c r="B31" s="20" t="s">
        <v>30</v>
      </c>
      <c r="C31" s="81">
        <v>6</v>
      </c>
      <c r="D31" s="81" t="s">
        <v>43</v>
      </c>
      <c r="E31" s="81" t="s">
        <v>89</v>
      </c>
      <c r="F31" s="82" t="s">
        <v>34</v>
      </c>
      <c r="G31" s="82">
        <v>444500</v>
      </c>
      <c r="H31" s="21"/>
      <c r="I31" s="21"/>
      <c r="J31" s="21">
        <f t="shared" si="2"/>
        <v>0</v>
      </c>
      <c r="K31" s="21">
        <f t="shared" si="3"/>
        <v>0</v>
      </c>
      <c r="L31" s="22" t="s">
        <v>33</v>
      </c>
      <c r="M31" s="84"/>
    </row>
    <row r="32" spans="2:13" ht="55.2">
      <c r="B32" s="20" t="s">
        <v>30</v>
      </c>
      <c r="C32" s="81">
        <v>6</v>
      </c>
      <c r="D32" s="81" t="s">
        <v>43</v>
      </c>
      <c r="E32" s="81" t="s">
        <v>90</v>
      </c>
      <c r="F32" s="82" t="s">
        <v>34</v>
      </c>
      <c r="G32" s="82">
        <v>67010</v>
      </c>
      <c r="H32" s="21"/>
      <c r="I32" s="21"/>
      <c r="J32" s="21">
        <f t="shared" si="2"/>
        <v>0</v>
      </c>
      <c r="K32" s="21">
        <f t="shared" si="3"/>
        <v>0</v>
      </c>
      <c r="L32" s="22" t="s">
        <v>33</v>
      </c>
      <c r="M32" s="84"/>
    </row>
    <row r="33" spans="2:13" ht="55.2">
      <c r="B33" s="20" t="s">
        <v>30</v>
      </c>
      <c r="C33" s="81">
        <v>7</v>
      </c>
      <c r="D33" s="81" t="s">
        <v>44</v>
      </c>
      <c r="E33" s="81" t="s">
        <v>91</v>
      </c>
      <c r="F33" s="82" t="s">
        <v>34</v>
      </c>
      <c r="G33" s="82">
        <v>2623</v>
      </c>
      <c r="H33" s="21"/>
      <c r="I33" s="21"/>
      <c r="J33" s="21">
        <f t="shared" si="2"/>
        <v>0</v>
      </c>
      <c r="K33" s="21">
        <f t="shared" si="3"/>
        <v>0</v>
      </c>
      <c r="L33" s="22" t="s">
        <v>33</v>
      </c>
      <c r="M33" s="84">
        <v>10649.38</v>
      </c>
    </row>
    <row r="34" spans="2:13" ht="55.2">
      <c r="B34" s="20" t="s">
        <v>30</v>
      </c>
      <c r="C34" s="81">
        <v>8</v>
      </c>
      <c r="D34" s="81" t="s">
        <v>45</v>
      </c>
      <c r="E34" s="81" t="s">
        <v>92</v>
      </c>
      <c r="F34" s="82" t="s">
        <v>34</v>
      </c>
      <c r="G34" s="82">
        <v>76432</v>
      </c>
      <c r="H34" s="21"/>
      <c r="I34" s="21"/>
      <c r="J34" s="21">
        <f t="shared" si="2"/>
        <v>0</v>
      </c>
      <c r="K34" s="21">
        <f t="shared" si="3"/>
        <v>0</v>
      </c>
      <c r="L34" s="22" t="s">
        <v>33</v>
      </c>
      <c r="M34" s="84">
        <v>310313.92</v>
      </c>
    </row>
    <row r="35" spans="2:13" ht="55.2">
      <c r="B35" s="20" t="s">
        <v>30</v>
      </c>
      <c r="C35" s="81">
        <v>9</v>
      </c>
      <c r="D35" s="81" t="s">
        <v>46</v>
      </c>
      <c r="E35" s="81" t="s">
        <v>93</v>
      </c>
      <c r="F35" s="82" t="s">
        <v>34</v>
      </c>
      <c r="G35" s="82">
        <v>7911</v>
      </c>
      <c r="H35" s="21"/>
      <c r="I35" s="21"/>
      <c r="J35" s="21">
        <f t="shared" si="2"/>
        <v>0</v>
      </c>
      <c r="K35" s="21">
        <f t="shared" si="3"/>
        <v>0</v>
      </c>
      <c r="L35" s="22" t="s">
        <v>33</v>
      </c>
      <c r="M35" s="84">
        <v>40425.21</v>
      </c>
    </row>
    <row r="36" spans="2:13" ht="55.2">
      <c r="B36" s="20" t="s">
        <v>30</v>
      </c>
      <c r="C36" s="81">
        <v>10</v>
      </c>
      <c r="D36" s="81" t="s">
        <v>47</v>
      </c>
      <c r="E36" s="81" t="s">
        <v>94</v>
      </c>
      <c r="F36" s="82" t="s">
        <v>34</v>
      </c>
      <c r="G36" s="82">
        <v>38484</v>
      </c>
      <c r="H36" s="21"/>
      <c r="I36" s="21"/>
      <c r="J36" s="21">
        <f t="shared" si="2"/>
        <v>0</v>
      </c>
      <c r="K36" s="21">
        <f t="shared" si="3"/>
        <v>0</v>
      </c>
      <c r="L36" s="22" t="s">
        <v>33</v>
      </c>
      <c r="M36" s="84">
        <v>85819.319999999992</v>
      </c>
    </row>
    <row r="37" spans="2:13" ht="55.2">
      <c r="B37" s="20" t="s">
        <v>30</v>
      </c>
      <c r="C37" s="81">
        <v>11</v>
      </c>
      <c r="D37" s="81" t="s">
        <v>48</v>
      </c>
      <c r="E37" s="81" t="s">
        <v>95</v>
      </c>
      <c r="F37" s="82" t="s">
        <v>34</v>
      </c>
      <c r="G37" s="82">
        <v>4534</v>
      </c>
      <c r="H37" s="21"/>
      <c r="I37" s="21"/>
      <c r="J37" s="21">
        <f t="shared" si="2"/>
        <v>0</v>
      </c>
      <c r="K37" s="21">
        <f t="shared" si="3"/>
        <v>0</v>
      </c>
      <c r="L37" s="22" t="s">
        <v>33</v>
      </c>
      <c r="M37" s="84">
        <v>13012.579999999998</v>
      </c>
    </row>
    <row r="38" spans="2:13" ht="55.2">
      <c r="B38" s="20" t="s">
        <v>30</v>
      </c>
      <c r="C38" s="81">
        <v>12</v>
      </c>
      <c r="D38" s="81" t="s">
        <v>49</v>
      </c>
      <c r="E38" s="81" t="s">
        <v>96</v>
      </c>
      <c r="F38" s="82" t="s">
        <v>34</v>
      </c>
      <c r="G38" s="82">
        <v>21961</v>
      </c>
      <c r="H38" s="21"/>
      <c r="I38" s="21"/>
      <c r="J38" s="21">
        <f t="shared" si="2"/>
        <v>0</v>
      </c>
      <c r="K38" s="21">
        <f t="shared" si="3"/>
        <v>0</v>
      </c>
      <c r="L38" s="22" t="s">
        <v>33</v>
      </c>
      <c r="M38" s="84">
        <v>34698.380000000005</v>
      </c>
    </row>
    <row r="39" spans="2:13" ht="46.8">
      <c r="B39" s="20" t="s">
        <v>30</v>
      </c>
      <c r="C39" s="81">
        <v>13</v>
      </c>
      <c r="D39" s="81" t="s">
        <v>50</v>
      </c>
      <c r="E39" s="81" t="s">
        <v>97</v>
      </c>
      <c r="F39" s="82" t="s">
        <v>34</v>
      </c>
      <c r="G39" s="83">
        <v>512904</v>
      </c>
      <c r="H39" s="21"/>
      <c r="I39" s="21"/>
      <c r="J39" s="21">
        <f t="shared" si="2"/>
        <v>0</v>
      </c>
      <c r="K39" s="21">
        <f t="shared" si="3"/>
        <v>0</v>
      </c>
      <c r="L39" s="22" t="s">
        <v>33</v>
      </c>
      <c r="M39" s="84">
        <v>351077.16</v>
      </c>
    </row>
    <row r="40" spans="2:13" ht="46.8">
      <c r="B40" s="20" t="s">
        <v>30</v>
      </c>
      <c r="C40" s="81">
        <v>13</v>
      </c>
      <c r="D40" s="81" t="s">
        <v>50</v>
      </c>
      <c r="E40" s="81" t="s">
        <v>98</v>
      </c>
      <c r="F40" s="82" t="s">
        <v>34</v>
      </c>
      <c r="G40" s="83">
        <v>203580</v>
      </c>
      <c r="H40" s="21"/>
      <c r="I40" s="21"/>
      <c r="J40" s="21">
        <f t="shared" si="2"/>
        <v>0</v>
      </c>
      <c r="K40" s="21">
        <f t="shared" si="3"/>
        <v>0</v>
      </c>
      <c r="L40" s="22" t="s">
        <v>33</v>
      </c>
      <c r="M40" s="84"/>
    </row>
    <row r="41" spans="2:13" ht="46.8">
      <c r="B41" s="20" t="s">
        <v>30</v>
      </c>
      <c r="C41" s="81">
        <v>14</v>
      </c>
      <c r="D41" s="81" t="s">
        <v>51</v>
      </c>
      <c r="E41" s="81" t="s">
        <v>99</v>
      </c>
      <c r="F41" s="82" t="s">
        <v>34</v>
      </c>
      <c r="G41" s="83">
        <v>118477</v>
      </c>
      <c r="H41" s="21"/>
      <c r="I41" s="21"/>
      <c r="J41" s="21">
        <f t="shared" si="2"/>
        <v>0</v>
      </c>
      <c r="K41" s="21">
        <f t="shared" si="3"/>
        <v>0</v>
      </c>
      <c r="L41" s="22" t="s">
        <v>33</v>
      </c>
      <c r="M41" s="84">
        <v>183992.80000000002</v>
      </c>
    </row>
    <row r="42" spans="2:13" ht="46.8">
      <c r="B42" s="20" t="s">
        <v>30</v>
      </c>
      <c r="C42" s="81">
        <v>14</v>
      </c>
      <c r="D42" s="81" t="s">
        <v>51</v>
      </c>
      <c r="E42" s="81" t="s">
        <v>100</v>
      </c>
      <c r="F42" s="82" t="s">
        <v>34</v>
      </c>
      <c r="G42" s="83">
        <v>111514</v>
      </c>
      <c r="H42" s="21"/>
      <c r="I42" s="21"/>
      <c r="J42" s="21">
        <f t="shared" si="2"/>
        <v>0</v>
      </c>
      <c r="K42" s="21">
        <f t="shared" si="3"/>
        <v>0</v>
      </c>
      <c r="L42" s="22" t="s">
        <v>33</v>
      </c>
      <c r="M42" s="84"/>
    </row>
    <row r="43" spans="2:13" ht="55.2">
      <c r="B43" s="20" t="s">
        <v>30</v>
      </c>
      <c r="C43" s="81">
        <v>15</v>
      </c>
      <c r="D43" s="81" t="s">
        <v>52</v>
      </c>
      <c r="E43" s="81" t="s">
        <v>66</v>
      </c>
      <c r="F43" s="82" t="s">
        <v>134</v>
      </c>
      <c r="G43" s="82">
        <v>1380</v>
      </c>
      <c r="H43" s="21"/>
      <c r="I43" s="21"/>
      <c r="J43" s="21">
        <f t="shared" si="2"/>
        <v>0</v>
      </c>
      <c r="K43" s="21">
        <f t="shared" si="3"/>
        <v>0</v>
      </c>
      <c r="L43" s="22" t="s">
        <v>33</v>
      </c>
      <c r="M43" s="84">
        <v>323253</v>
      </c>
    </row>
    <row r="44" spans="2:13" ht="55.2">
      <c r="B44" s="20" t="s">
        <v>30</v>
      </c>
      <c r="C44" s="81">
        <v>15</v>
      </c>
      <c r="D44" s="81" t="s">
        <v>52</v>
      </c>
      <c r="E44" s="81" t="s">
        <v>67</v>
      </c>
      <c r="F44" s="82" t="s">
        <v>134</v>
      </c>
      <c r="G44" s="82">
        <v>18490</v>
      </c>
      <c r="H44" s="21"/>
      <c r="I44" s="21"/>
      <c r="J44" s="21">
        <f t="shared" si="2"/>
        <v>0</v>
      </c>
      <c r="K44" s="21">
        <f t="shared" si="3"/>
        <v>0</v>
      </c>
      <c r="L44" s="22" t="s">
        <v>33</v>
      </c>
      <c r="M44" s="84"/>
    </row>
    <row r="45" spans="2:13" ht="55.2">
      <c r="B45" s="20" t="s">
        <v>30</v>
      </c>
      <c r="C45" s="81">
        <v>15</v>
      </c>
      <c r="D45" s="81" t="s">
        <v>52</v>
      </c>
      <c r="E45" s="81" t="s">
        <v>68</v>
      </c>
      <c r="F45" s="82" t="s">
        <v>134</v>
      </c>
      <c r="G45" s="82">
        <v>52130</v>
      </c>
      <c r="H45" s="21"/>
      <c r="I45" s="21"/>
      <c r="J45" s="21">
        <f t="shared" si="2"/>
        <v>0</v>
      </c>
      <c r="K45" s="21">
        <f t="shared" si="3"/>
        <v>0</v>
      </c>
      <c r="L45" s="22" t="s">
        <v>33</v>
      </c>
      <c r="M45" s="84"/>
    </row>
    <row r="46" spans="2:13" ht="55.2">
      <c r="B46" s="20" t="s">
        <v>30</v>
      </c>
      <c r="C46" s="81">
        <v>15</v>
      </c>
      <c r="D46" s="81" t="s">
        <v>52</v>
      </c>
      <c r="E46" s="81" t="s">
        <v>69</v>
      </c>
      <c r="F46" s="82" t="s">
        <v>134</v>
      </c>
      <c r="G46" s="82">
        <v>46190</v>
      </c>
      <c r="H46" s="21"/>
      <c r="I46" s="21"/>
      <c r="J46" s="21">
        <f t="shared" si="2"/>
        <v>0</v>
      </c>
      <c r="K46" s="21">
        <f t="shared" si="3"/>
        <v>0</v>
      </c>
      <c r="L46" s="22" t="s">
        <v>33</v>
      </c>
      <c r="M46" s="84"/>
    </row>
    <row r="47" spans="2:13" ht="55.2">
      <c r="B47" s="20" t="s">
        <v>30</v>
      </c>
      <c r="C47" s="81">
        <v>15</v>
      </c>
      <c r="D47" s="81" t="s">
        <v>52</v>
      </c>
      <c r="E47" s="81" t="s">
        <v>70</v>
      </c>
      <c r="F47" s="82" t="s">
        <v>134</v>
      </c>
      <c r="G47" s="82">
        <v>22010</v>
      </c>
      <c r="H47" s="21"/>
      <c r="I47" s="21"/>
      <c r="J47" s="21">
        <f t="shared" si="2"/>
        <v>0</v>
      </c>
      <c r="K47" s="21">
        <f t="shared" si="3"/>
        <v>0</v>
      </c>
      <c r="L47" s="22" t="s">
        <v>33</v>
      </c>
      <c r="M47" s="84"/>
    </row>
    <row r="48" spans="2:13" ht="55.2">
      <c r="B48" s="20" t="s">
        <v>30</v>
      </c>
      <c r="C48" s="81">
        <v>15</v>
      </c>
      <c r="D48" s="81" t="s">
        <v>52</v>
      </c>
      <c r="E48" s="81" t="s">
        <v>71</v>
      </c>
      <c r="F48" s="82" t="s">
        <v>134</v>
      </c>
      <c r="G48" s="82">
        <v>2240</v>
      </c>
      <c r="H48" s="21"/>
      <c r="I48" s="21"/>
      <c r="J48" s="21">
        <f t="shared" si="2"/>
        <v>0</v>
      </c>
      <c r="K48" s="21">
        <f t="shared" si="3"/>
        <v>0</v>
      </c>
      <c r="L48" s="22" t="s">
        <v>33</v>
      </c>
      <c r="M48" s="84"/>
    </row>
    <row r="49" spans="2:13" ht="55.2">
      <c r="B49" s="20" t="s">
        <v>30</v>
      </c>
      <c r="C49" s="81">
        <v>16</v>
      </c>
      <c r="D49" s="81" t="s">
        <v>53</v>
      </c>
      <c r="E49" s="81" t="s">
        <v>72</v>
      </c>
      <c r="F49" s="82" t="s">
        <v>34</v>
      </c>
      <c r="G49" s="82">
        <v>6097</v>
      </c>
      <c r="H49" s="21"/>
      <c r="I49" s="21"/>
      <c r="J49" s="21">
        <f t="shared" si="2"/>
        <v>0</v>
      </c>
      <c r="K49" s="21">
        <f t="shared" si="3"/>
        <v>0</v>
      </c>
      <c r="L49" s="22" t="s">
        <v>33</v>
      </c>
      <c r="M49" s="84">
        <v>13535.340000000002</v>
      </c>
    </row>
    <row r="50" spans="2:13" ht="55.2">
      <c r="B50" s="20" t="s">
        <v>30</v>
      </c>
      <c r="C50" s="81">
        <v>17</v>
      </c>
      <c r="D50" s="81" t="s">
        <v>54</v>
      </c>
      <c r="E50" s="81" t="s">
        <v>73</v>
      </c>
      <c r="F50" s="82" t="s">
        <v>134</v>
      </c>
      <c r="G50" s="82">
        <v>3850</v>
      </c>
      <c r="H50" s="21"/>
      <c r="I50" s="21"/>
      <c r="J50" s="21">
        <f t="shared" si="2"/>
        <v>0</v>
      </c>
      <c r="K50" s="21">
        <f t="shared" si="3"/>
        <v>0</v>
      </c>
      <c r="L50" s="22" t="s">
        <v>33</v>
      </c>
      <c r="M50" s="84">
        <v>392589.4</v>
      </c>
    </row>
    <row r="51" spans="2:13" ht="55.2">
      <c r="B51" s="20" t="s">
        <v>30</v>
      </c>
      <c r="C51" s="81">
        <v>17</v>
      </c>
      <c r="D51" s="81" t="s">
        <v>54</v>
      </c>
      <c r="E51" s="81" t="s">
        <v>74</v>
      </c>
      <c r="F51" s="82" t="s">
        <v>134</v>
      </c>
      <c r="G51" s="82">
        <v>19450</v>
      </c>
      <c r="H51" s="21"/>
      <c r="I51" s="21"/>
      <c r="J51" s="21">
        <f t="shared" si="2"/>
        <v>0</v>
      </c>
      <c r="K51" s="21">
        <f t="shared" si="3"/>
        <v>0</v>
      </c>
      <c r="L51" s="22" t="s">
        <v>33</v>
      </c>
      <c r="M51" s="84"/>
    </row>
    <row r="52" spans="2:13" ht="55.2">
      <c r="B52" s="20" t="s">
        <v>30</v>
      </c>
      <c r="C52" s="81">
        <v>17</v>
      </c>
      <c r="D52" s="81" t="s">
        <v>54</v>
      </c>
      <c r="E52" s="81" t="s">
        <v>75</v>
      </c>
      <c r="F52" s="82" t="s">
        <v>134</v>
      </c>
      <c r="G52" s="82">
        <v>56610</v>
      </c>
      <c r="H52" s="21"/>
      <c r="I52" s="21"/>
      <c r="J52" s="21">
        <f t="shared" si="2"/>
        <v>0</v>
      </c>
      <c r="K52" s="21">
        <f t="shared" si="3"/>
        <v>0</v>
      </c>
      <c r="L52" s="22" t="s">
        <v>33</v>
      </c>
      <c r="M52" s="84"/>
    </row>
    <row r="53" spans="2:13" ht="55.2">
      <c r="B53" s="20" t="s">
        <v>30</v>
      </c>
      <c r="C53" s="81">
        <v>17</v>
      </c>
      <c r="D53" s="81" t="s">
        <v>54</v>
      </c>
      <c r="E53" s="81" t="s">
        <v>76</v>
      </c>
      <c r="F53" s="82" t="s">
        <v>134</v>
      </c>
      <c r="G53" s="82">
        <v>52790</v>
      </c>
      <c r="H53" s="21"/>
      <c r="I53" s="21"/>
      <c r="J53" s="21">
        <f t="shared" si="2"/>
        <v>0</v>
      </c>
      <c r="K53" s="21">
        <f t="shared" si="3"/>
        <v>0</v>
      </c>
      <c r="L53" s="22" t="s">
        <v>33</v>
      </c>
      <c r="M53" s="84"/>
    </row>
    <row r="54" spans="2:13" ht="55.2">
      <c r="B54" s="20" t="s">
        <v>30</v>
      </c>
      <c r="C54" s="81">
        <v>17</v>
      </c>
      <c r="D54" s="81" t="s">
        <v>54</v>
      </c>
      <c r="E54" s="81" t="s">
        <v>77</v>
      </c>
      <c r="F54" s="82" t="s">
        <v>134</v>
      </c>
      <c r="G54" s="82">
        <v>21670</v>
      </c>
      <c r="H54" s="21"/>
      <c r="I54" s="21"/>
      <c r="J54" s="21">
        <f t="shared" si="2"/>
        <v>0</v>
      </c>
      <c r="K54" s="21">
        <f t="shared" si="3"/>
        <v>0</v>
      </c>
      <c r="L54" s="22" t="s">
        <v>33</v>
      </c>
      <c r="M54" s="84"/>
    </row>
    <row r="55" spans="2:13" ht="55.2">
      <c r="B55" s="20" t="s">
        <v>30</v>
      </c>
      <c r="C55" s="81">
        <v>17</v>
      </c>
      <c r="D55" s="81" t="s">
        <v>54</v>
      </c>
      <c r="E55" s="81" t="s">
        <v>78</v>
      </c>
      <c r="F55" s="82" t="s">
        <v>134</v>
      </c>
      <c r="G55" s="82">
        <v>3700</v>
      </c>
      <c r="H55" s="21"/>
      <c r="I55" s="21"/>
      <c r="J55" s="21">
        <f t="shared" si="2"/>
        <v>0</v>
      </c>
      <c r="K55" s="21">
        <f t="shared" si="3"/>
        <v>0</v>
      </c>
      <c r="L55" s="22" t="s">
        <v>33</v>
      </c>
      <c r="M55" s="84"/>
    </row>
    <row r="56" spans="2:13" ht="55.2">
      <c r="B56" s="20" t="s">
        <v>30</v>
      </c>
      <c r="C56" s="81">
        <v>18</v>
      </c>
      <c r="D56" s="81" t="s">
        <v>55</v>
      </c>
      <c r="E56" s="81" t="s">
        <v>79</v>
      </c>
      <c r="F56" s="82" t="s">
        <v>34</v>
      </c>
      <c r="G56" s="82">
        <v>283440</v>
      </c>
      <c r="H56" s="21"/>
      <c r="I56" s="21"/>
      <c r="J56" s="21">
        <f t="shared" si="2"/>
        <v>0</v>
      </c>
      <c r="K56" s="21">
        <f t="shared" si="3"/>
        <v>0</v>
      </c>
      <c r="L56" s="22" t="s">
        <v>33</v>
      </c>
      <c r="M56" s="84">
        <v>795303</v>
      </c>
    </row>
    <row r="57" spans="2:13" ht="55.2">
      <c r="B57" s="20" t="s">
        <v>30</v>
      </c>
      <c r="C57" s="81">
        <v>18</v>
      </c>
      <c r="D57" s="81" t="s">
        <v>55</v>
      </c>
      <c r="E57" s="81" t="s">
        <v>80</v>
      </c>
      <c r="F57" s="82" t="s">
        <v>34</v>
      </c>
      <c r="G57" s="82">
        <v>1234360</v>
      </c>
      <c r="H57" s="21"/>
      <c r="I57" s="21"/>
      <c r="J57" s="21">
        <f t="shared" si="2"/>
        <v>0</v>
      </c>
      <c r="K57" s="21">
        <f t="shared" si="3"/>
        <v>0</v>
      </c>
      <c r="L57" s="22" t="s">
        <v>33</v>
      </c>
      <c r="M57" s="84"/>
    </row>
    <row r="58" spans="2:13" ht="55.2">
      <c r="B58" s="20" t="s">
        <v>30</v>
      </c>
      <c r="C58" s="81">
        <v>18</v>
      </c>
      <c r="D58" s="81" t="s">
        <v>55</v>
      </c>
      <c r="E58" s="81" t="s">
        <v>81</v>
      </c>
      <c r="F58" s="82" t="s">
        <v>34</v>
      </c>
      <c r="G58" s="82">
        <v>785660</v>
      </c>
      <c r="H58" s="21"/>
      <c r="I58" s="21"/>
      <c r="J58" s="21">
        <f t="shared" si="2"/>
        <v>0</v>
      </c>
      <c r="K58" s="21">
        <f t="shared" si="3"/>
        <v>0</v>
      </c>
      <c r="L58" s="22" t="s">
        <v>33</v>
      </c>
      <c r="M58" s="84"/>
    </row>
    <row r="59" spans="2:13" ht="55.2">
      <c r="B59" s="20" t="s">
        <v>30</v>
      </c>
      <c r="C59" s="81">
        <v>18</v>
      </c>
      <c r="D59" s="81" t="s">
        <v>55</v>
      </c>
      <c r="E59" s="81" t="s">
        <v>82</v>
      </c>
      <c r="F59" s="82" t="s">
        <v>34</v>
      </c>
      <c r="G59" s="82">
        <v>87720</v>
      </c>
      <c r="H59" s="21"/>
      <c r="I59" s="21"/>
      <c r="J59" s="21">
        <f t="shared" si="2"/>
        <v>0</v>
      </c>
      <c r="K59" s="21">
        <f t="shared" si="3"/>
        <v>0</v>
      </c>
      <c r="L59" s="22" t="s">
        <v>33</v>
      </c>
      <c r="M59" s="84"/>
    </row>
    <row r="60" spans="2:13" ht="55.2">
      <c r="B60" s="20" t="s">
        <v>30</v>
      </c>
      <c r="C60" s="81">
        <v>19</v>
      </c>
      <c r="D60" s="81" t="s">
        <v>56</v>
      </c>
      <c r="E60" s="81" t="s">
        <v>83</v>
      </c>
      <c r="F60" s="82" t="s">
        <v>34</v>
      </c>
      <c r="G60" s="82">
        <v>48440</v>
      </c>
      <c r="H60" s="21"/>
      <c r="I60" s="21"/>
      <c r="J60" s="21">
        <f t="shared" si="2"/>
        <v>0</v>
      </c>
      <c r="K60" s="21">
        <f t="shared" si="3"/>
        <v>0</v>
      </c>
      <c r="L60" s="22" t="s">
        <v>33</v>
      </c>
      <c r="M60" s="84">
        <v>224098.80000000002</v>
      </c>
    </row>
    <row r="61" spans="2:13" ht="55.2">
      <c r="B61" s="20" t="s">
        <v>30</v>
      </c>
      <c r="C61" s="81">
        <v>19</v>
      </c>
      <c r="D61" s="81" t="s">
        <v>56</v>
      </c>
      <c r="E61" s="81" t="s">
        <v>84</v>
      </c>
      <c r="F61" s="82" t="s">
        <v>34</v>
      </c>
      <c r="G61" s="82">
        <v>361360</v>
      </c>
      <c r="H61" s="21"/>
      <c r="I61" s="21"/>
      <c r="J61" s="21">
        <f t="shared" si="2"/>
        <v>0</v>
      </c>
      <c r="K61" s="21">
        <f t="shared" si="3"/>
        <v>0</v>
      </c>
      <c r="L61" s="22" t="s">
        <v>33</v>
      </c>
      <c r="M61" s="84"/>
    </row>
    <row r="62" spans="2:13" ht="55.2">
      <c r="B62" s="20" t="s">
        <v>30</v>
      </c>
      <c r="C62" s="81">
        <v>19</v>
      </c>
      <c r="D62" s="81" t="s">
        <v>56</v>
      </c>
      <c r="E62" s="81" t="s">
        <v>85</v>
      </c>
      <c r="F62" s="82" t="s">
        <v>34</v>
      </c>
      <c r="G62" s="82">
        <v>173800</v>
      </c>
      <c r="H62" s="21"/>
      <c r="I62" s="21"/>
      <c r="J62" s="21">
        <f t="shared" si="2"/>
        <v>0</v>
      </c>
      <c r="K62" s="21">
        <f t="shared" si="3"/>
        <v>0</v>
      </c>
      <c r="L62" s="22" t="s">
        <v>33</v>
      </c>
      <c r="M62" s="84"/>
    </row>
    <row r="63" spans="2:13" ht="55.2">
      <c r="B63" s="20" t="s">
        <v>30</v>
      </c>
      <c r="C63" s="81">
        <v>19</v>
      </c>
      <c r="D63" s="81" t="s">
        <v>56</v>
      </c>
      <c r="E63" s="81" t="s">
        <v>86</v>
      </c>
      <c r="F63" s="82" t="s">
        <v>34</v>
      </c>
      <c r="G63" s="82">
        <v>26000</v>
      </c>
      <c r="H63" s="21"/>
      <c r="I63" s="21"/>
      <c r="J63" s="21">
        <f t="shared" si="2"/>
        <v>0</v>
      </c>
      <c r="K63" s="21">
        <f t="shared" si="3"/>
        <v>0</v>
      </c>
      <c r="L63" s="22" t="s">
        <v>33</v>
      </c>
      <c r="M63" s="84"/>
    </row>
    <row r="64" spans="2:13" ht="55.2">
      <c r="B64" s="20" t="s">
        <v>30</v>
      </c>
      <c r="C64" s="81">
        <v>20</v>
      </c>
      <c r="D64" s="81" t="s">
        <v>57</v>
      </c>
      <c r="E64" s="81" t="s">
        <v>87</v>
      </c>
      <c r="F64" s="82" t="s">
        <v>34</v>
      </c>
      <c r="G64" s="82">
        <v>303980</v>
      </c>
      <c r="H64" s="21"/>
      <c r="I64" s="21"/>
      <c r="J64" s="21">
        <f t="shared" si="2"/>
        <v>0</v>
      </c>
      <c r="K64" s="21">
        <f t="shared" si="3"/>
        <v>0</v>
      </c>
      <c r="L64" s="22" t="s">
        <v>33</v>
      </c>
      <c r="M64" s="84">
        <v>799125.8</v>
      </c>
    </row>
    <row r="65" spans="2:13" ht="55.2">
      <c r="B65" s="20" t="s">
        <v>30</v>
      </c>
      <c r="C65" s="81">
        <v>20</v>
      </c>
      <c r="D65" s="81" t="s">
        <v>57</v>
      </c>
      <c r="E65" s="81" t="s">
        <v>88</v>
      </c>
      <c r="F65" s="82" t="s">
        <v>34</v>
      </c>
      <c r="G65" s="82">
        <v>1316920</v>
      </c>
      <c r="H65" s="21"/>
      <c r="I65" s="21"/>
      <c r="J65" s="21">
        <f t="shared" si="2"/>
        <v>0</v>
      </c>
      <c r="K65" s="21">
        <f t="shared" si="3"/>
        <v>0</v>
      </c>
      <c r="L65" s="22" t="s">
        <v>33</v>
      </c>
      <c r="M65" s="84"/>
    </row>
    <row r="66" spans="2:13" ht="55.2">
      <c r="B66" s="20" t="s">
        <v>30</v>
      </c>
      <c r="C66" s="81">
        <v>20</v>
      </c>
      <c r="D66" s="81" t="s">
        <v>57</v>
      </c>
      <c r="E66" s="81" t="s">
        <v>89</v>
      </c>
      <c r="F66" s="82" t="s">
        <v>34</v>
      </c>
      <c r="G66" s="82">
        <v>888900</v>
      </c>
      <c r="H66" s="21"/>
      <c r="I66" s="21"/>
      <c r="J66" s="21">
        <f t="shared" si="2"/>
        <v>0</v>
      </c>
      <c r="K66" s="21">
        <f t="shared" si="3"/>
        <v>0</v>
      </c>
      <c r="L66" s="22" t="s">
        <v>33</v>
      </c>
      <c r="M66" s="84"/>
    </row>
    <row r="67" spans="2:13" ht="55.2">
      <c r="B67" s="20" t="s">
        <v>30</v>
      </c>
      <c r="C67" s="81">
        <v>20</v>
      </c>
      <c r="D67" s="81" t="s">
        <v>57</v>
      </c>
      <c r="E67" s="81" t="s">
        <v>90</v>
      </c>
      <c r="F67" s="82" t="s">
        <v>34</v>
      </c>
      <c r="G67" s="82">
        <v>134020</v>
      </c>
      <c r="H67" s="21"/>
      <c r="I67" s="21"/>
      <c r="J67" s="21">
        <f t="shared" si="2"/>
        <v>0</v>
      </c>
      <c r="K67" s="21">
        <f t="shared" si="3"/>
        <v>0</v>
      </c>
      <c r="L67" s="22" t="s">
        <v>33</v>
      </c>
      <c r="M67" s="84"/>
    </row>
    <row r="68" spans="2:13" ht="55.2">
      <c r="B68" s="20" t="s">
        <v>30</v>
      </c>
      <c r="C68" s="81">
        <v>21</v>
      </c>
      <c r="D68" s="81" t="s">
        <v>58</v>
      </c>
      <c r="E68" s="81" t="s">
        <v>91</v>
      </c>
      <c r="F68" s="82" t="s">
        <v>34</v>
      </c>
      <c r="G68" s="82">
        <v>5246</v>
      </c>
      <c r="H68" s="21"/>
      <c r="I68" s="21"/>
      <c r="J68" s="21">
        <f t="shared" si="2"/>
        <v>0</v>
      </c>
      <c r="K68" s="21">
        <f t="shared" si="3"/>
        <v>0</v>
      </c>
      <c r="L68" s="22" t="s">
        <v>33</v>
      </c>
      <c r="M68" s="84">
        <v>21298.76</v>
      </c>
    </row>
    <row r="69" spans="2:13" ht="55.2">
      <c r="B69" s="20" t="s">
        <v>30</v>
      </c>
      <c r="C69" s="81">
        <v>22</v>
      </c>
      <c r="D69" s="81" t="s">
        <v>59</v>
      </c>
      <c r="E69" s="81" t="s">
        <v>92</v>
      </c>
      <c r="F69" s="82" t="s">
        <v>34</v>
      </c>
      <c r="G69" s="82">
        <v>152862</v>
      </c>
      <c r="H69" s="21"/>
      <c r="I69" s="21"/>
      <c r="J69" s="21">
        <f t="shared" si="2"/>
        <v>0</v>
      </c>
      <c r="K69" s="21">
        <f t="shared" si="3"/>
        <v>0</v>
      </c>
      <c r="L69" s="22" t="s">
        <v>33</v>
      </c>
      <c r="M69" s="84">
        <v>620619.72</v>
      </c>
    </row>
    <row r="70" spans="2:13" ht="55.2">
      <c r="B70" s="20" t="s">
        <v>30</v>
      </c>
      <c r="C70" s="81">
        <v>23</v>
      </c>
      <c r="D70" s="81" t="s">
        <v>60</v>
      </c>
      <c r="E70" s="81" t="s">
        <v>93</v>
      </c>
      <c r="F70" s="82" t="s">
        <v>34</v>
      </c>
      <c r="G70" s="82">
        <v>15821</v>
      </c>
      <c r="H70" s="21"/>
      <c r="I70" s="21"/>
      <c r="J70" s="21">
        <f t="shared" si="2"/>
        <v>0</v>
      </c>
      <c r="K70" s="21">
        <f t="shared" si="3"/>
        <v>0</v>
      </c>
      <c r="L70" s="22" t="s">
        <v>33</v>
      </c>
      <c r="M70" s="84">
        <v>80845.31</v>
      </c>
    </row>
    <row r="71" spans="2:13" ht="55.2">
      <c r="B71" s="20" t="s">
        <v>30</v>
      </c>
      <c r="C71" s="81">
        <v>24</v>
      </c>
      <c r="D71" s="81" t="s">
        <v>61</v>
      </c>
      <c r="E71" s="81" t="s">
        <v>94</v>
      </c>
      <c r="F71" s="82" t="s">
        <v>34</v>
      </c>
      <c r="G71" s="82">
        <v>76967</v>
      </c>
      <c r="H71" s="21"/>
      <c r="I71" s="21"/>
      <c r="J71" s="21">
        <f t="shared" si="2"/>
        <v>0</v>
      </c>
      <c r="K71" s="21">
        <f t="shared" si="3"/>
        <v>0</v>
      </c>
      <c r="L71" s="22" t="s">
        <v>33</v>
      </c>
      <c r="M71" s="84">
        <v>171636.41</v>
      </c>
    </row>
    <row r="72" spans="2:13" ht="55.2">
      <c r="B72" s="20" t="s">
        <v>30</v>
      </c>
      <c r="C72" s="81">
        <v>25</v>
      </c>
      <c r="D72" s="81" t="s">
        <v>62</v>
      </c>
      <c r="E72" s="81" t="s">
        <v>95</v>
      </c>
      <c r="F72" s="82" t="s">
        <v>34</v>
      </c>
      <c r="G72" s="82">
        <v>9066</v>
      </c>
      <c r="H72" s="21"/>
      <c r="I72" s="21"/>
      <c r="J72" s="21">
        <f t="shared" si="2"/>
        <v>0</v>
      </c>
      <c r="K72" s="21">
        <f t="shared" si="3"/>
        <v>0</v>
      </c>
      <c r="L72" s="22" t="s">
        <v>33</v>
      </c>
      <c r="M72" s="84">
        <v>26019.42</v>
      </c>
    </row>
    <row r="73" spans="2:13" ht="55.2">
      <c r="B73" s="20" t="s">
        <v>30</v>
      </c>
      <c r="C73" s="81">
        <v>26</v>
      </c>
      <c r="D73" s="81" t="s">
        <v>63</v>
      </c>
      <c r="E73" s="81" t="s">
        <v>96</v>
      </c>
      <c r="F73" s="82" t="s">
        <v>34</v>
      </c>
      <c r="G73" s="82">
        <v>43922</v>
      </c>
      <c r="H73" s="21"/>
      <c r="I73" s="21"/>
      <c r="J73" s="21">
        <f t="shared" si="2"/>
        <v>0</v>
      </c>
      <c r="K73" s="21">
        <f t="shared" si="3"/>
        <v>0</v>
      </c>
      <c r="L73" s="22" t="s">
        <v>33</v>
      </c>
      <c r="M73" s="84">
        <v>69396.760000000009</v>
      </c>
    </row>
    <row r="74" spans="2:13" ht="46.8">
      <c r="B74" s="20" t="s">
        <v>30</v>
      </c>
      <c r="C74" s="81">
        <v>27</v>
      </c>
      <c r="D74" s="81" t="s">
        <v>64</v>
      </c>
      <c r="E74" s="81" t="s">
        <v>97</v>
      </c>
      <c r="F74" s="82" t="s">
        <v>34</v>
      </c>
      <c r="G74" s="83">
        <v>1025808</v>
      </c>
      <c r="H74" s="21"/>
      <c r="I74" s="21"/>
      <c r="J74" s="21">
        <f t="shared" si="2"/>
        <v>0</v>
      </c>
      <c r="K74" s="21">
        <f t="shared" si="3"/>
        <v>0</v>
      </c>
      <c r="L74" s="22" t="s">
        <v>33</v>
      </c>
      <c r="M74" s="84">
        <v>702154.32</v>
      </c>
    </row>
    <row r="75" spans="2:13" ht="46.8">
      <c r="B75" s="20" t="s">
        <v>30</v>
      </c>
      <c r="C75" s="81">
        <v>27</v>
      </c>
      <c r="D75" s="81" t="s">
        <v>64</v>
      </c>
      <c r="E75" s="81" t="s">
        <v>98</v>
      </c>
      <c r="F75" s="82" t="s">
        <v>34</v>
      </c>
      <c r="G75" s="83">
        <v>407160</v>
      </c>
      <c r="H75" s="21"/>
      <c r="I75" s="21"/>
      <c r="J75" s="21">
        <f t="shared" si="2"/>
        <v>0</v>
      </c>
      <c r="K75" s="21">
        <f t="shared" si="3"/>
        <v>0</v>
      </c>
      <c r="L75" s="22" t="s">
        <v>33</v>
      </c>
      <c r="M75" s="84"/>
    </row>
    <row r="76" spans="2:13" ht="46.8">
      <c r="B76" s="20" t="s">
        <v>30</v>
      </c>
      <c r="C76" s="81">
        <v>28</v>
      </c>
      <c r="D76" s="81" t="s">
        <v>65</v>
      </c>
      <c r="E76" s="81" t="s">
        <v>99</v>
      </c>
      <c r="F76" s="82" t="s">
        <v>34</v>
      </c>
      <c r="G76" s="83">
        <v>236954</v>
      </c>
      <c r="H76" s="21"/>
      <c r="I76" s="21"/>
      <c r="J76" s="21">
        <f t="shared" si="2"/>
        <v>0</v>
      </c>
      <c r="K76" s="21">
        <f t="shared" si="3"/>
        <v>0</v>
      </c>
      <c r="L76" s="22" t="s">
        <v>33</v>
      </c>
      <c r="M76" s="84">
        <v>367985.60000000003</v>
      </c>
    </row>
    <row r="77" spans="2:13" ht="46.8">
      <c r="B77" s="20" t="s">
        <v>30</v>
      </c>
      <c r="C77" s="81">
        <v>28</v>
      </c>
      <c r="D77" s="81" t="s">
        <v>65</v>
      </c>
      <c r="E77" s="81" t="s">
        <v>100</v>
      </c>
      <c r="F77" s="82" t="s">
        <v>34</v>
      </c>
      <c r="G77" s="83">
        <v>223028</v>
      </c>
      <c r="H77" s="21"/>
      <c r="I77" s="21"/>
      <c r="J77" s="21">
        <f t="shared" si="2"/>
        <v>0</v>
      </c>
      <c r="K77" s="21">
        <f t="shared" si="3"/>
        <v>0</v>
      </c>
      <c r="L77" s="22" t="s">
        <v>33</v>
      </c>
      <c r="M77" s="84"/>
    </row>
    <row r="78" spans="2:13" s="36" customFormat="1" ht="28.8" customHeight="1">
      <c r="E78" s="86"/>
      <c r="G78" s="87" t="s">
        <v>135</v>
      </c>
      <c r="J78" s="88">
        <f>SUM(J8:J77)</f>
        <v>0</v>
      </c>
      <c r="K78" s="88">
        <f>SUM(K8:K77)</f>
        <v>0</v>
      </c>
      <c r="M78" s="85">
        <f>SUM(M8:M77)</f>
        <v>6916864.3699999982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3.2"/>
  <sheetData>
    <row r="11" spans="2:12" s="1" customFormat="1" ht="15.6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6">
      <c r="B12" s="5"/>
      <c r="C12" s="5"/>
      <c r="D12" s="5"/>
      <c r="E12" s="5"/>
      <c r="F12" s="6"/>
      <c r="G12" s="5"/>
      <c r="H12" s="80" t="s">
        <v>25</v>
      </c>
      <c r="I12" s="80"/>
      <c r="J12" s="3" t="e">
        <f>SUM(#REF!)</f>
        <v>#REF!</v>
      </c>
      <c r="K12" s="3" t="e">
        <f>SUM(#REF!)</f>
        <v>#REF!</v>
      </c>
      <c r="L12" s="5"/>
    </row>
    <row r="13" spans="2:12" s="1" customFormat="1" ht="15.6">
      <c r="F13" s="2"/>
    </row>
    <row r="14" spans="2:12" s="1" customFormat="1" ht="15.6">
      <c r="F14" s="2"/>
    </row>
    <row r="15" spans="2:12" s="4" customFormat="1" ht="21">
      <c r="D15" s="4" t="s">
        <v>15</v>
      </c>
    </row>
    <row r="16" spans="2:12" s="4" customFormat="1" ht="21"/>
    <row r="17" spans="4:4" s="4" customFormat="1" ht="21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2017-06-21T13:37:38Z</cp:lastPrinted>
  <dcterms:created xsi:type="dcterms:W3CDTF">2017-08-17T12:48:14Z</dcterms:created>
  <dcterms:modified xsi:type="dcterms:W3CDTF">2026-02-17T13:44:47Z</dcterms:modified>
</cp:coreProperties>
</file>