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ariana\Desktop\COP investigatii de laborator\"/>
    </mc:Choice>
  </mc:AlternateContent>
  <bookViews>
    <workbookView xWindow="0" yWindow="0" windowWidth="28800" windowHeight="121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32" i="1" l="1"/>
  <c r="F62" i="1" l="1"/>
  <c r="F40" i="1"/>
  <c r="F36" i="1"/>
  <c r="F14" i="1"/>
  <c r="F63" i="1" l="1"/>
</calcChain>
</file>

<file path=xl/sharedStrings.xml><?xml version="1.0" encoding="utf-8"?>
<sst xmlns="http://schemas.openxmlformats.org/spreadsheetml/2006/main" count="127" uniqueCount="65">
  <si>
    <t>Servicii de investigații de laborator, 25-OH-Vitamina D</t>
  </si>
  <si>
    <t>Servicii de investigații de laborator, Proteina C reactiva înalt sensibila (hscrp)</t>
  </si>
  <si>
    <t>Servicii de investigații de laborator, Albumina serică</t>
  </si>
  <si>
    <t>Servicii de investigații de laborator, Dehidroepiandrosteron-sulfat (DHEA-S )</t>
  </si>
  <si>
    <t>Servicii de investigații de laborator, Creatinkinaza (CK)</t>
  </si>
  <si>
    <t>Spermograma</t>
  </si>
  <si>
    <t>Evaluarea nivelului plasmatic a CRP înalt sensibil reactant de faza acuta.</t>
  </si>
  <si>
    <t>Evaluarea nivelului Albuminei serice în vederea stabilirii dezechilibrului statutului nutrițional.</t>
  </si>
  <si>
    <t>Evaluarea niveluilui seric a Dehidroepiandrosteron-sulfat (DHEA-S ) ca biomarker a sarcopeniei.</t>
  </si>
  <si>
    <t>Evaluarea niveluilui seric a Creatinkinaza (CK) ca biomarker a sarcopeniei.</t>
  </si>
  <si>
    <t>investigații</t>
  </si>
  <si>
    <t>Denumirea serviciilor</t>
  </si>
  <si>
    <t>Descrierea serviciilor</t>
  </si>
  <si>
    <t>UM</t>
  </si>
  <si>
    <t>Valoarea estimativă fără TVA</t>
  </si>
  <si>
    <t>NO</t>
  </si>
  <si>
    <t>Anexa nr.1</t>
  </si>
  <si>
    <t>Specificația serviciilor</t>
  </si>
  <si>
    <t>Cantit</t>
  </si>
  <si>
    <t>Președintele grupului de lucru</t>
  </si>
  <si>
    <t>_____________________________________</t>
  </si>
  <si>
    <t>Lotul nr.1. Servicii de investigații pentru Laboratorul științific de gerontologie</t>
  </si>
  <si>
    <t>Investigația nivelului seric a 25-OH-Vitamina D, marker osos.</t>
  </si>
  <si>
    <t>Servicii de investigații de laborator, TNF-alfa</t>
  </si>
  <si>
    <t>Investigația nivelului seric a TNF-alfa, ca marker inflamator.</t>
  </si>
  <si>
    <t>Suma totală</t>
  </si>
  <si>
    <t>Servicii de investigații de laborator, Parathormon intact</t>
  </si>
  <si>
    <t xml:space="preserve">1. Determinarea TSH                               </t>
  </si>
  <si>
    <t xml:space="preserve">2. Determinarea acid uric </t>
  </si>
  <si>
    <t xml:space="preserve">3. Determinarea Ca total </t>
  </si>
  <si>
    <t xml:space="preserve">4. Determinarea glucoza </t>
  </si>
  <si>
    <t xml:space="preserve">5. Determinarea HbA1C </t>
  </si>
  <si>
    <t>6. Determinarea cortizol</t>
  </si>
  <si>
    <t xml:space="preserve">7. Determinarea creatinina </t>
  </si>
  <si>
    <t xml:space="preserve">8. Determinarea AC/TPO </t>
  </si>
  <si>
    <t xml:space="preserve">9. Determinarea TOTG </t>
  </si>
  <si>
    <t xml:space="preserve">10. Determinarea insulina </t>
  </si>
  <si>
    <t xml:space="preserve">11. Determinarea colesterol total </t>
  </si>
  <si>
    <t xml:space="preserve">12. Determinarea trigliceride </t>
  </si>
  <si>
    <t xml:space="preserve">13. Determinarea LDL-colesterol </t>
  </si>
  <si>
    <t xml:space="preserve">14. Determinarea HDL-colesterol </t>
  </si>
  <si>
    <t>15. Determinarea peptidul C</t>
  </si>
  <si>
    <t>Lotul nr. 2. Servicii de investigații pentru Laboratorul de endocrinologie</t>
  </si>
  <si>
    <t>Lotul nr. 3. Servicii de investigații de laborator pentru Laboratorul de Inginerie tisulară și  culture celulare</t>
  </si>
  <si>
    <t>Tomografie computerizată craniu la animale de laborator</t>
  </si>
  <si>
    <t>Imunohistochimie cu CD+3, CD+4, CD+8</t>
  </si>
  <si>
    <t>Necesitate: Evalularea în dinamică a modificărilor apărute ca urmare a modelării patologiei și după tratamentul acesteia. Parametri: Efectuarea sub anestezie generală a tomografiei computerizate de craniu la iepuri, de o claritate înaltă.</t>
  </si>
  <si>
    <t>Necesitate: Evalularea imunohistochimică a rezultatelor finale a cercetării. Parametri: Pregătirea materialului pentru examinare și identificarea antigenilor CD+3, CD+4, CD+8 cu anticorpi specifici.</t>
  </si>
  <si>
    <t>Determinarea cantitativă și calitativă a parametrilor spermogramei. Necesar pentru studiile epidimiologic  și clinic</t>
  </si>
  <si>
    <t>Frgamentarea AND-ului spermtozoidal</t>
  </si>
  <si>
    <t>Aprecierea nivelului de fragmentare a AND-ului spermatozoizilor. Necesar pentru studiul clinic</t>
  </si>
  <si>
    <t>Lotul nr. 5. Servicii de investigații de laborator pentru Centrul Științific de Cultivare a Plantelor Medicinale</t>
  </si>
  <si>
    <t>Lotul nr. 4. Servicii de investigații de laborator pentru catedra de urologie</t>
  </si>
  <si>
    <t>HPLC</t>
  </si>
  <si>
    <t>Indentificarea și dozarea principiilor active în produse vegetale și extractive</t>
  </si>
  <si>
    <t>Lotul nr. 6. Servicii de investigații de laborator pentru Departamentul Cercetare</t>
  </si>
  <si>
    <t>Anticorpi anti SARS-CoV-2, S1-RBD, IgG, test cantitativ</t>
  </si>
  <si>
    <t>6. Determinarea hemoglobina</t>
  </si>
  <si>
    <t>Total</t>
  </si>
  <si>
    <r>
      <t xml:space="preserve">Investigația nivelului seric a </t>
    </r>
    <r>
      <rPr>
        <sz val="12"/>
        <color rgb="FF000000"/>
        <rFont val="Times New Roman"/>
        <family val="1"/>
        <charset val="204"/>
      </rPr>
      <t>Parathormon intact</t>
    </r>
    <r>
      <rPr>
        <sz val="12"/>
        <color theme="1"/>
        <rFont val="Times New Roman"/>
        <family val="1"/>
        <charset val="204"/>
      </rPr>
      <t>, marker osos.</t>
    </r>
  </si>
  <si>
    <r>
      <t xml:space="preserve">Investigația nivelului seric a </t>
    </r>
    <r>
      <rPr>
        <sz val="12"/>
        <color rgb="FF000000"/>
        <rFont val="Times New Roman"/>
        <family val="1"/>
        <charset val="204"/>
      </rPr>
      <t>Fosfatazei alcaline de origine osoasa (ostaza)</t>
    </r>
    <r>
      <rPr>
        <sz val="12"/>
        <color theme="1"/>
        <rFont val="Times New Roman"/>
        <family val="1"/>
        <charset val="204"/>
      </rPr>
      <t>, marker osos.</t>
    </r>
  </si>
  <si>
    <t>marca CE
Determinarea cantitativă a anticorpilor din clasa IgG la proteina spike (S) SARS-CoV-2. Antigenul trimeric SARS-CoV-2 Spike. Calibratoarele se corelează cu codul NIBSC standard internațional OMS 20/136. Specificitate și sensibilitate diagnostică de 99,49%, respectiv 97% (≥15 zile după debutul simptomului)
Validat pentru ser uman și plasmă</t>
  </si>
  <si>
    <r>
      <t>Servicii de investigații de laborator,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Fosfataza alcalina de origine osoasa (ostaza)</t>
    </r>
  </si>
  <si>
    <t>Lotul nr. 7. Servicii de investigații pentru Laboratorul de endocrinologie (Proiect 2020)</t>
  </si>
  <si>
    <t>16. Determinarea hemograma (cu formula leucocitară Hb, Ht și indici)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</si>
</sst>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9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/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view="pageLayout" topLeftCell="A40" zoomScaleNormal="100" zoomScaleSheetLayoutView="100" workbookViewId="0">
      <selection activeCell="F61" sqref="F48:F61"/>
    </sheetView>
  </sheetViews>
  <sheetFormatPr defaultRowHeight="15" x14ac:dyDescent="0.25"/>
  <cols>
    <col min="1" max="1" width="4.42578125" customWidth="1"/>
    <col min="2" max="2" width="26.7109375" customWidth="1"/>
    <col min="3" max="3" width="37.140625" customWidth="1"/>
    <col min="4" max="4" width="10.5703125" customWidth="1"/>
    <col min="5" max="5" width="6" customWidth="1"/>
    <col min="6" max="6" width="10.85546875" customWidth="1"/>
  </cols>
  <sheetData>
    <row r="1" spans="1:6" x14ac:dyDescent="0.25">
      <c r="E1" s="35" t="s">
        <v>16</v>
      </c>
      <c r="F1" s="35"/>
    </row>
    <row r="2" spans="1:6" ht="15.75" x14ac:dyDescent="0.25">
      <c r="C2" s="3" t="s">
        <v>17</v>
      </c>
      <c r="E2" s="1"/>
      <c r="F2" s="1"/>
    </row>
    <row r="4" spans="1:6" ht="53.25" customHeight="1" x14ac:dyDescent="0.25">
      <c r="A4" s="11" t="s">
        <v>15</v>
      </c>
      <c r="B4" s="12" t="s">
        <v>11</v>
      </c>
      <c r="C4" s="12" t="s">
        <v>12</v>
      </c>
      <c r="D4" s="19" t="s">
        <v>13</v>
      </c>
      <c r="E4" s="12" t="s">
        <v>18</v>
      </c>
      <c r="F4" s="12" t="s">
        <v>14</v>
      </c>
    </row>
    <row r="5" spans="1:6" ht="15.75" x14ac:dyDescent="0.25">
      <c r="A5" s="11"/>
      <c r="B5" s="34" t="s">
        <v>21</v>
      </c>
      <c r="C5" s="36"/>
      <c r="D5" s="36"/>
      <c r="E5" s="36"/>
      <c r="F5" s="36"/>
    </row>
    <row r="6" spans="1:6" ht="47.25" x14ac:dyDescent="0.25">
      <c r="A6" s="11">
        <v>1</v>
      </c>
      <c r="B6" s="8" t="s">
        <v>0</v>
      </c>
      <c r="C6" s="8" t="s">
        <v>22</v>
      </c>
      <c r="D6" s="11" t="s">
        <v>10</v>
      </c>
      <c r="E6" s="28">
        <v>30</v>
      </c>
      <c r="F6" s="13">
        <v>13750</v>
      </c>
    </row>
    <row r="7" spans="1:6" ht="47.25" x14ac:dyDescent="0.25">
      <c r="A7" s="11">
        <v>2</v>
      </c>
      <c r="B7" s="14" t="s">
        <v>26</v>
      </c>
      <c r="C7" s="15" t="s">
        <v>59</v>
      </c>
      <c r="D7" s="11" t="s">
        <v>10</v>
      </c>
      <c r="E7" s="16">
        <v>34</v>
      </c>
      <c r="F7" s="13">
        <v>4533.333333333333</v>
      </c>
    </row>
    <row r="8" spans="1:6" ht="47.25" x14ac:dyDescent="0.25">
      <c r="A8" s="11">
        <v>3</v>
      </c>
      <c r="B8" s="14" t="s">
        <v>62</v>
      </c>
      <c r="C8" s="15" t="s">
        <v>60</v>
      </c>
      <c r="D8" s="11" t="s">
        <v>10</v>
      </c>
      <c r="E8" s="16">
        <v>30</v>
      </c>
      <c r="F8" s="13">
        <v>18700</v>
      </c>
    </row>
    <row r="9" spans="1:6" ht="47.25" x14ac:dyDescent="0.25">
      <c r="A9" s="11">
        <v>4</v>
      </c>
      <c r="B9" s="14" t="s">
        <v>1</v>
      </c>
      <c r="C9" s="15" t="s">
        <v>6</v>
      </c>
      <c r="D9" s="11" t="s">
        <v>10</v>
      </c>
      <c r="E9" s="16">
        <v>30</v>
      </c>
      <c r="F9" s="13">
        <v>5250</v>
      </c>
    </row>
    <row r="10" spans="1:6" ht="47.25" x14ac:dyDescent="0.25">
      <c r="A10" s="11">
        <v>5</v>
      </c>
      <c r="B10" s="14" t="s">
        <v>2</v>
      </c>
      <c r="C10" s="15" t="s">
        <v>7</v>
      </c>
      <c r="D10" s="11" t="s">
        <v>10</v>
      </c>
      <c r="E10" s="16">
        <v>30</v>
      </c>
      <c r="F10" s="13">
        <v>1000</v>
      </c>
    </row>
    <row r="11" spans="1:6" ht="63" x14ac:dyDescent="0.25">
      <c r="A11" s="11">
        <v>6</v>
      </c>
      <c r="B11" s="14" t="s">
        <v>3</v>
      </c>
      <c r="C11" s="15" t="s">
        <v>8</v>
      </c>
      <c r="D11" s="11" t="s">
        <v>10</v>
      </c>
      <c r="E11" s="16">
        <v>30</v>
      </c>
      <c r="F11" s="13">
        <v>4000</v>
      </c>
    </row>
    <row r="12" spans="1:6" ht="47.25" x14ac:dyDescent="0.25">
      <c r="A12" s="11">
        <v>7</v>
      </c>
      <c r="B12" s="14" t="s">
        <v>4</v>
      </c>
      <c r="C12" s="15" t="s">
        <v>9</v>
      </c>
      <c r="D12" s="11" t="s">
        <v>10</v>
      </c>
      <c r="E12" s="16">
        <v>30</v>
      </c>
      <c r="F12" s="13">
        <v>1500</v>
      </c>
    </row>
    <row r="13" spans="1:6" ht="31.5" x14ac:dyDescent="0.25">
      <c r="A13" s="11">
        <v>8</v>
      </c>
      <c r="B13" s="14" t="s">
        <v>23</v>
      </c>
      <c r="C13" s="15" t="s">
        <v>24</v>
      </c>
      <c r="D13" s="11" t="s">
        <v>10</v>
      </c>
      <c r="E13" s="16">
        <v>10</v>
      </c>
      <c r="F13" s="13">
        <v>7166.666666666667</v>
      </c>
    </row>
    <row r="14" spans="1:6" ht="15.75" x14ac:dyDescent="0.25">
      <c r="A14" s="11"/>
      <c r="B14" s="17" t="s">
        <v>25</v>
      </c>
      <c r="C14" s="15"/>
      <c r="D14" s="8"/>
      <c r="E14" s="16"/>
      <c r="F14" s="18">
        <f>SUM(F6:F13)</f>
        <v>55899.999999999993</v>
      </c>
    </row>
    <row r="15" spans="1:6" ht="15.75" x14ac:dyDescent="0.25">
      <c r="A15" s="11"/>
      <c r="B15" s="33" t="s">
        <v>42</v>
      </c>
      <c r="C15" s="34"/>
      <c r="D15" s="34"/>
      <c r="E15" s="34"/>
      <c r="F15" s="34"/>
    </row>
    <row r="16" spans="1:6" ht="15.75" x14ac:dyDescent="0.25">
      <c r="A16" s="11">
        <v>1</v>
      </c>
      <c r="B16" s="4" t="s">
        <v>27</v>
      </c>
      <c r="C16" s="19"/>
      <c r="D16" s="11" t="s">
        <v>10</v>
      </c>
      <c r="E16" s="31">
        <v>36</v>
      </c>
      <c r="F16" s="13">
        <v>3888</v>
      </c>
    </row>
    <row r="17" spans="1:6" ht="15.75" x14ac:dyDescent="0.25">
      <c r="A17" s="11">
        <v>2</v>
      </c>
      <c r="B17" s="4" t="s">
        <v>28</v>
      </c>
      <c r="C17" s="19"/>
      <c r="D17" s="11" t="s">
        <v>10</v>
      </c>
      <c r="E17" s="31">
        <v>72</v>
      </c>
      <c r="F17" s="13">
        <v>2160</v>
      </c>
    </row>
    <row r="18" spans="1:6" ht="15.75" x14ac:dyDescent="0.25">
      <c r="A18" s="11">
        <v>3</v>
      </c>
      <c r="B18" s="4" t="s">
        <v>29</v>
      </c>
      <c r="C18" s="19"/>
      <c r="D18" s="11" t="s">
        <v>10</v>
      </c>
      <c r="E18" s="31">
        <v>72</v>
      </c>
      <c r="F18" s="13">
        <v>2880</v>
      </c>
    </row>
    <row r="19" spans="1:6" ht="15.75" x14ac:dyDescent="0.25">
      <c r="A19" s="11">
        <v>4</v>
      </c>
      <c r="B19" s="4" t="s">
        <v>30</v>
      </c>
      <c r="C19" s="19"/>
      <c r="D19" s="11" t="s">
        <v>10</v>
      </c>
      <c r="E19" s="31">
        <v>72</v>
      </c>
      <c r="F19" s="13">
        <v>2160</v>
      </c>
    </row>
    <row r="20" spans="1:6" ht="15.75" x14ac:dyDescent="0.25">
      <c r="A20" s="11">
        <v>5</v>
      </c>
      <c r="B20" s="4" t="s">
        <v>31</v>
      </c>
      <c r="C20" s="19"/>
      <c r="D20" s="11" t="s">
        <v>10</v>
      </c>
      <c r="E20" s="31">
        <v>72</v>
      </c>
      <c r="F20" s="13">
        <v>9720</v>
      </c>
    </row>
    <row r="21" spans="1:6" ht="15.75" x14ac:dyDescent="0.25">
      <c r="A21" s="11">
        <v>6</v>
      </c>
      <c r="B21" s="4" t="s">
        <v>32</v>
      </c>
      <c r="C21" s="19"/>
      <c r="D21" s="11" t="s">
        <v>10</v>
      </c>
      <c r="E21" s="31">
        <v>292</v>
      </c>
      <c r="F21" s="13">
        <v>35040</v>
      </c>
    </row>
    <row r="22" spans="1:6" ht="15.75" x14ac:dyDescent="0.25">
      <c r="A22" s="11">
        <v>7</v>
      </c>
      <c r="B22" s="4" t="s">
        <v>33</v>
      </c>
      <c r="C22" s="19"/>
      <c r="D22" s="11" t="s">
        <v>10</v>
      </c>
      <c r="E22" s="31">
        <v>36</v>
      </c>
      <c r="F22" s="13">
        <v>1080</v>
      </c>
    </row>
    <row r="23" spans="1:6" ht="15.75" x14ac:dyDescent="0.25">
      <c r="A23" s="11">
        <v>8</v>
      </c>
      <c r="B23" s="4" t="s">
        <v>34</v>
      </c>
      <c r="C23" s="19"/>
      <c r="D23" s="11" t="s">
        <v>10</v>
      </c>
      <c r="E23" s="31">
        <v>36</v>
      </c>
      <c r="F23" s="13">
        <v>4320</v>
      </c>
    </row>
    <row r="24" spans="1:6" ht="15.75" x14ac:dyDescent="0.25">
      <c r="A24" s="11">
        <v>9</v>
      </c>
      <c r="B24" s="4" t="s">
        <v>35</v>
      </c>
      <c r="C24" s="19"/>
      <c r="D24" s="11" t="s">
        <v>10</v>
      </c>
      <c r="E24" s="31">
        <v>37</v>
      </c>
      <c r="F24" s="13">
        <v>3330</v>
      </c>
    </row>
    <row r="25" spans="1:6" ht="15.75" x14ac:dyDescent="0.25">
      <c r="A25" s="11">
        <v>10</v>
      </c>
      <c r="B25" s="4" t="s">
        <v>36</v>
      </c>
      <c r="C25" s="19"/>
      <c r="D25" s="11" t="s">
        <v>10</v>
      </c>
      <c r="E25" s="31">
        <v>36</v>
      </c>
      <c r="F25" s="13">
        <v>4320</v>
      </c>
    </row>
    <row r="26" spans="1:6" ht="31.5" x14ac:dyDescent="0.25">
      <c r="A26" s="11">
        <v>11</v>
      </c>
      <c r="B26" s="4" t="s">
        <v>37</v>
      </c>
      <c r="C26" s="19"/>
      <c r="D26" s="11" t="s">
        <v>10</v>
      </c>
      <c r="E26" s="31">
        <v>72</v>
      </c>
      <c r="F26" s="13">
        <v>2160</v>
      </c>
    </row>
    <row r="27" spans="1:6" ht="15.75" x14ac:dyDescent="0.25">
      <c r="A27" s="11">
        <v>12</v>
      </c>
      <c r="B27" s="4" t="s">
        <v>38</v>
      </c>
      <c r="C27" s="19"/>
      <c r="D27" s="11" t="s">
        <v>10</v>
      </c>
      <c r="E27" s="31">
        <v>72</v>
      </c>
      <c r="F27" s="13">
        <v>2160</v>
      </c>
    </row>
    <row r="28" spans="1:6" ht="31.5" x14ac:dyDescent="0.25">
      <c r="A28" s="11">
        <v>13</v>
      </c>
      <c r="B28" s="4" t="s">
        <v>39</v>
      </c>
      <c r="C28" s="19"/>
      <c r="D28" s="11" t="s">
        <v>10</v>
      </c>
      <c r="E28" s="31">
        <v>72</v>
      </c>
      <c r="F28" s="13">
        <v>3240</v>
      </c>
    </row>
    <row r="29" spans="1:6" ht="31.5" x14ac:dyDescent="0.25">
      <c r="A29" s="11">
        <v>14</v>
      </c>
      <c r="B29" s="4" t="s">
        <v>40</v>
      </c>
      <c r="C29" s="19"/>
      <c r="D29" s="11" t="s">
        <v>10</v>
      </c>
      <c r="E29" s="31">
        <v>72</v>
      </c>
      <c r="F29" s="13">
        <v>3240</v>
      </c>
    </row>
    <row r="30" spans="1:6" ht="15.75" x14ac:dyDescent="0.25">
      <c r="A30" s="11">
        <v>15</v>
      </c>
      <c r="B30" s="4" t="s">
        <v>41</v>
      </c>
      <c r="C30" s="19"/>
      <c r="D30" s="11" t="s">
        <v>10</v>
      </c>
      <c r="E30" s="31">
        <v>156</v>
      </c>
      <c r="F30" s="13">
        <v>43680</v>
      </c>
    </row>
    <row r="31" spans="1:6" ht="47.25" x14ac:dyDescent="0.25">
      <c r="A31" s="31">
        <v>16</v>
      </c>
      <c r="B31" s="4" t="s">
        <v>64</v>
      </c>
      <c r="C31" s="30"/>
      <c r="D31" s="31" t="s">
        <v>10</v>
      </c>
      <c r="E31" s="31">
        <v>36</v>
      </c>
      <c r="F31" s="13">
        <v>2448</v>
      </c>
    </row>
    <row r="32" spans="1:6" ht="15.75" x14ac:dyDescent="0.25">
      <c r="A32" s="11"/>
      <c r="B32" s="20" t="s">
        <v>25</v>
      </c>
      <c r="C32" s="19"/>
      <c r="D32" s="19"/>
      <c r="E32" s="19"/>
      <c r="F32" s="18">
        <f>SUM(F16:F31)</f>
        <v>125826</v>
      </c>
    </row>
    <row r="33" spans="1:6" ht="33" customHeight="1" x14ac:dyDescent="0.25">
      <c r="A33" s="11"/>
      <c r="B33" s="33" t="s">
        <v>43</v>
      </c>
      <c r="C33" s="34"/>
      <c r="D33" s="34"/>
      <c r="E33" s="34"/>
      <c r="F33" s="34"/>
    </row>
    <row r="34" spans="1:6" ht="110.25" x14ac:dyDescent="0.25">
      <c r="A34" s="11">
        <v>1</v>
      </c>
      <c r="B34" s="21" t="s">
        <v>44</v>
      </c>
      <c r="C34" s="21" t="s">
        <v>46</v>
      </c>
      <c r="D34" s="11" t="s">
        <v>10</v>
      </c>
      <c r="E34" s="6">
        <v>30</v>
      </c>
      <c r="F34" s="13">
        <v>13750</v>
      </c>
    </row>
    <row r="35" spans="1:6" ht="94.5" x14ac:dyDescent="0.25">
      <c r="A35" s="11">
        <v>2</v>
      </c>
      <c r="B35" s="21" t="s">
        <v>45</v>
      </c>
      <c r="C35" s="21" t="s">
        <v>47</v>
      </c>
      <c r="D35" s="11" t="s">
        <v>10</v>
      </c>
      <c r="E35" s="6">
        <v>10</v>
      </c>
      <c r="F35" s="13">
        <v>6250</v>
      </c>
    </row>
    <row r="36" spans="1:6" ht="15.75" x14ac:dyDescent="0.25">
      <c r="A36" s="11"/>
      <c r="B36" s="20" t="s">
        <v>25</v>
      </c>
      <c r="C36" s="21"/>
      <c r="D36" s="22"/>
      <c r="E36" s="6"/>
      <c r="F36" s="18">
        <f>SUM(F34:F35)</f>
        <v>20000</v>
      </c>
    </row>
    <row r="37" spans="1:6" ht="15.75" x14ac:dyDescent="0.25">
      <c r="A37" s="11"/>
      <c r="B37" s="33" t="s">
        <v>52</v>
      </c>
      <c r="C37" s="34"/>
      <c r="D37" s="34"/>
      <c r="E37" s="34"/>
      <c r="F37" s="34"/>
    </row>
    <row r="38" spans="1:6" ht="47.25" x14ac:dyDescent="0.25">
      <c r="A38" s="11">
        <v>1</v>
      </c>
      <c r="B38" s="7" t="s">
        <v>5</v>
      </c>
      <c r="C38" s="6" t="s">
        <v>48</v>
      </c>
      <c r="D38" s="6" t="s">
        <v>10</v>
      </c>
      <c r="E38" s="6">
        <v>250</v>
      </c>
      <c r="F38" s="13">
        <v>31250</v>
      </c>
    </row>
    <row r="39" spans="1:6" ht="47.25" x14ac:dyDescent="0.25">
      <c r="A39" s="11">
        <v>2</v>
      </c>
      <c r="B39" s="5" t="s">
        <v>49</v>
      </c>
      <c r="C39" s="6" t="s">
        <v>50</v>
      </c>
      <c r="D39" s="6" t="s">
        <v>10</v>
      </c>
      <c r="E39" s="6">
        <v>10</v>
      </c>
      <c r="F39" s="13">
        <v>10833</v>
      </c>
    </row>
    <row r="40" spans="1:6" ht="15.75" x14ac:dyDescent="0.25">
      <c r="A40" s="11"/>
      <c r="B40" s="20" t="s">
        <v>25</v>
      </c>
      <c r="C40" s="21"/>
      <c r="D40" s="22"/>
      <c r="E40" s="6"/>
      <c r="F40" s="18">
        <f>SUM(F38:F39)</f>
        <v>42083</v>
      </c>
    </row>
    <row r="41" spans="1:6" ht="33.75" customHeight="1" x14ac:dyDescent="0.25">
      <c r="A41" s="11"/>
      <c r="B41" s="33" t="s">
        <v>51</v>
      </c>
      <c r="C41" s="34"/>
      <c r="D41" s="34"/>
      <c r="E41" s="34"/>
      <c r="F41" s="34"/>
    </row>
    <row r="42" spans="1:6" ht="31.5" x14ac:dyDescent="0.25">
      <c r="A42" s="11">
        <v>1</v>
      </c>
      <c r="B42" s="26" t="s">
        <v>53</v>
      </c>
      <c r="C42" s="4" t="s">
        <v>54</v>
      </c>
      <c r="D42" s="6" t="s">
        <v>10</v>
      </c>
      <c r="E42" s="6">
        <v>20</v>
      </c>
      <c r="F42" s="13">
        <v>8333.33</v>
      </c>
    </row>
    <row r="43" spans="1:6" ht="15.75" x14ac:dyDescent="0.25">
      <c r="A43" s="11"/>
      <c r="B43" s="20" t="s">
        <v>25</v>
      </c>
      <c r="C43" s="4"/>
      <c r="D43" s="22"/>
      <c r="E43" s="6"/>
      <c r="F43" s="18">
        <v>8333.33</v>
      </c>
    </row>
    <row r="44" spans="1:6" ht="15.75" x14ac:dyDescent="0.25">
      <c r="A44" s="11"/>
      <c r="B44" s="33" t="s">
        <v>55</v>
      </c>
      <c r="C44" s="34"/>
      <c r="D44" s="34"/>
      <c r="E44" s="34"/>
      <c r="F44" s="34"/>
    </row>
    <row r="45" spans="1:6" ht="173.25" x14ac:dyDescent="0.25">
      <c r="A45" s="11">
        <v>1</v>
      </c>
      <c r="B45" s="8" t="s">
        <v>56</v>
      </c>
      <c r="C45" s="9" t="s">
        <v>61</v>
      </c>
      <c r="D45" s="6" t="s">
        <v>10</v>
      </c>
      <c r="E45" s="6">
        <v>250</v>
      </c>
      <c r="F45" s="13">
        <v>88542</v>
      </c>
    </row>
    <row r="46" spans="1:6" ht="15.75" x14ac:dyDescent="0.25">
      <c r="A46" s="11"/>
      <c r="B46" s="20" t="s">
        <v>25</v>
      </c>
      <c r="C46" s="23"/>
      <c r="D46" s="22"/>
      <c r="E46" s="6"/>
      <c r="F46" s="18">
        <v>88542</v>
      </c>
    </row>
    <row r="47" spans="1:6" ht="15.75" x14ac:dyDescent="0.25">
      <c r="A47" s="11"/>
      <c r="B47" s="33" t="s">
        <v>63</v>
      </c>
      <c r="C47" s="34"/>
      <c r="D47" s="34"/>
      <c r="E47" s="34"/>
      <c r="F47" s="34"/>
    </row>
    <row r="48" spans="1:6" ht="15.75" x14ac:dyDescent="0.25">
      <c r="A48" s="11">
        <v>1</v>
      </c>
      <c r="B48" s="4" t="s">
        <v>27</v>
      </c>
      <c r="C48" s="27"/>
      <c r="D48" s="6" t="s">
        <v>10</v>
      </c>
      <c r="E48" s="31">
        <v>120</v>
      </c>
      <c r="F48" s="13">
        <v>12960</v>
      </c>
    </row>
    <row r="49" spans="1:6" ht="15.75" x14ac:dyDescent="0.25">
      <c r="A49" s="11">
        <v>2</v>
      </c>
      <c r="B49" s="4" t="s">
        <v>28</v>
      </c>
      <c r="C49" s="27"/>
      <c r="D49" s="6" t="s">
        <v>10</v>
      </c>
      <c r="E49" s="31">
        <v>423</v>
      </c>
      <c r="F49" s="13">
        <v>12690</v>
      </c>
    </row>
    <row r="50" spans="1:6" ht="15.75" x14ac:dyDescent="0.25">
      <c r="A50" s="11">
        <v>3</v>
      </c>
      <c r="B50" s="4" t="s">
        <v>29</v>
      </c>
      <c r="C50" s="27"/>
      <c r="D50" s="6" t="s">
        <v>10</v>
      </c>
      <c r="E50" s="31">
        <v>425</v>
      </c>
      <c r="F50" s="13">
        <v>17000</v>
      </c>
    </row>
    <row r="51" spans="1:6" ht="15.75" x14ac:dyDescent="0.25">
      <c r="A51" s="11">
        <v>4</v>
      </c>
      <c r="B51" s="4" t="s">
        <v>30</v>
      </c>
      <c r="C51" s="27"/>
      <c r="D51" s="6" t="s">
        <v>10</v>
      </c>
      <c r="E51" s="31">
        <v>423</v>
      </c>
      <c r="F51" s="13">
        <v>12690</v>
      </c>
    </row>
    <row r="52" spans="1:6" ht="15.75" x14ac:dyDescent="0.25">
      <c r="A52" s="11">
        <v>5</v>
      </c>
      <c r="B52" s="4" t="s">
        <v>31</v>
      </c>
      <c r="C52" s="27"/>
      <c r="D52" s="6" t="s">
        <v>10</v>
      </c>
      <c r="E52" s="31">
        <v>220</v>
      </c>
      <c r="F52" s="13">
        <v>29700</v>
      </c>
    </row>
    <row r="53" spans="1:6" ht="15.75" customHeight="1" x14ac:dyDescent="0.25">
      <c r="A53" s="29">
        <v>6</v>
      </c>
      <c r="B53" s="4" t="s">
        <v>57</v>
      </c>
      <c r="C53" s="27"/>
      <c r="D53" s="6" t="s">
        <v>10</v>
      </c>
      <c r="E53" s="31">
        <v>120</v>
      </c>
      <c r="F53" s="13">
        <v>8160</v>
      </c>
    </row>
    <row r="54" spans="1:6" ht="15.75" x14ac:dyDescent="0.25">
      <c r="A54" s="11">
        <v>7</v>
      </c>
      <c r="B54" s="4" t="s">
        <v>33</v>
      </c>
      <c r="C54" s="27"/>
      <c r="D54" s="6" t="s">
        <v>10</v>
      </c>
      <c r="E54" s="31">
        <v>100</v>
      </c>
      <c r="F54" s="13">
        <v>3000</v>
      </c>
    </row>
    <row r="55" spans="1:6" ht="15.75" x14ac:dyDescent="0.25">
      <c r="A55" s="11">
        <v>8</v>
      </c>
      <c r="B55" s="4" t="s">
        <v>34</v>
      </c>
      <c r="C55" s="27"/>
      <c r="D55" s="6" t="s">
        <v>10</v>
      </c>
      <c r="E55" s="31">
        <v>120</v>
      </c>
      <c r="F55" s="13">
        <v>14400</v>
      </c>
    </row>
    <row r="56" spans="1:6" ht="15.75" x14ac:dyDescent="0.25">
      <c r="A56" s="11">
        <v>9</v>
      </c>
      <c r="B56" s="4" t="s">
        <v>35</v>
      </c>
      <c r="C56" s="27"/>
      <c r="D56" s="6" t="s">
        <v>10</v>
      </c>
      <c r="E56" s="31">
        <v>120</v>
      </c>
      <c r="F56" s="13">
        <v>10800</v>
      </c>
    </row>
    <row r="57" spans="1:6" ht="15.75" x14ac:dyDescent="0.25">
      <c r="A57" s="11">
        <v>10</v>
      </c>
      <c r="B57" s="4" t="s">
        <v>36</v>
      </c>
      <c r="C57" s="27"/>
      <c r="D57" s="6" t="s">
        <v>10</v>
      </c>
      <c r="E57" s="31">
        <v>120</v>
      </c>
      <c r="F57" s="13">
        <v>14400</v>
      </c>
    </row>
    <row r="58" spans="1:6" ht="31.5" x14ac:dyDescent="0.25">
      <c r="A58" s="11">
        <v>11</v>
      </c>
      <c r="B58" s="4" t="s">
        <v>37</v>
      </c>
      <c r="C58" s="27"/>
      <c r="D58" s="6" t="s">
        <v>10</v>
      </c>
      <c r="E58" s="31">
        <v>423</v>
      </c>
      <c r="F58" s="13">
        <v>12690</v>
      </c>
    </row>
    <row r="59" spans="1:6" ht="15.75" x14ac:dyDescent="0.25">
      <c r="A59" s="11">
        <v>12</v>
      </c>
      <c r="B59" s="4" t="s">
        <v>38</v>
      </c>
      <c r="C59" s="27"/>
      <c r="D59" s="6" t="s">
        <v>10</v>
      </c>
      <c r="E59" s="31">
        <v>423</v>
      </c>
      <c r="F59" s="13">
        <v>12690</v>
      </c>
    </row>
    <row r="60" spans="1:6" ht="31.5" x14ac:dyDescent="0.25">
      <c r="A60" s="11">
        <v>13</v>
      </c>
      <c r="B60" s="4" t="s">
        <v>39</v>
      </c>
      <c r="C60" s="27"/>
      <c r="D60" s="6" t="s">
        <v>10</v>
      </c>
      <c r="E60" s="31">
        <v>423</v>
      </c>
      <c r="F60" s="13">
        <v>19035</v>
      </c>
    </row>
    <row r="61" spans="1:6" ht="31.5" x14ac:dyDescent="0.25">
      <c r="A61" s="11">
        <v>14</v>
      </c>
      <c r="B61" s="4" t="s">
        <v>40</v>
      </c>
      <c r="C61" s="27"/>
      <c r="D61" s="6" t="s">
        <v>10</v>
      </c>
      <c r="E61" s="31">
        <v>423</v>
      </c>
      <c r="F61" s="13">
        <v>19035</v>
      </c>
    </row>
    <row r="62" spans="1:6" ht="15.75" x14ac:dyDescent="0.25">
      <c r="A62" s="11"/>
      <c r="B62" s="20" t="s">
        <v>25</v>
      </c>
      <c r="C62" s="25"/>
      <c r="D62" s="20"/>
      <c r="E62" s="12"/>
      <c r="F62" s="18">
        <f>SUM(F48:F61)</f>
        <v>199250</v>
      </c>
    </row>
    <row r="63" spans="1:6" ht="15.75" x14ac:dyDescent="0.25">
      <c r="A63" s="24"/>
      <c r="B63" s="10" t="s">
        <v>58</v>
      </c>
      <c r="C63" s="25"/>
      <c r="D63" s="25"/>
      <c r="E63" s="25"/>
      <c r="F63" s="18">
        <f>F62+F46+F43+F40+F36+F32+F14</f>
        <v>539934.32999999996</v>
      </c>
    </row>
    <row r="71" spans="3:6" ht="15.75" x14ac:dyDescent="0.25">
      <c r="C71" s="32" t="s">
        <v>19</v>
      </c>
      <c r="D71" s="32"/>
      <c r="E71" s="32"/>
      <c r="F71" s="32"/>
    </row>
    <row r="72" spans="3:6" ht="15.75" x14ac:dyDescent="0.25">
      <c r="C72" s="32" t="s">
        <v>20</v>
      </c>
      <c r="D72" s="32"/>
      <c r="E72" s="32"/>
      <c r="F72" s="2"/>
    </row>
  </sheetData>
  <mergeCells count="10">
    <mergeCell ref="C72:E72"/>
    <mergeCell ref="B47:F47"/>
    <mergeCell ref="E1:F1"/>
    <mergeCell ref="C71:F71"/>
    <mergeCell ref="B5:F5"/>
    <mergeCell ref="B15:F15"/>
    <mergeCell ref="B33:F33"/>
    <mergeCell ref="B37:F37"/>
    <mergeCell ref="B41:F41"/>
    <mergeCell ref="B44:F44"/>
  </mergeCells>
  <pageMargins left="0.51181102362204722" right="0.11811023622047245" top="0.15748031496062992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Mariana</cp:lastModifiedBy>
  <cp:lastPrinted>2021-06-28T13:20:58Z</cp:lastPrinted>
  <dcterms:created xsi:type="dcterms:W3CDTF">2020-04-10T06:22:00Z</dcterms:created>
  <dcterms:modified xsi:type="dcterms:W3CDTF">2021-06-28T13:21:01Z</dcterms:modified>
</cp:coreProperties>
</file>