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10.2\Dispozitive\+LP ADM 2025\+PROGRAME SPECIALE\angiografie repetat 3\modificare 04.07\"/>
    </mc:Choice>
  </mc:AlternateContent>
  <xr:revisionPtr revIDLastSave="0" documentId="13_ncr:1_{A8FBCAE7-CBF1-4438-90F7-82A407D600E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'!$A$6:$J$62</definedName>
    <definedName name="_Hlk125125747" localSheetId="1">'Specificaţii de preț        '!#REF!</definedName>
  </definedNames>
  <calcPr calcId="181029" refMode="R1C1"/>
</workbook>
</file>

<file path=xl/calcChain.xml><?xml version="1.0" encoding="utf-8"?>
<calcChain xmlns="http://schemas.openxmlformats.org/spreadsheetml/2006/main">
  <c r="K64" i="5" l="1"/>
  <c r="J64" i="5"/>
  <c r="K12" i="7" l="1"/>
  <c r="J12" i="7"/>
</calcChain>
</file>

<file path=xl/sharedStrings.xml><?xml version="1.0" encoding="utf-8"?>
<sst xmlns="http://schemas.openxmlformats.org/spreadsheetml/2006/main" count="581" uniqueCount="172">
  <si>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</si>
  <si>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</si>
  <si>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</si>
  <si>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</si>
  <si>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</si>
  <si>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</si>
  <si>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</si>
  <si>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</si>
  <si>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</si>
  <si>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</si>
  <si>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</si>
  <si>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</si>
  <si>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</si>
  <si>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</si>
  <si>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</si>
  <si>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</si>
  <si>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</si>
  <si>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</si>
  <si>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</si>
  <si>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</si>
  <si>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</si>
  <si>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</si>
  <si>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</si>
  <si>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</si>
  <si>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</si>
  <si>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</si>
  <si>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</si>
  <si>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</si>
  <si>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</si>
  <si>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</si>
  <si>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</si>
  <si>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</si>
  <si>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</si>
  <si>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</si>
  <si>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</si>
  <si>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</si>
  <si>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</si>
  <si>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</si>
  <si>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</si>
  <si>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</si>
  <si>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</si>
  <si>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</si>
  <si>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</si>
  <si>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</si>
  <si>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</si>
  <si>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</si>
  <si>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</si>
  <si>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</si>
  <si>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</si>
  <si>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</si>
  <si>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</si>
  <si>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</si>
  <si>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</si>
  <si>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</si>
  <si>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</si>
  <si>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</si>
  <si>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Set linie ECG</t>
  </si>
  <si>
    <t>Set presiune invaziva</t>
  </si>
  <si>
    <t xml:space="preserve">Ghid pentru angioplastie cu suport intermediar </t>
  </si>
  <si>
    <t xml:space="preserve">GHID 0.018  PROCEDURI PERIFERICE SUPORT SPORIT SI OCLUZII CRONICE </t>
  </si>
  <si>
    <t>Dispozitiv utilizat pentru tratamentul vazospasmului cerebral</t>
  </si>
  <si>
    <t>Microsferere</t>
  </si>
  <si>
    <t xml:space="preserve">Adeziv lichid pentru malformatii vasculare 0.50 ml   </t>
  </si>
  <si>
    <t>Set introductor radial</t>
  </si>
  <si>
    <t xml:space="preserve">GHID ANGIOPLASTIE PERIFERIC suport intermediar si inalt dedicat pentru leziuni sub genunchi  </t>
  </si>
  <si>
    <t xml:space="preserve">GHID 0.014” CTO calcificari excesive </t>
  </si>
  <si>
    <t xml:space="preserve">GHID ANGIOPLASTIE PERIFERIC suport echilibrat </t>
  </si>
  <si>
    <t>Filtru pentru vena cava</t>
  </si>
  <si>
    <t>Stent arterial autoexpandabil periferic, marimi mari</t>
  </si>
  <si>
    <t xml:space="preserve">DDP - Franco destinație vămuit, Incoterms 2020, în termen de până la 30 de zile de la comanda scrisă a beneficiarului pe parcursul anului 2025
</t>
  </si>
  <si>
    <t xml:space="preserve">Endograft aortic </t>
  </si>
  <si>
    <t>Dispozitiv revascularizare cerebrala cu virf inchis</t>
  </si>
  <si>
    <t>Seringi pentru injectie cu precizie inalta</t>
  </si>
  <si>
    <t xml:space="preserve">Balon Shockwave pentru artere periferice calcifiate cronic cu ultrasunete </t>
  </si>
  <si>
    <t>Cateterul de reintrare pentru crossing</t>
  </si>
  <si>
    <t>Stent arterial/venos autoexpandabil periferic, marimi mari</t>
  </si>
  <si>
    <t xml:space="preserve">Stenturi coronariene Platinum Crom de dimensiuni lungi cu eliberare de substanta antirestenoza- Everolimus polimer </t>
  </si>
  <si>
    <t>Ghid coronarian CTO in leziuni calcificate</t>
  </si>
  <si>
    <t>Extensie pentru cate-ghiduri</t>
  </si>
  <si>
    <t>Ghiduri superstiff pentru protezare endovasculara</t>
  </si>
  <si>
    <t xml:space="preserve">Stent pentru artere carotide cu celule inchise
</t>
  </si>
  <si>
    <t>Balon non-compliant de dimensiuni mari</t>
  </si>
  <si>
    <t>Sistem de rotablatie</t>
  </si>
  <si>
    <t>Stent coronarian farmacologic activ</t>
  </si>
  <si>
    <t>Filtru distal pentru protectie embolica</t>
  </si>
  <si>
    <t xml:space="preserve">Stenturi coronariene cu eliberare de substanta antirestenoza- Zotarolimus </t>
  </si>
  <si>
    <t>Ghid rotawire</t>
  </si>
  <si>
    <t>Lot 1.1 Kit complet închidere a defectului septal atrial (DSA) si FOP
Dispozitiv pentru ocluzia defectului septal atrial (sublot)</t>
  </si>
  <si>
    <t>Lot 1.2 Kit complet închidere a defectului septal atrial (DSA) SI FOP
Set sistem de livrare (sublot)</t>
  </si>
  <si>
    <t>Ghid pentru angioplastie coronariana tip standart</t>
  </si>
  <si>
    <t>Stent coronarian farmacologic  cu profil foarte subțire</t>
  </si>
  <si>
    <t>Sistem de protecție embolică</t>
  </si>
  <si>
    <t xml:space="preserve">Stenturi
Platinum
Crom de
dimensiuni
lungi cu
eliberare de
substanta
antirestenoza-
Everolimus
polimer
</t>
  </si>
  <si>
    <t>Dispozitiv de aterectomie și trombectomie rotațională</t>
  </si>
  <si>
    <t>Teaca ghid scurt</t>
  </si>
  <si>
    <t xml:space="preserve">Balon cateter pentru angioplastie periferica cu presiune ultra inalta utilizat in segmente de vase ingustate. </t>
  </si>
  <si>
    <t>Balon OTW pentru proceduri periferice</t>
  </si>
  <si>
    <t>Cateter cu balon tip RX</t>
  </si>
  <si>
    <t>Balon angioplastie periferica 0.018</t>
  </si>
  <si>
    <t>Ghiduri pentru angioplastie Tip soft</t>
  </si>
  <si>
    <t>Cateter de trombaspiratie activa</t>
  </si>
  <si>
    <t>Separator de trombi/emboluri</t>
  </si>
  <si>
    <t>Micro-ghid cateter coronarian</t>
  </si>
  <si>
    <t xml:space="preserve">Stenturi coronariene cu eliberare de substanta antirestenoza- Everolimus polimer </t>
  </si>
  <si>
    <t xml:space="preserve">Cateter pentru trombaspiratrie </t>
  </si>
  <si>
    <t>Cateter pentru trombaspiratrie biluminal</t>
  </si>
  <si>
    <t>Catetere de diagnostic femurale și radiale standarde</t>
  </si>
  <si>
    <t>Sistem de inchidere percutana a orificiului de punctie</t>
  </si>
  <si>
    <t xml:space="preserve">Spirale platina cu detasare electro-mecanica </t>
  </si>
  <si>
    <t xml:space="preserve">Achiziționarea consumabilelor costisitoare (angiografice) conform necesităților beneficiarilor pentru anul 2025 (repetat 2) </t>
  </si>
  <si>
    <r>
      <rPr>
        <sz val="10"/>
        <color rgb="FFFF0000"/>
        <rFont val="Times New Roman"/>
        <family val="1"/>
        <charset val="204"/>
      </rPr>
      <t xml:space="preserve">GHID 0.018  PROCEDURI PERIFERICE SUPORT SPORIT SI OCLUZII CRONICE  </t>
    </r>
    <r>
      <rPr>
        <sz val="10"/>
        <rFont val="Times New Roman"/>
        <family val="1"/>
        <charset val="204"/>
      </rPr>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r>
  </si>
  <si>
    <r>
      <rPr>
        <sz val="9"/>
        <color rgb="FFFF0000"/>
        <rFont val="Times New Roman"/>
        <family val="1"/>
        <charset val="204"/>
      </rPr>
      <t>Dispozitiv tratarea pentru vazospasmul cerebral, cu vizibilitatea crescută</t>
    </r>
    <r>
      <rPr>
        <sz val="9"/>
        <color theme="1"/>
        <rFont val="Times New Roman"/>
        <family val="1"/>
        <charset val="204"/>
      </rPr>
      <t xml:space="preserve">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r>
  </si>
  <si>
    <r>
      <rPr>
        <sz val="9"/>
        <color rgb="FFFF0000"/>
        <rFont val="Times New Roman"/>
        <family val="1"/>
        <charset val="204"/>
      </rPr>
      <t>Microsfere biocompatibile din acrylic polimer. Design sferic, omogen, pentru evitarea agregării în cateterul de livrare. S</t>
    </r>
    <r>
      <rPr>
        <sz val="9"/>
        <color theme="1"/>
        <rFont val="Times New Roman"/>
        <family val="1"/>
        <charset val="204"/>
      </rPr>
      <t>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r>
  </si>
  <si>
    <r>
      <rPr>
        <sz val="9"/>
        <color rgb="FFFF0000"/>
        <rFont val="Times New Roman"/>
        <family val="1"/>
        <charset val="204"/>
      </rPr>
      <t xml:space="preserve">Adeziv sintetic chirurgical, biodegradabil, steril, copolimer steril pe baza de cianoacrilat </t>
    </r>
    <r>
      <rPr>
        <sz val="9"/>
        <color theme="1"/>
        <rFont val="Times New Roman"/>
        <family val="1"/>
        <charset val="204"/>
      </rPr>
      <t>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r>
  </si>
  <si>
    <r>
      <rPr>
        <sz val="10"/>
        <color rgb="FFFF0000"/>
        <rFont val="Times New Roman"/>
        <family val="1"/>
        <charset val="204"/>
      </rPr>
      <t xml:space="preserve">Set introductor pentru puncție arterială radială compus din: teacă, dilatator, mini-ghid, valvă hemostatică, robinet tridirecțional, ac de puncție arterial, bisturiu. </t>
    </r>
    <r>
      <rPr>
        <sz val="10"/>
        <color theme="1"/>
        <rFont val="Times New Roman"/>
        <family val="1"/>
        <charset val="204"/>
      </rPr>
      <t xml:space="preserve">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8 cm, 11 cm,23cm. Ghid ului 45cm si 80cm. Teacă acoperire hidrofilică 70%.  </t>
    </r>
  </si>
  <si>
    <r>
      <rPr>
        <sz val="10"/>
        <color rgb="FFFF0000"/>
        <rFont val="Times New Roman"/>
        <family val="1"/>
        <charset val="204"/>
      </rPr>
      <t>GHID ANGIOPLASTIE PERIFERIC suport intermediar si inalt dedicat pentru leziuni sub genunchi</t>
    </r>
    <r>
      <rPr>
        <sz val="10"/>
        <color theme="1"/>
        <rFont val="Times New Roman"/>
        <family val="1"/>
        <charset val="204"/>
      </rPr>
      <t xml:space="preserve">   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r>
  </si>
  <si>
    <r>
      <t xml:space="preserve">  </t>
    </r>
    <r>
      <rPr>
        <sz val="10"/>
        <color rgb="FFFF0000"/>
        <rFont val="Times New Roman"/>
        <family val="1"/>
        <charset val="204"/>
      </rPr>
      <t>GHID 0.014” CTO calcificari excesive   Ghid cu varf „tapperd” (subtiat ) pentru posibilitatea selectarii si traversarii        microcanalelor intracoronariene, micro con hidrofob</t>
    </r>
    <r>
      <rPr>
        <sz val="10"/>
        <color theme="1"/>
        <rFont val="Times New Roman"/>
        <family val="1"/>
        <charset val="204"/>
      </rPr>
      <t xml:space="preserve">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r>
  </si>
  <si>
    <r>
      <rPr>
        <sz val="10"/>
        <color rgb="FFFF0000"/>
        <rFont val="Times New Roman"/>
        <family val="1"/>
        <charset val="204"/>
      </rPr>
      <t xml:space="preserve">GHID ANGIOPLASTIE PERIFERIC suport echilibrat  </t>
    </r>
    <r>
      <rPr>
        <sz val="10"/>
        <rFont val="Times New Roman"/>
        <family val="1"/>
        <charset val="204"/>
      </rPr>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r>
  </si>
  <si>
    <r>
      <rPr>
        <sz val="10"/>
        <color rgb="FFFF0000"/>
        <rFont val="Times New Roman"/>
        <family val="1"/>
        <charset val="204"/>
      </rPr>
      <t>Filtru pentru vena cava, cu opțiunea permanent și temporar,</t>
    </r>
    <r>
      <rPr>
        <sz val="10"/>
        <rFont val="Times New Roman"/>
        <family val="1"/>
        <charset val="204"/>
      </rPr>
      <t xml:space="preserve"> pentru diametru caval maxim de 30mm; lungime maximala a  dispozitivului 54 mm; Diametru intern a shaftului carrier de 6F; material-nitinol; design double 
bascket; abord: femural, jugular, antecubital.
</t>
    </r>
  </si>
  <si>
    <r>
      <rPr>
        <sz val="10"/>
        <color rgb="FFFF0000"/>
        <rFont val="Times New Roman"/>
        <family val="1"/>
        <charset val="204"/>
      </rPr>
      <t>Stent autoexpandabil periferic cu celulă deschisă</t>
    </r>
    <r>
      <rPr>
        <sz val="10"/>
        <color theme="1"/>
        <rFont val="Times New Roman"/>
        <family val="1"/>
        <charset val="204"/>
      </rPr>
      <t>, din nitinol, cu acoperire impletita, markeri radio-opaci, capacitate anti-jump, virf moale, dispozitiv de aplicare 5F, compatibil cu ghid 0,018’'. Cerinte minime obligatorii: diamtere 6, 7, 8, 9, 10mm. Lungimi stent obligatorii: 40, 60, 80mm.</t>
    </r>
  </si>
  <si>
    <r>
      <rPr>
        <sz val="9"/>
        <color rgb="FFFF0000"/>
        <rFont val="Times New Roman"/>
        <family val="1"/>
        <charset val="204"/>
      </rPr>
      <t>Endograft aortic  un stent graft expandabil pe balon, dedicat implantarii in coarctatia aortei native sau recurente, la pacienti adulti sau adolescenti sau in arterele iliace pentru restabilirea sau imbunatatirea fluxului sanguin.</t>
    </r>
    <r>
      <rPr>
        <sz val="9"/>
        <rFont val="Times New Roman"/>
        <family val="1"/>
        <charset val="204"/>
      </rPr>
      <t xml:space="preserve">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r>
  </si>
  <si>
    <r>
      <rPr>
        <sz val="10"/>
        <color rgb="FFFF0000"/>
        <rFont val="Times New Roman"/>
        <family val="1"/>
        <charset val="204"/>
      </rPr>
      <t xml:space="preserve">Set linie presiune invaziva compatibil cu sistemul “mack-lab GE R3 6.9.6” </t>
    </r>
    <r>
      <rPr>
        <sz val="10"/>
        <rFont val="Times New Roman"/>
        <family val="1"/>
        <charset val="204"/>
      </rPr>
      <t>compus din fir ce se uneste la Mack-lab si 5 camere de presiune.</t>
    </r>
  </si>
  <si>
    <r>
      <rPr>
        <sz val="10"/>
        <color rgb="FFFF0000"/>
        <rFont val="Times New Roman"/>
        <family val="1"/>
        <charset val="204"/>
      </rPr>
      <t>Set linie ECG compatibil cu sistemul “mack-lab GE R3 6.9.6”</t>
    </r>
    <r>
      <rPr>
        <sz val="10"/>
        <rFont val="Times New Roman"/>
        <family val="1"/>
        <charset val="204"/>
      </rPr>
      <t xml:space="preserve"> prevazuta cu fire ce se uneste la Mack-lab de la care porneste fire pentru patru derivatii standarte cu conexiuni la capat pentru electrozi de o singura folosinta.</t>
    </r>
  </si>
  <si>
    <r>
      <rPr>
        <sz val="10"/>
        <color rgb="FFFF0000"/>
        <rFont val="Times New Roman"/>
        <family val="1"/>
        <charset val="204"/>
      </rPr>
      <t>Dispozitiv revascularizare cerebrala cu virf inchis Structura din Nitinol, impletita de tip “cos”.</t>
    </r>
    <r>
      <rPr>
        <sz val="10"/>
        <rFont val="Times New Roman"/>
        <family val="1"/>
        <charset val="204"/>
      </rPr>
      <t xml:space="preserve">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r>
  </si>
  <si>
    <r>
      <rPr>
        <sz val="10"/>
        <color rgb="FFFF0000"/>
        <rFont val="Times New Roman"/>
        <family val="1"/>
        <charset val="204"/>
      </rPr>
      <t>Seringa speciala pentru injectia cu precizia inalt</t>
    </r>
    <r>
      <rPr>
        <sz val="10"/>
        <rFont val="Times New Roman"/>
        <family val="1"/>
        <charset val="204"/>
      </rPr>
      <t>a. Vol 1 ml</t>
    </r>
  </si>
  <si>
    <r>
      <rPr>
        <sz val="10"/>
        <color rgb="FFFF0000"/>
        <rFont val="Times New Roman"/>
        <family val="1"/>
        <charset val="204"/>
      </rPr>
      <t>Balon Shockwave pentru artere periferice calcifiate cronic cu ultrasunete  Configuratie consola Artere Periferice
a-generator IVL</t>
    </r>
    <r>
      <rPr>
        <sz val="10"/>
        <rFont val="Times New Roman"/>
        <family val="1"/>
        <charset val="204"/>
      </rPr>
      <t xml:space="preserve">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r>
  </si>
  <si>
    <r>
      <rPr>
        <sz val="10"/>
        <color rgb="FFFF0000"/>
        <rFont val="Times New Roman"/>
        <family val="1"/>
        <charset val="204"/>
      </rPr>
      <t xml:space="preserve">Cateterul de reintrare pentru crossing Cateter pentru ocluzii totale cronice (CTO) Cateterul de traversare este
 dispozitiv manevrabil pentru  leziunile (re)stenotice intra-luminal, precum și sub-intimal. </t>
    </r>
    <r>
      <rPr>
        <sz val="10"/>
        <rFont val="Times New Roman"/>
        <family val="1"/>
        <charset val="204"/>
      </rPr>
      <t xml:space="preserve">Din Nitinol cu rotație acului de 360°, complet control orientabil și direcționare
capacitate de reintrare. Lungimi shaftului de 80 cm și 120 cm. 
Diametru 2.9F si 4 F.
</t>
    </r>
  </si>
  <si>
    <r>
      <rPr>
        <sz val="10"/>
        <color rgb="FFFF0000"/>
        <rFont val="Times New Roman"/>
        <family val="1"/>
        <charset val="204"/>
      </rPr>
      <t>Stent arterial/venos autoexpandabil periferic, marimi mari. Stent autoexpandabil periferic cu celulă închisă,</t>
    </r>
    <r>
      <rPr>
        <sz val="10"/>
        <rFont val="Times New Roman"/>
        <family val="1"/>
        <charset val="204"/>
      </rPr>
      <t xml:space="preserve">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r>
  </si>
  <si>
    <r>
      <t xml:space="preserve">Cerinte obligatorii fixe: (Oferta va fi respinsă dacă va conține bunuri cu coduri suplimentare diferite decât cerințelor obligatorii fixe </t>
    </r>
    <r>
      <rPr>
        <sz val="9"/>
        <color rgb="FFFF0000"/>
        <rFont val="Times New Roman"/>
        <family val="1"/>
        <charset val="204"/>
      </rPr>
      <t xml:space="preserve">Stenturi coronariene Platinum Crom de dimensiuni lungi cu eliberare de substanta antirestenoza- Everolimus polimer 
Material Aliaj Platinum Crom. </t>
    </r>
    <r>
      <rPr>
        <sz val="9"/>
        <rFont val="Times New Roman"/>
        <family val="1"/>
        <charset val="204"/>
      </rPr>
      <t xml:space="preserve">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r>
  </si>
  <si>
    <r>
      <t xml:space="preserve">     </t>
    </r>
    <r>
      <rPr>
        <sz val="10"/>
        <color rgb="FFFF0000"/>
        <rFont val="Times New Roman"/>
        <family val="1"/>
        <charset val="204"/>
      </rPr>
      <t xml:space="preserve">  Ghid coronarian CTO in leziuni calcificate  Ghid cu varf „tapperd” (subtiat ) pentru posibilitatea selectarii si traversarii        microcanalelor intracoronariene, micro con</t>
    </r>
    <r>
      <rPr>
        <sz val="10"/>
        <color theme="1"/>
        <rFont val="Times New Roman"/>
        <family val="1"/>
        <charset val="204"/>
      </rPr>
      <t xml:space="preserve">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r>
  </si>
  <si>
    <r>
      <t xml:space="preserve">Cerințe obligatorii fixe: (Oferta va fi respinsă dacă va conține bunuri cu coduri suplimentare diferite decât cerințelor obligatorii fixe):
</t>
    </r>
    <r>
      <rPr>
        <sz val="8"/>
        <color rgb="FFFF0000"/>
        <rFont val="Times New Roman"/>
        <family val="1"/>
        <charset val="204"/>
      </rPr>
      <t xml:space="preserve">Extensie pentru cate-ghiduri </t>
    </r>
    <r>
      <rPr>
        <sz val="8"/>
        <rFont val="Times New Roman"/>
        <family val="1"/>
        <charset val="204"/>
      </rPr>
      <t>Folosita in abordari de leziuni calcificate, compatibila cu cate-ghid de 6F. 
Tija de împingere din oțel inoxidabil pentru putere și rezistență la îndoire. 
Acoperire distal hidrofilică pentru traumatizm vascular  minimal</t>
    </r>
    <r>
      <rPr>
        <i/>
        <sz val="8"/>
        <rFont val="Times New Roman"/>
        <family val="1"/>
        <charset val="204"/>
      </rPr>
      <t xml:space="preserve">. </t>
    </r>
    <r>
      <rPr>
        <sz val="8"/>
        <rFont val="Times New Roman"/>
        <family val="1"/>
        <charset val="204"/>
      </rPr>
      <t xml:space="preserve">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r>
  </si>
  <si>
    <r>
      <t>G</t>
    </r>
    <r>
      <rPr>
        <sz val="10"/>
        <color rgb="FFFF0000"/>
        <rFont val="Times New Roman"/>
        <family val="1"/>
        <charset val="204"/>
      </rPr>
      <t xml:space="preserve">hiduri superstiff recomandate de producator in procedura de protezare endovasculara pentru sustinerea si livrarea dispozitivelor si canularea stentgrafturilor.  </t>
    </r>
  </si>
  <si>
    <r>
      <rPr>
        <sz val="10"/>
        <color rgb="FFFF0000"/>
        <rFont val="Times New Roman"/>
        <family val="1"/>
        <charset val="204"/>
      </rPr>
      <t>Stent pentru artere carotide cu celule inchise</t>
    </r>
    <r>
      <rPr>
        <sz val="10"/>
        <rFont val="Times New Roman"/>
        <family val="1"/>
        <charset val="204"/>
      </rPr>
      <t xml:space="preserve">
Cerinte obligatorii fixe: (Oferta va fi respinsă dacă va conține bunuri cu coduri suplimentare diferite decât cerințelor obligatorii fixe)
</t>
    </r>
    <r>
      <rPr>
        <sz val="10"/>
        <color rgb="FFFF0000"/>
        <rFont val="Times New Roman"/>
        <family val="1"/>
        <charset val="204"/>
      </rPr>
      <t>Stent autoexpandabil pentru angioplastie artere carotide</t>
    </r>
    <r>
      <rPr>
        <sz val="10"/>
        <rFont val="Times New Roman"/>
        <family val="1"/>
        <charset val="204"/>
      </rPr>
      <t xml:space="preserv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</si>
  <si>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angioplastie non-compliant, acoperire hidrofilică. Compatibilitate ghid: 0,014”. </t>
    </r>
    <r>
      <rPr>
        <sz val="10"/>
        <rFont val="Times New Roman"/>
        <family val="1"/>
        <charset val="204"/>
      </rPr>
      <t xml:space="preserve">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r>
  </si>
  <si>
    <r>
      <t xml:space="preserve">Cerinte obligatorii fixe: (Oferta va fi respinsă dacă va conține bunuri cu coduri suplimentare diferite decât cerințelor obligatorii fixe </t>
    </r>
    <r>
      <rPr>
        <sz val="8"/>
        <color rgb="FFFF0000"/>
        <rFont val="Times New Roman"/>
        <family val="1"/>
        <charset val="204"/>
      </rPr>
      <t>. Sistem de rotablatie</t>
    </r>
    <r>
      <rPr>
        <sz val="8"/>
        <rFont val="Times New Roman"/>
        <family val="1"/>
        <charset val="204"/>
      </rPr>
      <t xml:space="preserve">
F</t>
    </r>
    <r>
      <rPr>
        <sz val="8"/>
        <color rgb="FFFF0000"/>
        <rFont val="Times New Roman"/>
        <family val="1"/>
        <charset val="204"/>
      </rPr>
      <t xml:space="preserve">oloseste aer comprimat sau azot pentru a rula turbina cu presiunea intre 90 PSI si 110 PSI. </t>
    </r>
    <r>
      <rPr>
        <sz val="8"/>
        <rFont val="Times New Roman"/>
        <family val="1"/>
        <charset val="204"/>
      </rPr>
      <t xml:space="preserve">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r>
  </si>
  <si>
    <r>
      <t xml:space="preserve">Cerinte obligatorii fixe: (Oferta va fi respinsă dacă va conține bunuri cu coduri suplimentare diferite decât cerințelor obligatorii fixe)
</t>
    </r>
    <r>
      <rPr>
        <sz val="10"/>
        <color rgb="FFFF0000"/>
        <rFont val="Times New Roman"/>
        <family val="1"/>
        <charset val="204"/>
      </rPr>
      <t>Stent coronarian farmacologic activ.</t>
    </r>
    <r>
      <rPr>
        <sz val="10"/>
        <rFont val="Times New Roman"/>
        <family val="1"/>
        <charset val="204"/>
      </rPr>
      <t xml:space="preserve"> </t>
    </r>
    <r>
      <rPr>
        <sz val="10"/>
        <color rgb="FFFF0000"/>
        <rFont val="Times New Roman"/>
        <family val="1"/>
        <charset val="204"/>
      </rPr>
      <t xml:space="preserve">Stent de tip sinusoidal continuu fabricat dintr-un material metalic compozit, constând dintr-o carcasă din aliaj pe bază de cobalt și un miez de aliaj platină-iridiu; compatibil RMN. </t>
    </r>
    <r>
      <rPr>
        <sz val="10"/>
        <rFont val="Times New Roman"/>
        <family val="1"/>
        <charset val="204"/>
      </rPr>
      <t xml:space="preserve">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</si>
  <si>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Filtru distal pentru protectie embolica
Utilizabil pentru arterele carotide, coronare si ale membrelor inferioare</t>
    </r>
    <r>
      <rPr>
        <sz val="10"/>
        <rFont val="Times New Roman"/>
        <family val="1"/>
        <charset val="204"/>
      </rPr>
      <t xml:space="preserv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</si>
  <si>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Stenturi coronariene cu eliberare de substanta antirestenoza- Zotarolimus </t>
    </r>
    <r>
      <rPr>
        <sz val="10"/>
        <rFont val="Times New Roman"/>
        <family val="1"/>
        <charset val="204"/>
      </rPr>
      <t xml:space="preserve">
</t>
    </r>
    <r>
      <rPr>
        <sz val="10"/>
        <color rgb="FFFF0000"/>
        <rFont val="Times New Roman"/>
        <family val="1"/>
        <charset val="204"/>
      </rPr>
      <t xml:space="preserve">Stent de tip sinusoidal continuu fabricat dintr-un material metalic compozit, constând dintr-o carcasă din aliaj pe bază de cobalt și un miez de aliaj platină-iridiu; compatibil RMN. </t>
    </r>
    <r>
      <rPr>
        <sz val="10"/>
        <rFont val="Times New Roman"/>
        <family val="1"/>
        <charset val="204"/>
      </rPr>
      <t xml:space="preserve">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r>
  </si>
  <si>
    <r>
      <rPr>
        <sz val="8"/>
        <color rgb="FFFF0000"/>
        <rFont val="Times New Roman"/>
        <family val="1"/>
        <charset val="204"/>
      </rPr>
      <t>Ghid coronarian</t>
    </r>
    <r>
      <rPr>
        <sz val="8"/>
        <rFont val="Times New Roman"/>
        <family val="1"/>
        <charset val="204"/>
      </rPr>
      <t xml:space="preserve"> de dimensiune 0,009” ca</t>
    </r>
    <r>
      <rPr>
        <sz val="8"/>
        <color rgb="FFFF0000"/>
        <rFont val="Times New Roman"/>
        <family val="1"/>
        <charset val="204"/>
      </rPr>
      <t>pabil sa navigheze leziuni calcificate oferind acces pentru sistem de ateroctomie rotationala RotaPro.</t>
    </r>
  </si>
  <si>
    <r>
      <t xml:space="preserve"> </t>
    </r>
    <r>
      <rPr>
        <sz val="10"/>
        <color rgb="FFFF0000"/>
        <rFont val="Times New Roman"/>
        <family val="1"/>
        <charset val="204"/>
      </rPr>
      <t>Kit complet închidere a defectului septal atrial (DSA) si FOP
Dispozitiv pentru ocluzia defectului septal atrial Dispozitivul  autoexpandabil</t>
    </r>
    <r>
      <rPr>
        <sz val="10"/>
        <color indexed="8"/>
        <rFont val="Times New Roman"/>
        <family val="1"/>
        <charset val="204"/>
      </rPr>
      <t xml:space="preserve">, confecționat din nitinol
Discurile să fie umplute cu patch-uri din poliester pentru a promova creșterea țesutului
Tratament prin etching chimic pentru reducerea cu mai mult de 95% a nichelului eliberat în sânge
Strat subțire de oxid care să acopere firele din nitinol fără a afecta proprietățile mecanice ale dispozitivului
Dispozitivul să conțină în interior material poliesteric cusut cu fir din poliester, pentru închiderea eficientă a defectului
Dispozitivul să prezinte marker distal și proximal pentru a fi ușor de vizualizat
Compus din două discuri ce promovează poziționarea sigură în defectul atrial
Să fie ușor de recapturat și retras
Conexiunea dispozitivulului cu cablul de livrare să se efectueze prin inșurubare încât să dispozitivul să fie ușor de eliberat
Diametrul discului atrial stâng să fie cuprins între 16 și 56 mm
Diametrul discului atrial drept să fie cuprins între 12 și 50 mm
Diametrul taliei dispozitivului să fie cuprins între 4 și 40 mm
Dispozitivul să fie disponibil în cel puțin 27 de mărimi astfel încât să fie fiabil pentru anatomii diverse SI PENTRU PFO: Dispozitivul să fie autoexpandabil, confecționat din nitinol
Tratament prin etching chimic pentru reducerea cu mai mult de 97% a nichelului liber din sange
Dispozitivul să nu provoace eroziuni aortice, trombi sau evenimente de embolizare, demonstrate prin studii clinice
Compus din două discuri ce promovează poziționarea sigură în defectul septal
Dispozitiv preasamblat și gata de utilizare pentru reducerea timpului de pregătire.
Să fie ușor de recapturat și retras
Conexiunea dispozitivulului cu cablul de livrare să se efectueze prin inșurubare încât să dispozitivul să fie ușor de eliberat
Diametrul discului atrial stâng să fie cuprins între 18 și 25 mm
Diametrul discului atrial drept să fie cuprins între 18 și 35 mm
Lungimea taliei dispozitivului să fie de 3 mm
Modele cu design simetric și asimetric
</t>
    </r>
  </si>
  <si>
    <r>
      <rPr>
        <sz val="10"/>
        <color rgb="FFFF0000"/>
        <rFont val="Times New Roman"/>
        <family val="1"/>
        <charset val="204"/>
      </rPr>
      <t>Sistemul de livrare să reducă șansele de deformare a dispozitivului în timpul poziționării și eliberării , curba sub  unghi de 45 grade</t>
    </r>
    <r>
      <rPr>
        <sz val="10"/>
        <color indexed="8"/>
        <rFont val="Times New Roman"/>
        <family val="1"/>
        <charset val="204"/>
      </rPr>
      <t xml:space="preserve">
Cablul pentru livrare să prezinte vârf distal ultraflexibil pentru o plasare optimă a dispozitivului
Conexiune cu dispozitivul prin înșurubare pentru a promova siguranța procedurii
Poziția tecii să se mențină stabilă pe parcursul procedurii
Marker pentru indicarea poziției dispozitivului după încărcare
Compatibil cu teacă de 6-12 F
Setul să conțină teacă și dilatator
Ghid cu diametru 0.035” cu vârf în J modificat de 1.5 mm și cu lungime utilă minim 260 cm 
Balon de masurare cu 3 dimensiuni disponibile, ce permit masurarea unor defecte de pana la 20, 27, 40 </t>
    </r>
    <r>
      <rPr>
        <sz val="12"/>
        <color indexed="8"/>
        <rFont val="Times New Roman"/>
        <family val="1"/>
        <charset val="204"/>
      </rPr>
      <t xml:space="preserve">mm.
</t>
    </r>
  </si>
  <si>
    <r>
      <t>Cerinte obligatorii fixe: (Oferta va fi respinsă dacă va conține bunuri cu coduri suplimentare diferite decât cerințelor obligatorii fixe)</t>
    </r>
    <r>
      <rPr>
        <sz val="10"/>
        <color rgb="FFFF0000"/>
        <rFont val="Times New Roman"/>
        <family val="1"/>
        <charset val="204"/>
      </rPr>
      <t xml:space="preserve"> Ghid pentru angioplastie coronariana tip standart
Acoperit cu material hidrofilic care permite traversarea cu usurinta a stenozelor, </t>
    </r>
    <r>
      <rPr>
        <sz val="10"/>
        <rFont val="Times New Roman"/>
        <family val="1"/>
        <charset val="204"/>
      </rPr>
      <t xml:space="preserve">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t>
    </r>
  </si>
  <si>
    <r>
      <rPr>
        <sz val="10"/>
        <color rgb="FFFF0000"/>
        <rFont val="Times New Roman"/>
        <family val="1"/>
        <charset val="204"/>
      </rPr>
      <t>Filtru distal pentru protectie embolica
Utilizabil pentru arterele carotide, coronare si ale membrelor inferioare</t>
    </r>
    <r>
      <rPr>
        <sz val="10"/>
        <rFont val="Times New Roman"/>
        <family val="1"/>
        <charset val="204"/>
      </rPr>
      <t xml:space="preserve">
• Compatibilitate ghid: 0.014” 
• 8Fr Ghid/6Fr Teaca compatible
• Dispozitiv tip ,,Rapid exchange” 
• Fir de capturare incorporat de 180 cm 
• 4 markeri radioopaci 
• Filtru conic din nitinol cu fibre dispuse sub forma de plasa, disponibil in 4
variante de marime: 5, 6, 7. 8 mm
• filtru cu pori de 100µ
• Crossabilitate excelentă
- Ușor de traversat anatomii tortuoase cu o
profil de traversare de la o valoare de până la 3,2F
</t>
    </r>
  </si>
  <si>
    <r>
      <rPr>
        <sz val="10"/>
        <color rgb="FFFF0000"/>
        <rFont val="Times New Roman"/>
        <family val="1"/>
        <charset val="204"/>
      </rPr>
      <t>Prefiltrul uniform de minm 110 microni conceput pentru a permite fluxul continuu de sânge în timp ce se menține eficienta capturii embolice.</t>
    </r>
    <r>
      <rPr>
        <sz val="10"/>
        <rFont val="Times New Roman"/>
        <family val="1"/>
        <charset val="204"/>
      </rPr>
      <t xml:space="preserve">
Bucla de filtru destinată pentru o apozitie de 360° în anatomie dreaptă sau tortuoasă, Vârf și buclă radiopacă.
Compatibilitate cu cate-ghid de 6F
Suprafața ghidului cu PTFE de 0.014”
Profil de trecere: 3.2 F (1.1 mm, 0.042")
Profil de recuperare : 4.3 F / 0.056 inch/ 1.42 mm
Diametrul vasului de referință : 3.5 mm – 5.5 mm
</t>
    </r>
  </si>
  <si>
    <r>
      <t>Cerinte obligatorii fixe: (Oferta va fi respinsă dacă va conține bunuri cu coduri suplimentare diferite decât cerințelor obligatorii fixe) S</t>
    </r>
    <r>
      <rPr>
        <sz val="10"/>
        <color rgb="FFFF0000"/>
        <rFont val="Times New Roman"/>
        <family val="1"/>
        <charset val="204"/>
      </rPr>
      <t>tenturi Platinum Crom de dimensiuni lungi cu eliberare de substanta antirestenoza- Everolimus polimer
Material Aliaj Platinum Crom.
Compatibil RMN. Substanta active-EVEROLIMUS polimer</t>
    </r>
    <r>
      <rPr>
        <sz val="10"/>
        <rFont val="Times New Roman"/>
        <family val="1"/>
        <charset val="204"/>
      </rPr>
      <t xml:space="preserve"> &gt;100 μg/cm2.
Polimerul utilizat PLGA [poly(DL-lactide-co-glycolide)]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r>
  </si>
  <si>
    <r>
      <t>D</t>
    </r>
    <r>
      <rPr>
        <sz val="10"/>
        <color rgb="FFFF0000"/>
        <rFont val="Times New Roman"/>
        <family val="1"/>
        <charset val="204"/>
      </rPr>
      <t xml:space="preserve">ispozitiv de aterectomie și trombectomie rotațională </t>
    </r>
    <r>
      <rPr>
        <sz val="10"/>
        <rFont val="Times New Roman"/>
        <family val="1"/>
        <charset val="204"/>
      </rPr>
      <t xml:space="preserve">
disponibil în 3 lungimi diferite : 50, 70 și 95 cm. 
Compatibil cu ghid: ≤ 0.035”
Compatibil cu teacă: ≥ 6F
Dispozitiv de unică folosință alimentat de baterii fără necesitatea unei console suplimentare, cateterul este coaxial cu arbore rotativ și o aripă de tăiere extensibilă. Dispozitivul poate fi utilizat și fără trecerea ghidului prin ocluzie. Dispozitivul este indicat pentru tratarea vaselor periferice , a arterelor native,a ocluziei în stent și a ocluziei grefelor.
</t>
    </r>
  </si>
  <si>
    <r>
      <rPr>
        <sz val="10"/>
        <color rgb="FFFF0000"/>
        <rFont val="Times New Roman"/>
        <family val="1"/>
        <charset val="204"/>
      </rPr>
      <t>Teaca ghid scurt Vârf flexibil și atraumatic.</t>
    </r>
    <r>
      <rPr>
        <sz val="10"/>
        <rFont val="Times New Roman"/>
        <family val="1"/>
        <charset val="204"/>
      </rPr>
      <t xml:space="preserve"> 
Material: poliuretan cu strat intern de PTFE,  cu împletirea din oțel inoxidabil încorporat și amestec optim de nailon durabil,  rizistență ridicată la kinking și răspuns optim la torsiune. radiopacitate sportă,  Segment de aliniere coaxială
Forme: STR,MPA,MPC,MPD,HS,RDC,J,JR,IM,VTBL,Contra,H
Diametre interne  obligatorii:  6 Fr - 0,070”; 7 Fr- 0,078-0.080” ; 8 Fr 0.088-0.090”. 9Fr - 0,098”  
Lungime  obligatorii: 55cm, 90 cm sau 95 
</t>
    </r>
  </si>
  <si>
    <r>
      <rPr>
        <sz val="10"/>
        <color rgb="FFFF0000"/>
        <rFont val="Times New Roman"/>
        <family val="1"/>
        <charset val="204"/>
      </rPr>
      <t xml:space="preserve">Balon cateter pentru angioplastie periferica cu presiune ultra inalta utilizat in segmente de vase ingustate. </t>
    </r>
    <r>
      <rPr>
        <sz val="10"/>
        <rFont val="Times New Roman"/>
        <family val="1"/>
        <charset val="204"/>
      </rPr>
      <t xml:space="preserve"> Balon angioplastie periferica 0,018", tip OTW cu shaft coaxial, destinat angioplastiei transluminale percutanate (ATP) în segmente de vase sanguine stenozate.
Balonul este cu acoperire hidrofila cu 2 sau 4 markeri radioopaci din platina - iridiu.
Compatibil cu introductor 4 si 5Fr.
Compatibil cu ghid de 0,018”.
Lungime shaft 90, 130, 150 si 180 cm in dependenta de lungimea si diametrul balonului.
Diametre balon 2; 2,5; 3; 3,5; 4; 5; 6; 7mm.
Lungimi balon 20; 40; 60; 80; 100; 120; 150; 200; 250 si 300mm.
Presiune nominala - 8 ATM; Presiunea RBP - 12; 14; 16 si 22ATM in dependenta de in dependenta de lungimea si diametrul balonului.
</t>
    </r>
  </si>
  <si>
    <r>
      <rPr>
        <sz val="10"/>
        <color rgb="FFFF0000"/>
        <rFont val="Times New Roman"/>
        <family val="1"/>
        <charset val="204"/>
      </rPr>
      <t xml:space="preserve">Balon periferic OTW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t>
    </r>
    <r>
      <rPr>
        <sz val="10"/>
        <rFont val="Times New Roman"/>
        <family val="1"/>
        <charset val="204"/>
      </rPr>
      <t xml:space="preserve">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r>
  </si>
  <si>
    <r>
      <rPr>
        <sz val="10"/>
        <color rgb="FFFF0000"/>
        <rFont val="Times New Roman"/>
        <family val="1"/>
        <charset val="204"/>
      </rPr>
      <t>Cateter cu balon tip Rx</t>
    </r>
    <r>
      <rPr>
        <sz val="10"/>
        <rFont val="Times New Roman"/>
        <family val="1"/>
        <charset val="204"/>
      </rPr>
      <t xml:space="preserve">, compatibil cu cateter ghid de0,014" (0,36mm), </t>
    </r>
    <r>
      <rPr>
        <sz val="10"/>
        <color rgb="FFFF0000"/>
        <rFont val="Times New Roman"/>
        <family val="1"/>
        <charset val="204"/>
      </rPr>
      <t>destinat dilatarii stenozelor din arterele iliace, femurale, ilio-femurale, poplitee, infra-poplitee și renale, precum si in tratamentul leziunilor obstructive</t>
    </r>
    <r>
      <rPr>
        <sz val="10"/>
        <rFont val="Times New Roman"/>
        <family val="1"/>
        <charset val="204"/>
      </rPr>
      <t>. Destinat pentru patrundeara in leziuni distale din vasele mici, situate mai jos de genunchi. balonul are 2 markeri radioopaci ce permite pozitionarea acestuia liinga stenoza. Diametru proximal balon 2,0mm - 4,0mm; diametru distal 1,5mm - 3,5mm;   Compatibil cu teci de 4Fr. Presiunea nominala 8 ATM, Presiunea RBP 14 ATM.  Lungime cateter 90cm si 170 cm. Diametre balon 2,0mm, 2,5mm, 3,0mm, 3,5mm, 4,0mm.                                                                                 Lungime Balon 20mm, 40mm, 60mm, 80mm, 100mm, 120mm, 150mm, 210mm.</t>
    </r>
  </si>
  <si>
    <r>
      <rPr>
        <sz val="10"/>
        <color rgb="FFFF0000"/>
        <rFont val="Times New Roman"/>
        <family val="1"/>
        <charset val="204"/>
      </rPr>
      <t>Balon angioplastie periferica 0,018", tip OTW cu shaft coaxial, destinat angioplastiei transluminale percutanate (ATP) în segmente de vase sanguine stenozate.</t>
    </r>
    <r>
      <rPr>
        <sz val="10"/>
        <rFont val="Times New Roman"/>
        <family val="1"/>
        <charset val="204"/>
      </rPr>
      <t xml:space="preserve">
Balonul este cu acoperire hidrofila cu 2 sau 4 markeri radioopaci din platina - iridiu.
Compatibil cu introductor 4 si 5Fr.
Compatibil cu ghid de 0,018”.
Lungime shaft 90, 130, 150 si 180 cm in dependenta de lungimea si diametrul balonului.
Diametre balon 2; 2,5; 3; 3,5; 4; 5; 6; 7mm.
Lungimi balon 20; 40; 60; 80; 100; 120; 150; 200; 250 si 300mm.
Presiune nominala - 8 ATM; Presiunea RBP - 12; 14; 16 si 22ATM in dependenta de in dependenta de lungimea si diametrul balonului.
</t>
    </r>
  </si>
  <si>
    <r>
      <t xml:space="preserve">Cerinte obligatorii fixe: (Oferta va fi respinsă dacă va conține bunuri cu coduri suplimentare diferite decât cerințelor obligatorii fixe) </t>
    </r>
    <r>
      <rPr>
        <sz val="10"/>
        <color rgb="FFFF0000"/>
        <rFont val="Times New Roman"/>
        <family val="1"/>
        <charset val="204"/>
      </rPr>
      <t>Ghid pentru angioplastie coronariana tip standart</t>
    </r>
    <r>
      <rPr>
        <sz val="10"/>
        <rFont val="Times New Roman"/>
        <family val="1"/>
        <charset val="204"/>
      </rPr>
      <t xml:space="preserve">
</t>
    </r>
    <r>
      <rPr>
        <sz val="10"/>
        <color rgb="FFFF0000"/>
        <rFont val="Times New Roman"/>
        <family val="1"/>
        <charset val="204"/>
      </rPr>
      <t xml:space="preserve">Acoperit cu material hidrofilic care permite traversarea cu usurinta a stenozelor, </t>
    </r>
    <r>
      <rPr>
        <sz val="10"/>
        <rFont val="Times New Roman"/>
        <family val="1"/>
        <charset val="204"/>
      </rPr>
      <t xml:space="preserve">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</si>
  <si>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Ghid pentru angioplastie cu suport intermediar </t>
    </r>
    <r>
      <rPr>
        <sz val="10"/>
        <rFont val="Times New Roman"/>
        <family val="1"/>
        <charset val="204"/>
      </rPr>
      <t xml:space="preserve">
</t>
    </r>
    <r>
      <rPr>
        <sz val="10"/>
        <color rgb="FFFF0000"/>
        <rFont val="Times New Roman"/>
        <family val="1"/>
        <charset val="204"/>
      </rPr>
      <t xml:space="preserve">Acoperit cu polimer hidrofilic în porțiunea distală. </t>
    </r>
    <r>
      <rPr>
        <sz val="10"/>
        <rFont val="Times New Roman"/>
        <family val="1"/>
        <charset val="204"/>
      </rPr>
      <t xml:space="preserve">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r>
  </si>
  <si>
    <r>
      <t>Cerinte obligatorii fixe: (Oferta va fi respinsă dacă va conține bunuri cu coduri suplimentare diferite decât cerințelor obligatorii fixe)</t>
    </r>
    <r>
      <rPr>
        <sz val="10"/>
        <color rgb="FFFF0000"/>
        <rFont val="Times New Roman"/>
        <family val="1"/>
        <charset val="204"/>
      </rPr>
      <t xml:space="preserve"> Ghiduri pentru angioplastie Tip soft</t>
    </r>
    <r>
      <rPr>
        <sz val="10"/>
        <rFont val="Times New Roman"/>
        <family val="1"/>
        <charset val="204"/>
      </rPr>
      <t xml:space="preserve">
</t>
    </r>
    <r>
      <rPr>
        <sz val="10"/>
        <color rgb="FFFF0000"/>
        <rFont val="Times New Roman"/>
        <family val="1"/>
        <charset val="204"/>
      </rPr>
      <t>Miez construit din Nitinol</t>
    </r>
    <r>
      <rPr>
        <sz val="10"/>
        <rFont val="Times New Roman"/>
        <family val="1"/>
        <charset val="204"/>
      </rPr>
      <t xml:space="preserve">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r>
  </si>
  <si>
    <r>
      <rPr>
        <sz val="10"/>
        <color rgb="FFFF0000"/>
        <rFont val="Times New Roman"/>
        <family val="1"/>
        <charset val="204"/>
      </rPr>
      <t>Cateter de trombaspiratie activa Cateter periferic cu lumen intern mare, dedicat tratamentului trombilor/embolurilor 
prin aspiratie</t>
    </r>
    <r>
      <rPr>
        <sz val="10"/>
        <rFont val="Times New Roman"/>
        <family val="1"/>
        <charset val="204"/>
      </rPr>
      <t>, de asemenea cu indicatie venoasa si Embolism Pulmonar. 
Dimensiune maximizată (0,131”=3,33 mm ID) și disponibilitatea „curatarii” 
circumferențiale (pentru acoperirea unei suprafețe mari): - Hypotube dintr-o bucată din oțel inoxidabil, cu mai multe pasuri, design tăiat cu laser, - structură formată din 3 zone de tranziție, tranziție lină între capătul distal și cel 
proximal, - Control de torsiune 1:1 și capacitate de livrare avansată, - 12/12 F diametru exterior proximal/distal, 0,131”/9,98F/3,33 mm diametru interior 
distal, - Lungimi de 100 si 115 cm, cu varf HTORQ (dublu indoit) si XTORQ (indoit).</t>
    </r>
  </si>
  <si>
    <r>
      <rPr>
        <sz val="10"/>
        <color rgb="FFFF0000"/>
        <rFont val="Times New Roman"/>
        <family val="1"/>
        <charset val="204"/>
      </rPr>
      <t>Separator” de tromb/embol în formă de picătură de polimer la capătul firului de
ghidare din oțel</t>
    </r>
    <r>
      <rPr>
        <sz val="10"/>
        <rFont val="Times New Roman"/>
        <family val="1"/>
        <charset val="204"/>
      </rPr>
      <t>, care este compatibil cu cateterul Lightning 12,
- lungimi totale: 150 cm, lungime flexibila 20 cm,
- diametre proximale/distale ale firelor de ghidare: 0,025” / 0,021”,
- diametrele „bulbilor” separatorului: 0,110”.</t>
    </r>
  </si>
  <si>
    <r>
      <t xml:space="preserve">Cerinte obligatorii fixe: (Oferta va fi respinsă dacă va conține bunuri cu coduri suplimentare diferite decât cerințelor obligatorii fixe </t>
    </r>
    <r>
      <rPr>
        <sz val="10"/>
        <color rgb="FFFF0000"/>
        <rFont val="Times New Roman"/>
        <family val="1"/>
        <charset val="204"/>
      </rPr>
      <t>Micro-ghid cateter coronarian</t>
    </r>
    <r>
      <rPr>
        <sz val="10"/>
        <rFont val="Times New Roman"/>
        <family val="1"/>
        <charset val="204"/>
      </rPr>
      <t xml:space="preserve">
Compatibil ghid de 0,014”, 
</t>
    </r>
    <r>
      <rPr>
        <sz val="10"/>
        <color rgb="FFFF0000"/>
        <rFont val="Times New Roman"/>
        <family val="1"/>
        <charset val="204"/>
      </rPr>
      <t>Forma conică pt a facilita traversarea: in</t>
    </r>
    <r>
      <rPr>
        <sz val="10"/>
        <rFont val="Times New Roman"/>
        <family val="1"/>
        <charset val="204"/>
      </rPr>
      <t xml:space="preserve">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r>
  </si>
  <si>
    <r>
      <t>Cerinte obligatorii fixe: (Oferta va fi respinsă dacă va conține bunuri cu coduri suplimentare diferite decât cerințelor obligatorii fixe S</t>
    </r>
    <r>
      <rPr>
        <sz val="10"/>
        <color rgb="FFFF0000"/>
        <rFont val="Times New Roman"/>
        <family val="1"/>
        <charset val="204"/>
      </rPr>
      <t xml:space="preserve">tenturi coronariene cu eliberare de substanta antirestenoza- Everolimus polimer </t>
    </r>
    <r>
      <rPr>
        <sz val="10"/>
        <rFont val="Times New Roman"/>
        <family val="1"/>
        <charset val="204"/>
      </rPr>
      <t xml:space="preserv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</si>
  <si>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Cateter de trombaspirație rapidă, tip rapid exchange </t>
    </r>
    <r>
      <rPr>
        <sz val="10"/>
        <rFont val="Times New Roman"/>
        <family val="1"/>
        <charset val="204"/>
      </rPr>
      <t xml:space="preserve">(12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r>
  </si>
  <si>
    <r>
      <rPr>
        <sz val="11"/>
        <color rgb="FFFF0000"/>
        <rFont val="Times New Roman"/>
        <family val="1"/>
        <charset val="204"/>
      </rPr>
      <t xml:space="preserve">Cateter de tromboaspirație biluminal, rapid exchange, premontat cu stilet detașabil, pentru o livrabilitate sporită și rezistență la răsucire. </t>
    </r>
    <r>
      <rPr>
        <sz val="11"/>
        <color theme="1"/>
        <rFont val="Times New Roman"/>
        <family val="1"/>
        <charset val="204"/>
      </rPr>
      <t xml:space="preserv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Cateterul Tip Exporte cu lungimea de 140 cm cu portiunea distala hidrofilica pina la 40 cm.</t>
    </r>
    <r>
      <rPr>
        <sz val="11"/>
        <color rgb="FFFF0000"/>
        <rFont val="Times New Roman"/>
        <family val="1"/>
        <charset val="204"/>
      </rPr>
      <t xml:space="preserve">
</t>
    </r>
    <r>
      <rPr>
        <sz val="11"/>
        <rFont val="Times New Roman"/>
        <family val="1"/>
        <charset val="204"/>
      </rPr>
      <t xml:space="preserve">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</si>
  <si>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Cateter de diagnostic pentru abord radial și/sau femural. </t>
    </r>
    <r>
      <rPr>
        <sz val="10"/>
        <rFont val="Times New Roman"/>
        <family val="1"/>
        <charset val="204"/>
      </rPr>
      <t xml:space="preserve">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r>
  </si>
  <si>
    <r>
      <rPr>
        <sz val="10"/>
        <color rgb="FFFF0000"/>
        <rFont val="Times New Roman"/>
        <family val="1"/>
        <charset val="204"/>
      </rPr>
      <t>Sistem de inchidere percutana a orificiului de punctie Dispozitiv activ pentru inchiderea vasculara efectiva si hemostaza instantanee, c</t>
    </r>
    <r>
      <rPr>
        <sz val="10"/>
        <rFont val="Times New Roman"/>
        <family val="1"/>
        <charset val="204"/>
      </rPr>
      <t>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t>
    </r>
  </si>
  <si>
    <r>
      <t xml:space="preserve">Cerinte obligatorii fixe: (Oferta va fi respinsă dacă va conține bunuri cu coduri suplimentare diferite decât cerințelor obligatorii fixe)
</t>
    </r>
    <r>
      <rPr>
        <sz val="10"/>
        <color rgb="FFFF0000"/>
        <rFont val="Times New Roman"/>
        <family val="1"/>
        <charset val="204"/>
      </rPr>
      <t>Spirale metalice dedicate pentru embolizari cerebrale construite din aliaj de platina, compatibile RM</t>
    </r>
    <r>
      <rPr>
        <sz val="10"/>
        <rFont val="Times New Roman"/>
        <family val="1"/>
        <charset val="204"/>
      </rPr>
      <t xml:space="preserve">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t>
    </r>
  </si>
  <si>
    <t>Modelul articolului</t>
  </si>
  <si>
    <t>Ţara de origine</t>
  </si>
  <si>
    <t>Specificarea tehnică deplină propusă de către ofertant</t>
  </si>
  <si>
    <t>Standarde de referinţă</t>
  </si>
  <si>
    <t>Achiziționarea consumabilelor costisitoare (angiografice) conform necesităților beneficiarilor pentru anul 2025 (repetat 2)</t>
  </si>
  <si>
    <t xml:space="preserve">Cerințe obligatorii fixe: 
(Oferta va fi respinsă dacă va conține bunuri cu coduri suplimentare diferite decât cerințelor obligatorii fixe): Stent coronarian farmacologic  cu profil foarte subțire
-Material stent: Cobalt crom L605. 
- Substanta activa: Biolute bioabsorbail Poly-L-Lactide eluting limus, nu mai putin de 1,4-2,0 μgm /mm². 
-Profil foarte subțire: 60-70 μg la stenturi cu diametrul &lt;3 mm. 
-Lungime shaft  obligatorii:  140 sau 145 cm (suplimentar la cele obligatorii se  accepta si alte dimensiuni). 
-Prezența de 2 marcheri din platinum-iridium la nivel de balon. 
- Material balon: Semi cristalin polimer. 
-Acoperire hidrofilică sau combinată (hidrofilică + hidrofobă), cu condiția ca stratul hidrofilic să fie prezent pe suprafața externă (partea în contact cu endoteliul vascular). 
Cerințe minime obligatorii: (oferta poate conține suplimentare la cerințele minime obligatorii și alte dimensiuni):
Dimesiuni obligatorii 
-Diametru stent:  2,25-4,0 mm 
-Lungimi stent : 9– 40 mm 
Cateter ghid: 5 F 
(suplimentar la cele obligatorii se va accepta si alte dimensiuni).  
</t>
  </si>
  <si>
    <t xml:space="preserve">Cerinte obligatorii fixe: (Oferta va fi respinsă dacă va conține bunuri cu coduri suplimentare diferite decât cerințelor obligatorii fixe Balon „cutting” spiral sau „scoring”Cu spiral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(+/- 0.5mm).
Lungime balon 9 - 15 mm (+/- 1mm) 
(suplimentar la cele obligatorii se  accepta si alte dimensiuni)
</t>
  </si>
  <si>
    <t>Balon „cutting” spiral sau „scoring</t>
  </si>
  <si>
    <r>
      <rPr>
        <sz val="8"/>
        <color rgb="FFFF0000"/>
        <rFont val="Times New Roman"/>
        <family val="1"/>
        <charset val="204"/>
      </rPr>
      <t>Balon „cutting” spira</t>
    </r>
    <r>
      <rPr>
        <sz val="8"/>
        <rFont val="Times New Roman"/>
        <family val="1"/>
        <charset val="204"/>
      </rPr>
      <t xml:space="preserve">l 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balon: 2.0-4,0 mm (+/- 0.5mm).
Lungime balon 9 - 15 mm (+/- 1mm) 
(suplimentar la cele obligatorii se  accepta si alte dimensiuni)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</si>
</sst>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5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9"/>
      <color theme="1"/>
      <name val="Times New Roman"/>
      <family val="1"/>
      <charset val="204"/>
    </font>
    <font>
      <sz val="9"/>
      <name val="Times New Roman"/>
      <family val="1"/>
      <charset val="204"/>
    </font>
    <font>
      <sz val="10"/>
      <color theme="1"/>
      <name val="Times New Roman"/>
      <family val="1"/>
      <charset val="204"/>
    </font>
    <font>
      <b/>
      <sz val="11"/>
      <color rgb="FF3F3F3F"/>
      <name val="Calibri"/>
      <family val="2"/>
      <charset val="204"/>
      <scheme val="minor"/>
    </font>
    <font>
      <sz val="10"/>
      <color indexed="8"/>
      <name val="Helvetica Neue"/>
    </font>
    <font>
      <sz val="8"/>
      <name val="Times New Roman"/>
      <family val="1"/>
      <charset val="204"/>
    </font>
    <font>
      <sz val="8"/>
      <color theme="1"/>
      <name val="Times New Roman"/>
      <family val="1"/>
      <charset val="204"/>
    </font>
    <font>
      <sz val="10"/>
      <color rgb="FFFF0000"/>
      <name val="Times New Roman"/>
      <family val="1"/>
      <charset val="204"/>
    </font>
    <font>
      <sz val="9"/>
      <color rgb="FFFF0000"/>
      <name val="Times New Roman"/>
      <family val="1"/>
      <charset val="204"/>
    </font>
    <font>
      <sz val="8"/>
      <color rgb="FFFF0000"/>
      <name val="Times New Roman"/>
      <family val="1"/>
      <charset val="204"/>
    </font>
    <font>
      <i/>
      <sz val="8"/>
      <name val="Times New Roman"/>
      <family val="1"/>
      <charset val="204"/>
    </font>
    <font>
      <sz val="11"/>
      <name val="Times New Roman"/>
      <family val="1"/>
      <charset val="204"/>
    </font>
    <font>
      <sz val="11"/>
      <color rgb="FFFF0000"/>
      <name val="Times New Roman"/>
      <family val="1"/>
      <charset val="204"/>
    </font>
    <font>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2F2F2"/>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s>
  <cellStyleXfs count="407">
    <xf numFmtId="0" fontId="0" fillId="0" borderId="0"/>
    <xf numFmtId="0" fontId="14" fillId="0" borderId="0"/>
    <xf numFmtId="0" fontId="16" fillId="0" borderId="0"/>
    <xf numFmtId="0" fontId="17" fillId="0" borderId="0"/>
    <xf numFmtId="0" fontId="17" fillId="0" borderId="0"/>
    <xf numFmtId="0" fontId="6"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5" fillId="0" borderId="0"/>
    <xf numFmtId="0" fontId="16" fillId="0" borderId="0"/>
    <xf numFmtId="0" fontId="14" fillId="0" borderId="0"/>
    <xf numFmtId="0" fontId="16" fillId="0" borderId="0"/>
    <xf numFmtId="0" fontId="5" fillId="0" borderId="0"/>
    <xf numFmtId="0" fontId="22" fillId="0" borderId="0" applyBorder="0" applyProtection="0"/>
    <xf numFmtId="0" fontId="16" fillId="0" borderId="0"/>
    <xf numFmtId="0" fontId="23" fillId="5" borderId="2" applyNumberFormat="0" applyAlignment="0" applyProtection="0"/>
    <xf numFmtId="0" fontId="16" fillId="0" borderId="0"/>
    <xf numFmtId="0" fontId="16" fillId="0" borderId="0"/>
    <xf numFmtId="0" fontId="17"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5" fillId="0" borderId="0"/>
    <xf numFmtId="0" fontId="27" fillId="0" borderId="0"/>
    <xf numFmtId="0" fontId="19"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2" applyProtection="0"/>
    <xf numFmtId="0" fontId="29"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3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6" fillId="0" borderId="0"/>
    <xf numFmtId="0" fontId="14" fillId="0" borderId="0"/>
    <xf numFmtId="0" fontId="2" fillId="0" borderId="0"/>
    <xf numFmtId="0" fontId="14" fillId="0" borderId="0"/>
    <xf numFmtId="0" fontId="2" fillId="0" borderId="0"/>
    <xf numFmtId="0" fontId="44" fillId="7" borderId="4" applyNumberFormat="0" applyAlignment="0" applyProtection="0"/>
    <xf numFmtId="0" fontId="2" fillId="0" borderId="0"/>
    <xf numFmtId="0" fontId="16" fillId="0" borderId="0"/>
    <xf numFmtId="0" fontId="16" fillId="0" borderId="0"/>
    <xf numFmtId="0" fontId="17" fillId="0" borderId="0"/>
    <xf numFmtId="0" fontId="17" fillId="0" borderId="0"/>
    <xf numFmtId="0" fontId="18" fillId="0" borderId="0"/>
    <xf numFmtId="43" fontId="17" fillId="0" borderId="0" applyFont="0" applyFill="0" applyBorder="0" applyAlignment="0" applyProtection="0"/>
    <xf numFmtId="0" fontId="17" fillId="0" borderId="0"/>
    <xf numFmtId="0" fontId="18" fillId="0" borderId="0"/>
    <xf numFmtId="0" fontId="2" fillId="0" borderId="0"/>
    <xf numFmtId="0" fontId="20" fillId="0" borderId="0"/>
    <xf numFmtId="165" fontId="20" fillId="0" borderId="0" applyFont="0" applyFill="0" applyBorder="0" applyAlignment="0" applyProtection="0"/>
    <xf numFmtId="0" fontId="2" fillId="0" borderId="0"/>
    <xf numFmtId="0" fontId="2" fillId="0" borderId="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6" fillId="0" borderId="0"/>
    <xf numFmtId="0" fontId="17" fillId="0" borderId="0"/>
    <xf numFmtId="0" fontId="2" fillId="0" borderId="0"/>
    <xf numFmtId="0" fontId="16" fillId="0" borderId="0"/>
    <xf numFmtId="0" fontId="2" fillId="0" borderId="0"/>
    <xf numFmtId="0" fontId="16" fillId="0" borderId="0"/>
    <xf numFmtId="0" fontId="16"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4" fillId="0" borderId="0"/>
    <xf numFmtId="0" fontId="26" fillId="0" borderId="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pplyNumberFormat="0" applyFill="0" applyBorder="0" applyProtection="0">
      <alignment vertical="top" wrapText="1"/>
    </xf>
    <xf numFmtId="0" fontId="1" fillId="0" borderId="0"/>
    <xf numFmtId="0" fontId="3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7" fillId="0" borderId="0" applyFont="0" applyFill="0" applyBorder="0" applyAlignment="0" applyProtection="0"/>
    <xf numFmtId="0" fontId="1" fillId="0" borderId="0"/>
    <xf numFmtId="0" fontId="14"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cellStyleXfs>
  <cellXfs count="100">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3"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0" borderId="1" xfId="1" applyFont="1" applyFill="1" applyBorder="1" applyAlignment="1" applyProtection="1">
      <alignment vertical="top" wrapText="1"/>
      <protection locked="0"/>
    </xf>
    <xf numFmtId="0" fontId="12" fillId="0" borderId="0" xfId="1" applyFont="1" applyAlignment="1" applyProtection="1">
      <alignment horizontal="center"/>
      <protection locked="0"/>
    </xf>
    <xf numFmtId="0" fontId="10" fillId="0" borderId="0" xfId="1" applyFont="1" applyFill="1" applyBorder="1" applyAlignment="1" applyProtection="1">
      <alignment vertical="top" wrapText="1"/>
      <protection locked="0"/>
    </xf>
    <xf numFmtId="0" fontId="9" fillId="3" borderId="0" xfId="1" applyFont="1" applyFill="1" applyBorder="1" applyAlignment="1" applyProtection="1">
      <alignment horizontal="center" vertical="center" wrapText="1"/>
    </xf>
    <xf numFmtId="0" fontId="9" fillId="2" borderId="1" xfId="1" applyFont="1" applyFill="1" applyBorder="1" applyAlignment="1" applyProtection="1">
      <alignment horizontal="center" wrapText="1"/>
    </xf>
    <xf numFmtId="0" fontId="0" fillId="0" borderId="0" xfId="0"/>
    <xf numFmtId="0" fontId="8" fillId="0" borderId="0" xfId="1" applyFont="1" applyProtection="1">
      <protection locked="0"/>
    </xf>
    <xf numFmtId="0" fontId="13" fillId="0" borderId="0" xfId="1" applyFont="1" applyProtection="1">
      <protection locked="0"/>
    </xf>
    <xf numFmtId="0" fontId="9" fillId="2" borderId="1" xfId="1" applyFont="1" applyFill="1" applyBorder="1" applyAlignment="1" applyProtection="1">
      <alignment horizontal="center" vertical="center" wrapText="1"/>
    </xf>
    <xf numFmtId="0" fontId="21" fillId="3" borderId="1" xfId="10" applyFont="1" applyFill="1" applyBorder="1" applyAlignment="1">
      <alignment horizontal="left" vertical="center" wrapText="1"/>
    </xf>
    <xf numFmtId="0" fontId="9" fillId="3" borderId="3" xfId="1" applyFont="1" applyFill="1" applyBorder="1" applyAlignment="1" applyProtection="1">
      <alignment horizontal="center" vertical="center" wrapText="1"/>
    </xf>
    <xf numFmtId="0" fontId="21" fillId="3" borderId="1" xfId="10" applyFont="1" applyFill="1" applyBorder="1" applyAlignment="1">
      <alignment horizontal="center" vertical="center" wrapText="1"/>
    </xf>
    <xf numFmtId="0" fontId="31" fillId="0" borderId="1" xfId="1" applyFont="1" applyBorder="1" applyAlignment="1">
      <alignment horizontal="center" vertical="center" wrapText="1"/>
    </xf>
    <xf numFmtId="0" fontId="32" fillId="0" borderId="1" xfId="1" applyFont="1" applyBorder="1" applyAlignment="1" applyProtection="1">
      <alignment horizontal="center" vertical="center" wrapText="1"/>
      <protection locked="0"/>
    </xf>
    <xf numFmtId="0" fontId="0" fillId="3" borderId="1" xfId="0" applyFill="1" applyBorder="1"/>
    <xf numFmtId="0" fontId="33" fillId="0" borderId="1" xfId="0" applyFont="1" applyBorder="1" applyProtection="1">
      <protection locked="0"/>
    </xf>
    <xf numFmtId="0" fontId="33" fillId="0" borderId="0" xfId="0" applyFont="1" applyBorder="1" applyProtection="1">
      <protection locked="0"/>
    </xf>
    <xf numFmtId="0" fontId="33" fillId="0" borderId="1" xfId="0" applyFont="1" applyBorder="1" applyAlignment="1" applyProtection="1">
      <alignment wrapText="1"/>
      <protection locked="0"/>
    </xf>
    <xf numFmtId="0" fontId="38" fillId="0" borderId="1" xfId="0" applyFont="1" applyFill="1" applyBorder="1" applyAlignment="1" applyProtection="1">
      <alignment vertical="top" wrapText="1"/>
      <protection locked="0"/>
    </xf>
    <xf numFmtId="0" fontId="33" fillId="0" borderId="1" xfId="0" applyFont="1" applyFill="1" applyBorder="1" applyAlignment="1" applyProtection="1">
      <alignment wrapText="1"/>
      <protection locked="0"/>
    </xf>
    <xf numFmtId="0" fontId="33" fillId="0" borderId="1" xfId="0" applyFont="1" applyFill="1" applyBorder="1" applyProtection="1">
      <protection locked="0"/>
    </xf>
    <xf numFmtId="0" fontId="37" fillId="2" borderId="1" xfId="0" applyFont="1" applyFill="1" applyBorder="1" applyAlignment="1" applyProtection="1">
      <alignment horizontal="left" vertical="top" wrapText="1"/>
    </xf>
    <xf numFmtId="0" fontId="39" fillId="3" borderId="1" xfId="0" applyFont="1" applyFill="1" applyBorder="1" applyAlignment="1">
      <alignment horizontal="center" vertical="center" wrapText="1"/>
    </xf>
    <xf numFmtId="0" fontId="21" fillId="3" borderId="1" xfId="0" applyFont="1" applyFill="1" applyBorder="1"/>
    <xf numFmtId="0" fontId="33" fillId="3" borderId="1" xfId="0" applyFont="1" applyFill="1" applyBorder="1" applyAlignment="1" applyProtection="1">
      <alignment horizontal="left" vertical="top"/>
      <protection locked="0"/>
    </xf>
    <xf numFmtId="0" fontId="33" fillId="0" borderId="1" xfId="0" applyFont="1" applyBorder="1" applyAlignment="1" applyProtection="1">
      <alignment horizontal="left" vertical="top" wrapText="1"/>
      <protection locked="0"/>
    </xf>
    <xf numFmtId="0" fontId="33" fillId="3" borderId="1" xfId="0" applyFont="1" applyFill="1" applyBorder="1" applyProtection="1">
      <protection locked="0"/>
    </xf>
    <xf numFmtId="0" fontId="40" fillId="3" borderId="1" xfId="1" applyFont="1" applyFill="1" applyBorder="1" applyProtection="1">
      <protection locked="0"/>
    </xf>
    <xf numFmtId="0" fontId="40" fillId="0" borderId="1" xfId="1" applyFont="1" applyBorder="1" applyProtection="1">
      <protection locked="0"/>
    </xf>
    <xf numFmtId="0" fontId="33" fillId="3" borderId="1" xfId="1" applyFont="1" applyFill="1" applyBorder="1" applyProtection="1">
      <protection locked="0"/>
    </xf>
    <xf numFmtId="0" fontId="33" fillId="0" borderId="1" xfId="1" applyFont="1" applyBorder="1" applyProtection="1">
      <protection locked="0"/>
    </xf>
    <xf numFmtId="0" fontId="21" fillId="0" borderId="1" xfId="0" applyFont="1" applyBorder="1"/>
    <xf numFmtId="0" fontId="33" fillId="0" borderId="1" xfId="0" applyFont="1" applyBorder="1" applyAlignment="1" applyProtection="1">
      <alignment horizontal="left" vertical="top"/>
      <protection locked="0"/>
    </xf>
    <xf numFmtId="1" fontId="9" fillId="2" borderId="1" xfId="1" applyNumberFormat="1" applyFont="1" applyFill="1" applyBorder="1" applyAlignment="1" applyProtection="1">
      <alignment horizontal="center" vertical="center" wrapText="1"/>
    </xf>
    <xf numFmtId="1" fontId="8" fillId="0" borderId="0" xfId="1" applyNumberFormat="1" applyFont="1" applyAlignment="1" applyProtection="1">
      <alignment horizontal="center" vertical="center"/>
      <protection locked="0"/>
    </xf>
    <xf numFmtId="4" fontId="8" fillId="0" borderId="0" xfId="1" applyNumberFormat="1" applyFont="1" applyProtection="1">
      <protection locked="0"/>
    </xf>
    <xf numFmtId="0" fontId="8" fillId="3" borderId="1" xfId="1" applyFont="1" applyFill="1" applyBorder="1" applyProtection="1"/>
    <xf numFmtId="0" fontId="13" fillId="3" borderId="1" xfId="1" applyFont="1" applyFill="1" applyBorder="1" applyProtection="1">
      <protection locked="0"/>
    </xf>
    <xf numFmtId="4" fontId="8" fillId="3" borderId="1" xfId="1" applyNumberFormat="1" applyFont="1" applyFill="1" applyBorder="1" applyProtection="1">
      <protection locked="0"/>
    </xf>
    <xf numFmtId="0" fontId="8" fillId="3" borderId="1" xfId="1" applyFont="1" applyFill="1" applyBorder="1" applyProtection="1">
      <protection locked="0"/>
    </xf>
    <xf numFmtId="164" fontId="8" fillId="3" borderId="1" xfId="1" applyNumberFormat="1" applyFont="1" applyFill="1" applyBorder="1" applyProtection="1"/>
    <xf numFmtId="1" fontId="21" fillId="3" borderId="1" xfId="102" applyNumberFormat="1" applyFont="1" applyFill="1" applyBorder="1" applyAlignment="1">
      <alignment vertical="top" wrapText="1"/>
    </xf>
    <xf numFmtId="4" fontId="8" fillId="3" borderId="1" xfId="102" applyNumberFormat="1" applyFont="1" applyFill="1" applyBorder="1" applyProtection="1">
      <protection locked="0"/>
    </xf>
    <xf numFmtId="4" fontId="16" fillId="3" borderId="1" xfId="102" applyNumberFormat="1" applyFill="1" applyBorder="1"/>
    <xf numFmtId="4" fontId="43" fillId="3" borderId="1" xfId="4" applyNumberFormat="1" applyFont="1" applyFill="1" applyBorder="1" applyAlignment="1">
      <alignment horizontal="center" vertical="top" wrapText="1"/>
    </xf>
    <xf numFmtId="0" fontId="21" fillId="3" borderId="1" xfId="0" applyFont="1" applyFill="1" applyBorder="1" applyAlignment="1">
      <alignment horizontal="center" vertical="top" wrapText="1"/>
    </xf>
    <xf numFmtId="0" fontId="41" fillId="3" borderId="1" xfId="0" applyFont="1" applyFill="1" applyBorder="1" applyAlignment="1">
      <alignment horizontal="center" vertical="top" wrapText="1"/>
    </xf>
    <xf numFmtId="1" fontId="41" fillId="3" borderId="1" xfId="0" applyNumberFormat="1" applyFont="1" applyFill="1" applyBorder="1" applyAlignment="1">
      <alignment horizontal="center" vertical="top" wrapText="1"/>
    </xf>
    <xf numFmtId="0" fontId="46" fillId="3" borderId="1" xfId="0" applyFont="1" applyFill="1" applyBorder="1" applyAlignment="1">
      <alignment horizontal="center" vertical="top" wrapText="1"/>
    </xf>
    <xf numFmtId="0" fontId="47" fillId="3" borderId="1" xfId="0" applyFont="1" applyFill="1" applyBorder="1" applyAlignment="1">
      <alignment horizontal="center" vertical="top" wrapText="1"/>
    </xf>
    <xf numFmtId="0" fontId="21" fillId="3" borderId="1" xfId="0" applyFont="1" applyFill="1" applyBorder="1" applyAlignment="1">
      <alignment horizontal="left" vertical="top" wrapText="1"/>
    </xf>
    <xf numFmtId="0" fontId="46" fillId="3" borderId="1" xfId="0" applyFont="1" applyFill="1" applyBorder="1" applyAlignment="1">
      <alignment horizontal="left" vertical="top" wrapText="1"/>
    </xf>
    <xf numFmtId="49" fontId="39" fillId="3" borderId="1" xfId="0" applyNumberFormat="1" applyFont="1" applyFill="1" applyBorder="1" applyAlignment="1">
      <alignment vertical="center" wrapText="1"/>
    </xf>
    <xf numFmtId="49" fontId="39" fillId="3" borderId="1" xfId="0" applyNumberFormat="1" applyFont="1" applyFill="1" applyBorder="1" applyAlignment="1">
      <alignment vertical="top" wrapText="1"/>
    </xf>
    <xf numFmtId="0" fontId="21" fillId="0" borderId="1" xfId="0" applyFont="1" applyBorder="1" applyAlignment="1">
      <alignment vertical="top" wrapText="1"/>
    </xf>
    <xf numFmtId="0" fontId="42" fillId="0" borderId="1" xfId="0" applyFont="1" applyBorder="1" applyAlignment="1">
      <alignment vertical="top" wrapText="1"/>
    </xf>
    <xf numFmtId="1" fontId="21" fillId="3" borderId="1" xfId="0" applyNumberFormat="1" applyFont="1" applyFill="1" applyBorder="1" applyAlignment="1">
      <alignment horizontal="center" vertical="top" wrapText="1"/>
    </xf>
    <xf numFmtId="1" fontId="41" fillId="3" borderId="1" xfId="0" applyNumberFormat="1" applyFont="1" applyFill="1" applyBorder="1" applyAlignment="1">
      <alignment horizontal="left" vertical="top" wrapText="1"/>
    </xf>
    <xf numFmtId="0" fontId="43" fillId="3" borderId="1" xfId="0" applyFont="1" applyFill="1" applyBorder="1" applyAlignment="1">
      <alignment horizontal="center" vertical="top" wrapText="1"/>
    </xf>
    <xf numFmtId="0" fontId="43" fillId="3" borderId="1" xfId="0" applyFont="1" applyFill="1" applyBorder="1" applyAlignment="1">
      <alignment horizontal="left" vertical="top" wrapText="1"/>
    </xf>
    <xf numFmtId="0" fontId="42" fillId="3" borderId="1" xfId="0" applyFont="1" applyFill="1" applyBorder="1" applyAlignment="1">
      <alignment horizontal="center" vertical="top" wrapText="1"/>
    </xf>
    <xf numFmtId="0" fontId="42" fillId="3" borderId="1" xfId="0" applyFont="1" applyFill="1" applyBorder="1" applyAlignment="1">
      <alignment horizontal="left" vertical="top" wrapText="1"/>
    </xf>
    <xf numFmtId="0" fontId="21" fillId="3" borderId="1" xfId="0" applyFont="1" applyFill="1" applyBorder="1" applyAlignment="1">
      <alignment vertical="top" wrapText="1"/>
    </xf>
    <xf numFmtId="49" fontId="39" fillId="3" borderId="1" xfId="0" applyNumberFormat="1" applyFont="1" applyFill="1" applyBorder="1" applyAlignment="1">
      <alignment horizontal="left" vertical="top" wrapText="1"/>
    </xf>
    <xf numFmtId="0" fontId="52" fillId="0" borderId="1" xfId="0" applyFont="1" applyBorder="1" applyAlignment="1">
      <alignment vertical="top" wrapText="1"/>
    </xf>
    <xf numFmtId="0" fontId="9" fillId="8" borderId="1" xfId="94" applyFont="1" applyFill="1" applyBorder="1" applyAlignment="1">
      <alignment horizontal="center" vertical="center" wrapText="1"/>
    </xf>
    <xf numFmtId="1" fontId="9" fillId="8" borderId="1" xfId="94" applyNumberFormat="1" applyFont="1" applyFill="1" applyBorder="1" applyAlignment="1">
      <alignment horizontal="center" vertical="center" wrapText="1"/>
    </xf>
    <xf numFmtId="0" fontId="9" fillId="8" borderId="1" xfId="102" applyFont="1" applyFill="1" applyBorder="1" applyAlignment="1">
      <alignment horizontal="left" vertical="top" wrapText="1"/>
    </xf>
    <xf numFmtId="0" fontId="9" fillId="8" borderId="1" xfId="102" applyFont="1" applyFill="1" applyBorder="1" applyAlignment="1">
      <alignment horizontal="center" vertical="center" wrapText="1"/>
    </xf>
    <xf numFmtId="0" fontId="21" fillId="0" borderId="0" xfId="0" applyFont="1" applyAlignment="1">
      <alignment vertical="center" wrapText="1"/>
    </xf>
    <xf numFmtId="0" fontId="34" fillId="0" borderId="0" xfId="1" applyFont="1" applyAlignment="1" applyProtection="1">
      <alignment horizontal="center"/>
      <protection locked="0"/>
    </xf>
    <xf numFmtId="0" fontId="37" fillId="0" borderId="1" xfId="0" applyFont="1" applyFill="1" applyBorder="1" applyAlignment="1" applyProtection="1">
      <alignment horizontal="center" vertical="top" wrapText="1"/>
      <protection locked="0"/>
    </xf>
    <xf numFmtId="0" fontId="35" fillId="0" borderId="1" xfId="0" applyFont="1" applyBorder="1" applyAlignment="1" applyProtection="1">
      <alignment horizontal="center"/>
      <protection locked="0"/>
    </xf>
    <xf numFmtId="0" fontId="36" fillId="0" borderId="1" xfId="0" applyFont="1" applyBorder="1" applyAlignment="1" applyProtection="1">
      <alignment horizontal="right" vertical="center"/>
      <protection locked="0"/>
    </xf>
    <xf numFmtId="0" fontId="33" fillId="0" borderId="1" xfId="0" applyFont="1" applyBorder="1" applyAlignment="1" applyProtection="1">
      <alignment horizontal="left" vertical="center"/>
      <protection locked="0"/>
    </xf>
    <xf numFmtId="0" fontId="37" fillId="0" borderId="1" xfId="0" applyFont="1" applyFill="1" applyBorder="1" applyAlignment="1" applyProtection="1">
      <alignment horizontal="right" vertical="center" wrapText="1"/>
      <protection locked="0"/>
    </xf>
    <xf numFmtId="0" fontId="38" fillId="0" borderId="1" xfId="1" applyFont="1" applyFill="1" applyBorder="1" applyAlignment="1" applyProtection="1">
      <alignment horizontal="center" vertical="top" wrapText="1"/>
      <protection locked="0"/>
    </xf>
    <xf numFmtId="0" fontId="8" fillId="0" borderId="0" xfId="1" applyFont="1" applyBorder="1" applyAlignment="1" applyProtection="1">
      <alignment horizontal="center"/>
    </xf>
    <xf numFmtId="0" fontId="9" fillId="3" borderId="0" xfId="1" applyFont="1" applyFill="1" applyBorder="1" applyAlignment="1" applyProtection="1">
      <alignment horizontal="center" vertical="top" wrapText="1"/>
      <protection locked="0"/>
    </xf>
    <xf numFmtId="0" fontId="12"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10" fillId="0" borderId="1" xfId="1" applyFont="1" applyFill="1" applyBorder="1" applyAlignment="1" applyProtection="1">
      <alignment horizontal="center" vertical="top" wrapText="1"/>
      <protection locked="0"/>
    </xf>
  </cellXfs>
  <cellStyles count="407">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02" xr:uid="{B5AD44F5-FC14-4BE5-B19E-9037FB69FF6A}"/>
    <cellStyle name="Normal 12 2" xfId="333" xr:uid="{2AE3B864-7D55-4884-90A6-69986E3186F4}"/>
    <cellStyle name="Normal 13" xfId="331" xr:uid="{84FA9757-C2A5-4FCF-86F3-7DAB605EAB07}"/>
    <cellStyle name="Normal 13 2" xfId="406" xr:uid="{8D4E620D-A758-4383-B389-ECBF186D8D2B}"/>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2 4" xfId="113" xr:uid="{88E93CC6-E2E4-4481-92BE-FBC1D9203809}"/>
    <cellStyle name="Normal 2 2 5" xfId="77" xr:uid="{BE332FD0-15D1-4830-B51A-557AC855CA90}"/>
    <cellStyle name="Normal 2 3" xfId="15" xr:uid="{00000000-0005-0000-0000-00000B000000}"/>
    <cellStyle name="Normal 2 3 2" xfId="22" xr:uid="{00000000-0005-0000-0000-00000C000000}"/>
    <cellStyle name="Normal 2 4" xfId="45" xr:uid="{00000000-0005-0000-0000-00000D000000}"/>
    <cellStyle name="Normal 2 4 2" xfId="133" xr:uid="{A5F65FC6-8134-4B9A-9171-0BAB7CA44714}"/>
    <cellStyle name="Normal 2 4 2 2" xfId="350" xr:uid="{545A0174-EE54-400C-BB5A-0C25BDBAEFF3}"/>
    <cellStyle name="Normal 2 4 3" xfId="75" xr:uid="{BB256F7F-820E-452E-ABCC-794F41757FD3}"/>
    <cellStyle name="Normal 2 4 3 2" xfId="347" xr:uid="{EDAC07CC-0140-4076-B341-8E7CAE29D606}"/>
    <cellStyle name="Normal 2 5" xfId="74" xr:uid="{9BFC4AB6-B0AF-4199-BC68-161A86A7CFBC}"/>
    <cellStyle name="Normal 3" xfId="2" xr:uid="{00000000-0005-0000-0000-00000E000000}"/>
    <cellStyle name="Normal 3 2" xfId="8" xr:uid="{00000000-0005-0000-0000-00000F000000}"/>
    <cellStyle name="Normal 3 2 2" xfId="81" xr:uid="{6A7ABE77-0174-4426-A06F-D61A7531A6A2}"/>
    <cellStyle name="Normal 3 2 3" xfId="94" xr:uid="{E695BA83-E6EF-464E-B91A-31EBF910EA08}"/>
    <cellStyle name="Normal 3 2 4" xfId="83" xr:uid="{F7AEC1B0-C349-46DE-B420-A6010E1AC52F}"/>
    <cellStyle name="Normal 3 3" xfId="39" xr:uid="{00000000-0005-0000-0000-000010000000}"/>
    <cellStyle name="Normal 3 3 2" xfId="132" xr:uid="{B562B1B4-82AE-40F4-BE28-D1D7BB2A2196}"/>
    <cellStyle name="Normal 3 3 3" xfId="84" xr:uid="{966A94F4-D269-420B-A845-5A81B40A7243}"/>
    <cellStyle name="Normal 3 4" xfId="9" xr:uid="{00000000-0005-0000-0000-000011000000}"/>
    <cellStyle name="Normal 3 4 2" xfId="116" xr:uid="{E684F343-3F0B-4F45-B624-9597A028CC82}"/>
    <cellStyle name="Normal 3 5" xfId="111" xr:uid="{A3D1FD2A-9D4C-4CF0-B963-0D88BF2133D7}"/>
    <cellStyle name="Normal 4" xfId="3" xr:uid="{00000000-0005-0000-0000-000012000000}"/>
    <cellStyle name="Normal 4 2" xfId="17" xr:uid="{00000000-0005-0000-0000-000013000000}"/>
    <cellStyle name="Normal 4 2 2" xfId="85" xr:uid="{9DF9AAAF-E2BD-41B7-827C-9CD489344787}"/>
    <cellStyle name="Normal 4 2 2 2" xfId="118" xr:uid="{87E67345-48D4-4D38-84C4-DF8924BE0D33}"/>
    <cellStyle name="Normal 4 2 3" xfId="217" xr:uid="{E5E423F8-E75A-4014-ACDE-D7451E5052EE}"/>
    <cellStyle name="Normal 4 2 4" xfId="78" xr:uid="{6319655A-3C3A-4B0F-9395-A7207B27E574}"/>
    <cellStyle name="Normal 4 3" xfId="93" xr:uid="{D4959EDC-D9A9-4133-9749-C25C2513C9E4}"/>
    <cellStyle name="Normal 4 3 2" xfId="73" xr:uid="{551785E7-B7FA-4DC8-A1D6-69524C72B975}"/>
    <cellStyle name="Normal 4 3 2 2" xfId="110" xr:uid="{B6B720A6-0A25-4BB7-8EEF-DD436063DD34}"/>
    <cellStyle name="Normal 4 3 2 2 2" xfId="238" xr:uid="{F4890A07-EE55-44F0-8928-4B2D98DF0B9D}"/>
    <cellStyle name="Normal 4 3 2 3" xfId="226" xr:uid="{5F0B0D01-E40B-4430-B9F2-8F3CA2B5972D}"/>
    <cellStyle name="Normal 4 3 3" xfId="106" xr:uid="{E6414139-0F72-40EA-A19C-B6D0586F9DF1}"/>
    <cellStyle name="Normal 4 3 3 2" xfId="234" xr:uid="{116270BC-44F9-4C9C-9D1E-992C95308367}"/>
    <cellStyle name="Normal 4 3 4" xfId="222" xr:uid="{E1B6D04A-88EE-4FE3-ABD6-1B01BB02373D}"/>
    <cellStyle name="Normal 4 3 5" xfId="334" xr:uid="{FB224B1A-110F-4AD4-AAE6-A43970538965}"/>
    <cellStyle name="Normal 4 4" xfId="80" xr:uid="{82DB7F7E-B460-45A4-8993-C04D0D2D4D61}"/>
    <cellStyle name="Normal 4 4 2" xfId="98" xr:uid="{489CDCE4-210E-4DE2-A260-B88E311A4670}"/>
    <cellStyle name="Normal 4 4 2 2" xfId="227" xr:uid="{A23FB303-336A-4F19-819F-42573FA2FE5F}"/>
    <cellStyle name="Normal 4 4 3" xfId="112" xr:uid="{E866C780-8707-428D-B453-69254672DF37}"/>
    <cellStyle name="Normal 4 4 4" xfId="218" xr:uid="{2A0719B0-7E36-49F5-9C91-64FEE9F7DC4B}"/>
    <cellStyle name="Normal 4 5" xfId="100" xr:uid="{853181A2-3787-4875-B3C5-CC3532E94848}"/>
    <cellStyle name="Normal 4 5 2" xfId="229" xr:uid="{160ED221-D12A-44DC-B298-23DAA49BE5E3}"/>
    <cellStyle name="Normal 4 6" xfId="82" xr:uid="{4A6C0DD1-3C7A-466D-BE0E-6529AD81DE15}"/>
    <cellStyle name="Normal 5" xfId="5" xr:uid="{00000000-0005-0000-0000-000014000000}"/>
    <cellStyle name="Normal 5 10" xfId="193" xr:uid="{E524DA2A-D1E6-4B26-9C0E-6426E657DB86}"/>
    <cellStyle name="Normal 5 10 2" xfId="308" xr:uid="{AD5E69A1-A3C7-449D-A80F-6010E9A05EDF}"/>
    <cellStyle name="Normal 5 11" xfId="114" xr:uid="{E055F30A-FF4F-436B-AC2E-55575CC7386B}"/>
    <cellStyle name="Normal 5 11 2" xfId="239" xr:uid="{821B80B4-6F3F-4A3F-BCC8-8A162DAD5719}"/>
    <cellStyle name="Normal 5 12" xfId="228" xr:uid="{BA3F8D03-C9A5-4522-9039-E813EF7D700D}"/>
    <cellStyle name="Normal 5 13" xfId="99" xr:uid="{47744BF3-FE38-4762-9C6C-CBC4598B22C2}"/>
    <cellStyle name="Normal 5 2" xfId="20" xr:uid="{00000000-0005-0000-0000-000015000000}"/>
    <cellStyle name="Normal 5 2 2" xfId="120" xr:uid="{09B39312-540D-427A-A5ED-9E1D3BFAC9BE}"/>
    <cellStyle name="Normal 5 2 3" xfId="230" xr:uid="{E97ED737-14E2-4C42-9B50-DA45D5A0C3B2}"/>
    <cellStyle name="Normal 5 2 4" xfId="101" xr:uid="{774FB1A3-516B-48AD-9C87-CE6212AD2A54}"/>
    <cellStyle name="Normal 5 3" xfId="31" xr:uid="{00000000-0005-0000-0000-000016000000}"/>
    <cellStyle name="Normal 5 3 2" xfId="64" xr:uid="{00000000-0005-0000-0000-000017000000}"/>
    <cellStyle name="Normal 5 3 2 2" xfId="166" xr:uid="{F589A0C1-ED90-4582-873F-52D80B36E17E}"/>
    <cellStyle name="Normal 5 3 2 2 2" xfId="281" xr:uid="{AA47944A-7EEA-4664-8DAD-9F716540DE8F}"/>
    <cellStyle name="Normal 5 3 2 2 3" xfId="397" xr:uid="{89EFD970-005D-429A-B18F-9393D7F2137D}"/>
    <cellStyle name="Normal 5 3 2 3" xfId="189" xr:uid="{CF256673-CE55-4C1A-8BDD-002BECAAD410}"/>
    <cellStyle name="Normal 5 3 2 3 2" xfId="304" xr:uid="{31C11286-5E21-40AA-9992-0B3BA4CF052D}"/>
    <cellStyle name="Normal 5 3 2 4" xfId="212" xr:uid="{9A30F600-2C42-4F79-8246-8354341A5BB3}"/>
    <cellStyle name="Normal 5 3 2 4 2" xfId="327" xr:uid="{020E52B5-A184-4455-9397-664F32F9EB86}"/>
    <cellStyle name="Normal 5 3 2 5" xfId="258" xr:uid="{C9278F69-84F3-491D-A86C-F0C3D19F13C8}"/>
    <cellStyle name="Normal 5 3 2 6" xfId="143" xr:uid="{E9C803C1-08DD-48C2-BF34-030695F1C52C}"/>
    <cellStyle name="Normal 5 3 2 7" xfId="363" xr:uid="{8C75F0BE-CA6F-4F05-A81A-336FDF30059E}"/>
    <cellStyle name="Normal 5 3 3" xfId="154" xr:uid="{182D3D4C-8406-4C68-8C64-E062D91D38DD}"/>
    <cellStyle name="Normal 5 3 3 2" xfId="269" xr:uid="{59F70F7D-FC60-4C90-9D5E-49643B87414D}"/>
    <cellStyle name="Normal 5 3 3 3" xfId="380" xr:uid="{C08185EF-A4C3-4184-862C-DFDEE5A9EA54}"/>
    <cellStyle name="Normal 5 3 4" xfId="177" xr:uid="{AC466059-4CC3-44F0-9F78-7CFE39028C95}"/>
    <cellStyle name="Normal 5 3 4 2" xfId="292" xr:uid="{8EC7367E-45C2-408B-B7AC-1896F727C646}"/>
    <cellStyle name="Normal 5 3 5" xfId="200" xr:uid="{27FFE8D4-8222-4CEA-9AA4-138D8916AF9C}"/>
    <cellStyle name="Normal 5 3 5 2" xfId="315" xr:uid="{5041A183-7CAD-4A38-B4D7-C0AD78FC1049}"/>
    <cellStyle name="Normal 5 3 6" xfId="246" xr:uid="{91F50B62-D599-4E20-96CD-8935A646CD9E}"/>
    <cellStyle name="Normal 5 3 7" xfId="127" xr:uid="{9061E6DC-F42F-41B9-B9F2-F8B407681D46}"/>
    <cellStyle name="Normal 5 3 8" xfId="343" xr:uid="{D6145353-4B53-444E-9C0D-0CF71311B405}"/>
    <cellStyle name="Normal 5 4" xfId="46" xr:uid="{00000000-0005-0000-0000-000018000000}"/>
    <cellStyle name="Normal 5 5" xfId="18" xr:uid="{00000000-0005-0000-0000-000019000000}"/>
    <cellStyle name="Normal 5 5 2" xfId="149" xr:uid="{E99D9010-BB34-4460-A7A4-2386A1C7559C}"/>
    <cellStyle name="Normal 5 5 2 2" xfId="264" xr:uid="{CAA1F044-815F-4437-91C7-7735CE8B3318}"/>
    <cellStyle name="Normal 5 5 2 2 2" xfId="392" xr:uid="{AB74452F-3124-4EE0-8E36-A7E9F6F79AED}"/>
    <cellStyle name="Normal 5 5 2 3" xfId="358" xr:uid="{5D56CBD9-3D40-4D74-A70F-290A1CE04075}"/>
    <cellStyle name="Normal 5 5 3" xfId="172" xr:uid="{10F58806-3946-4EF8-B225-A944F9BAD75E}"/>
    <cellStyle name="Normal 5 5 3 2" xfId="287" xr:uid="{F4CC9228-10A5-412B-8D07-66FC4002B9A4}"/>
    <cellStyle name="Normal 5 5 3 3" xfId="375" xr:uid="{D9EFC96C-2E2C-41D4-838E-D1C224351D3E}"/>
    <cellStyle name="Normal 5 5 4" xfId="195" xr:uid="{17AC6D1B-78D0-41C6-A088-6E82E904B85E}"/>
    <cellStyle name="Normal 5 5 4 2" xfId="310" xr:uid="{254E98C2-107F-4A42-9986-5DABA305DE6B}"/>
    <cellStyle name="Normal 5 5 5" xfId="241" xr:uid="{77360BD9-0EA8-45C0-923F-DC717D6C0239}"/>
    <cellStyle name="Normal 5 5 6" xfId="119" xr:uid="{3DC68E2F-C68F-4CBE-9AFE-F8452FE173BB}"/>
    <cellStyle name="Normal 5 5 7" xfId="338" xr:uid="{0D42FCE9-6D2D-432E-9683-ADA6AFCB0842}"/>
    <cellStyle name="Normal 5 6" xfId="55" xr:uid="{00000000-0005-0000-0000-00001A000000}"/>
    <cellStyle name="Normal 5 7" xfId="59" xr:uid="{00000000-0005-0000-0000-00001B000000}"/>
    <cellStyle name="Normal 5 7 2" xfId="161" xr:uid="{1A726DB0-09E0-4C46-B8C8-50F0DAB0A261}"/>
    <cellStyle name="Normal 5 7 2 2" xfId="276" xr:uid="{ED3A0A59-FC87-4CCC-873C-DF1362C5695E}"/>
    <cellStyle name="Normal 5 7 2 2 2" xfId="390" xr:uid="{02F033AE-043A-435B-9ECF-49EB41FBF7FB}"/>
    <cellStyle name="Normal 5 7 2 3" xfId="356" xr:uid="{5D7C0EB1-5F40-4367-A7EC-280AFDD2B1C5}"/>
    <cellStyle name="Normal 5 7 3" xfId="184" xr:uid="{8CF423FF-0341-4320-9341-3B7FEC4DD2A7}"/>
    <cellStyle name="Normal 5 7 3 2" xfId="299" xr:uid="{D5252DFB-5CC7-418C-BE0E-D685DFBA7FB3}"/>
    <cellStyle name="Normal 5 7 3 3" xfId="373" xr:uid="{2B196A7A-5353-4602-9F9D-DCEC4723DA62}"/>
    <cellStyle name="Normal 5 7 4" xfId="207" xr:uid="{8B9B9123-85B7-4F1F-B404-E48B8313D362}"/>
    <cellStyle name="Normal 5 7 4 2" xfId="322" xr:uid="{85585827-4F4F-4EB2-A767-15210DF65810}"/>
    <cellStyle name="Normal 5 7 5" xfId="253" xr:uid="{D4524828-3C2B-45B4-BAE2-45F4EC12DFF3}"/>
    <cellStyle name="Normal 5 7 6" xfId="138" xr:uid="{4E670222-3185-4B26-A862-4601E7A442A5}"/>
    <cellStyle name="Normal 5 7 7" xfId="336" xr:uid="{9E1F80F6-039B-46ED-B477-F6AED3420596}"/>
    <cellStyle name="Normal 5 8" xfId="69" xr:uid="{00000000-0005-0000-0000-00001C000000}"/>
    <cellStyle name="Normal 5 8 2" xfId="262" xr:uid="{05EF6157-6374-4421-8222-1758ACCED86E}"/>
    <cellStyle name="Normal 5 8 2 2" xfId="389" xr:uid="{E5D11C86-634F-42FD-9B7B-B1248840766D}"/>
    <cellStyle name="Normal 5 8 2 3" xfId="355" xr:uid="{DB5B906D-E5AE-40EE-87EC-4960F32A00EB}"/>
    <cellStyle name="Normal 5 8 3" xfId="147" xr:uid="{D0308E22-CA9A-473C-8822-250943F3BE0D}"/>
    <cellStyle name="Normal 5 8 3 2" xfId="372" xr:uid="{BF029977-0265-4622-8458-2353C614DBC7}"/>
    <cellStyle name="Normal 5 8 4" xfId="335" xr:uid="{4FCC51FA-9E93-488D-80FF-20C67A51D47F}"/>
    <cellStyle name="Normal 5 9" xfId="170" xr:uid="{1235B96E-A6D5-4310-96CF-AE0C9F72A879}"/>
    <cellStyle name="Normal 5 9 2" xfId="285" xr:uid="{CC163993-22DB-49E2-B018-817BE966103F}"/>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242" xr:uid="{D2D2CCA3-58C7-43DF-9A1C-9DF83AB8CEAA}"/>
    <cellStyle name="Normal 7 11" xfId="123" xr:uid="{9A140328-2CA2-47FF-AFB9-4296D1327925}"/>
    <cellStyle name="Normal 7 2" xfId="33" xr:uid="{00000000-0005-0000-0000-000021000000}"/>
    <cellStyle name="Normal 7 2 2" xfId="65" xr:uid="{00000000-0005-0000-0000-000022000000}"/>
    <cellStyle name="Normal 7 2 2 2" xfId="167" xr:uid="{813A2FCE-20A1-414A-9C39-E1D97D3A901B}"/>
    <cellStyle name="Normal 7 2 2 2 2" xfId="282" xr:uid="{19B80B42-7E43-49BA-9430-FA53BDEA497E}"/>
    <cellStyle name="Normal 7 2 2 2 3" xfId="398" xr:uid="{40C786E1-AF56-4FC4-998F-0612BF0CC16A}"/>
    <cellStyle name="Normal 7 2 2 3" xfId="190" xr:uid="{E165584E-574F-44DD-8537-6C1F1C778253}"/>
    <cellStyle name="Normal 7 2 2 3 2" xfId="305" xr:uid="{133DAD16-CA2F-419F-98F9-03B81CD47900}"/>
    <cellStyle name="Normal 7 2 2 4" xfId="213" xr:uid="{90722AE7-7D84-492E-8946-7559BDEE1C27}"/>
    <cellStyle name="Normal 7 2 2 4 2" xfId="328" xr:uid="{3399BC55-B4D3-47D9-A6A5-F6CDF1DA3A8A}"/>
    <cellStyle name="Normal 7 2 2 5" xfId="259" xr:uid="{F3A91842-BD2F-4A6D-803D-6DD9FCC89879}"/>
    <cellStyle name="Normal 7 2 2 6" xfId="144" xr:uid="{87B811FD-BEAE-4E04-B34A-D8074EF84831}"/>
    <cellStyle name="Normal 7 2 2 7" xfId="364" xr:uid="{5997648C-FEAD-4E7D-99D7-B806FECEC8CF}"/>
    <cellStyle name="Normal 7 2 3" xfId="155" xr:uid="{73333D5F-8785-44EA-AA53-F0BFFB99A9C5}"/>
    <cellStyle name="Normal 7 2 3 2" xfId="270" xr:uid="{DC3EF11C-02A2-4470-8069-9AAC6FB1ADA7}"/>
    <cellStyle name="Normal 7 2 3 3" xfId="381" xr:uid="{99A7BFD1-3B35-44B2-9D17-289B2A944D7A}"/>
    <cellStyle name="Normal 7 2 4" xfId="178" xr:uid="{FF30A71A-7854-4EE0-ABA2-673BC92B197A}"/>
    <cellStyle name="Normal 7 2 4 2" xfId="293" xr:uid="{6B505817-06EE-44C6-9042-89448A5C318E}"/>
    <cellStyle name="Normal 7 2 5" xfId="201" xr:uid="{992AC617-A8F8-4FA2-B6F9-C7A48C857721}"/>
    <cellStyle name="Normal 7 2 5 2" xfId="316" xr:uid="{AA56D018-71BD-4555-81AA-7C908A571E93}"/>
    <cellStyle name="Normal 7 2 6" xfId="247" xr:uid="{0F5E63BF-09FF-416B-B5B5-A295B5BF3678}"/>
    <cellStyle name="Normal 7 2 7" xfId="128" xr:uid="{3CBB4CA5-9722-4AE2-AE33-B12D2E96DB8B}"/>
    <cellStyle name="Normal 7 2 8" xfId="344" xr:uid="{50E71C46-A044-4658-8C02-92539AD552F1}"/>
    <cellStyle name="Normal 7 3" xfId="38" xr:uid="{00000000-0005-0000-0000-000023000000}"/>
    <cellStyle name="Normal 7 4" xfId="57" xr:uid="{00000000-0005-0000-0000-000024000000}"/>
    <cellStyle name="Normal 7 4 2" xfId="159" xr:uid="{DD96B7F5-3663-4299-A1FF-8018D6FDE7A3}"/>
    <cellStyle name="Normal 7 4 2 2" xfId="274" xr:uid="{D5E55129-2603-46F2-B9A0-88F3A7B35BD1}"/>
    <cellStyle name="Normal 7 4 2 2 2" xfId="402" xr:uid="{4C337A2A-CC32-4292-B42C-8CCCC4DA9CFB}"/>
    <cellStyle name="Normal 7 4 2 3" xfId="368" xr:uid="{51BC112B-EE7C-4AD0-A2DD-F307AC03DE45}"/>
    <cellStyle name="Normal 7 4 3" xfId="182" xr:uid="{4D667827-92BE-4779-9700-D439E716ACBF}"/>
    <cellStyle name="Normal 7 4 3 2" xfId="297" xr:uid="{4D2A350C-53A8-43DE-BCE5-2901C442CDD9}"/>
    <cellStyle name="Normal 7 4 3 3" xfId="385" xr:uid="{F1C0183A-5CCF-4A5E-874F-2651BF79A8C8}"/>
    <cellStyle name="Normal 7 4 4" xfId="205" xr:uid="{3EB7D139-70BE-4CCF-9ADA-DA5C213FA9F1}"/>
    <cellStyle name="Normal 7 4 4 2" xfId="320" xr:uid="{A01FBAC4-571F-45DE-BB9D-2932E6589FCC}"/>
    <cellStyle name="Normal 7 4 5" xfId="251" xr:uid="{7AF624B6-795C-48DC-BADD-89E1F2AE6900}"/>
    <cellStyle name="Normal 7 4 6" xfId="136" xr:uid="{4ABD4983-E61D-4060-9DA2-508B5FBF3A11}"/>
    <cellStyle name="Normal 7 4 7" xfId="349" xr:uid="{2D6ADAFF-90DC-4859-AAAB-AF5A4CD7B1CF}"/>
    <cellStyle name="Normal 7 5" xfId="7" xr:uid="{00000000-0005-0000-0000-000025000000}"/>
    <cellStyle name="Normal 7 5 2" xfId="115" xr:uid="{3F794865-4CBF-4737-9670-C55E452CD829}"/>
    <cellStyle name="Normal 7 6" xfId="60" xr:uid="{00000000-0005-0000-0000-000026000000}"/>
    <cellStyle name="Normal 7 6 2" xfId="162" xr:uid="{B57A5015-508C-4C83-AC38-9A8C8737EAA5}"/>
    <cellStyle name="Normal 7 6 2 2" xfId="277" xr:uid="{A3A46592-B0D8-4079-A31C-02725EA85EC4}"/>
    <cellStyle name="Normal 7 6 2 2 2" xfId="393" xr:uid="{32511454-6818-4A83-BB36-0FCAC32C1D5D}"/>
    <cellStyle name="Normal 7 6 2 3" xfId="359" xr:uid="{B76B606F-A8F8-4ABF-96CE-5893E6F4AFA4}"/>
    <cellStyle name="Normal 7 6 3" xfId="185" xr:uid="{229CB3C9-7C3B-439E-9691-735A3083BBA2}"/>
    <cellStyle name="Normal 7 6 3 2" xfId="300" xr:uid="{996E83D2-DB32-4BCF-B1EE-BE5920B881BD}"/>
    <cellStyle name="Normal 7 6 3 3" xfId="376" xr:uid="{103AF77C-FF64-467C-9F3D-3884EAB6727D}"/>
    <cellStyle name="Normal 7 6 4" xfId="208" xr:uid="{DFED8D5F-3F21-454E-8D99-52875ADB775D}"/>
    <cellStyle name="Normal 7 6 4 2" xfId="323" xr:uid="{ED426A21-E385-433F-B38E-AE5F311395C2}"/>
    <cellStyle name="Normal 7 6 5" xfId="254" xr:uid="{A201681D-0726-40CC-B116-486AC7A53498}"/>
    <cellStyle name="Normal 7 6 6" xfId="139" xr:uid="{4DD92704-C956-46A6-8DCF-C7B2D760D838}"/>
    <cellStyle name="Normal 7 6 7" xfId="339" xr:uid="{F536ABBC-DF2A-4554-9432-D748B9A13160}"/>
    <cellStyle name="Normal 7 7" xfId="70" xr:uid="{00000000-0005-0000-0000-000027000000}"/>
    <cellStyle name="Normal 7 7 2" xfId="265" xr:uid="{6533F4A5-FE13-404A-A31C-76A9D9893E53}"/>
    <cellStyle name="Normal 7 7 3" xfId="150" xr:uid="{5DE4BF9B-7932-4FEC-BBFA-840A7CD99F70}"/>
    <cellStyle name="Normal 7 7 4" xfId="354" xr:uid="{4D5F1B38-8B5D-4B49-AE0D-A704B8E1A453}"/>
    <cellStyle name="Normal 7 8" xfId="173" xr:uid="{28ED5447-8C7C-4936-9B53-AA1EE1EFEF1F}"/>
    <cellStyle name="Normal 7 8 2" xfId="288" xr:uid="{780D7120-D24B-432B-B448-AC22C0D95432}"/>
    <cellStyle name="Normal 7 9" xfId="196" xr:uid="{5A8B7674-3B4B-4FE6-BE77-28C2B51986C0}"/>
    <cellStyle name="Normal 7 9 2" xfId="311" xr:uid="{8B00029F-420F-4032-9729-4EC8CDA36B80}"/>
    <cellStyle name="Normal 8" xfId="29" xr:uid="{00000000-0005-0000-0000-000028000000}"/>
    <cellStyle name="Normal 9" xfId="37" xr:uid="{00000000-0005-0000-0000-000029000000}"/>
    <cellStyle name="Normal 9 2" xfId="131" xr:uid="{139A6B16-9AC0-4864-B8C8-2DF437F91A65}"/>
    <cellStyle name="Output 2" xfId="79" xr:uid="{CC4978D7-1194-47AA-8C09-B332F32F4533}"/>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2 2 2" xfId="121" xr:uid="{6B6B6507-6ECB-4368-B134-799021668A32}"/>
    <cellStyle name="Обычный 2 2 2 3" xfId="90" xr:uid="{E0CB08F8-18EB-43D0-8F85-13ECC42BEBF4}"/>
    <cellStyle name="Обычный 2 3" xfId="53" xr:uid="{00000000-0005-0000-0000-000031000000}"/>
    <cellStyle name="Обычный 2 4" xfId="24" xr:uid="{00000000-0005-0000-0000-000032000000}"/>
    <cellStyle name="Обычный 2 4 2" xfId="40" xr:uid="{00000000-0005-0000-0000-000033000000}"/>
    <cellStyle name="Обычный 2 4 3" xfId="122" xr:uid="{C3671F47-D270-4E47-B5A7-399AEC18D6B8}"/>
    <cellStyle name="Обычный 2 5" xfId="88" xr:uid="{32D69C02-B08A-4BA8-A2AC-9C3FFEF80CF6}"/>
    <cellStyle name="Обычный 3" xfId="14" xr:uid="{00000000-0005-0000-0000-000034000000}"/>
    <cellStyle name="Обычный 3 10" xfId="171" xr:uid="{C9B1063B-42B3-47E4-9B95-07E74179DE2F}"/>
    <cellStyle name="Обычный 3 10 2" xfId="286" xr:uid="{863ABCB3-E606-4E33-911F-059D0862A120}"/>
    <cellStyle name="Обычный 3 10 2 2" xfId="388" xr:uid="{78A91AF3-6429-4F6E-806D-8901B84D3FDA}"/>
    <cellStyle name="Обычный 3 10 3" xfId="353" xr:uid="{F8E000D2-1018-4054-9BA5-316095FA0659}"/>
    <cellStyle name="Обычный 3 11" xfId="194" xr:uid="{A1AD354F-CF0D-400C-8CA9-49093634E03C}"/>
    <cellStyle name="Обычный 3 11 2" xfId="309" xr:uid="{07721A06-BF53-438F-AC65-3BF61D9F91E7}"/>
    <cellStyle name="Обычный 3 11 3" xfId="371" xr:uid="{BDC49C24-A718-4929-9510-A75FC3ACE0AF}"/>
    <cellStyle name="Обычный 3 12" xfId="216" xr:uid="{3FEBF228-70C7-45CB-97BF-0FC431724C48}"/>
    <cellStyle name="Обычный 3 13" xfId="76" xr:uid="{04A6BABC-0AC8-4FAF-AA66-F59E3A8A676A}"/>
    <cellStyle name="Обычный 3 14" xfId="332" xr:uid="{99697844-20AE-4830-85F6-43C1B7AD04BE}"/>
    <cellStyle name="Обычный 3 2" xfId="27" xr:uid="{00000000-0005-0000-0000-000035000000}"/>
    <cellStyle name="Обычный 3 2 10" xfId="221" xr:uid="{EB657E95-6C81-4949-B24D-A64A98E77B37}"/>
    <cellStyle name="Обычный 3 2 11" xfId="92" xr:uid="{B1A8A5DA-EC36-440A-A342-73A7141259DE}"/>
    <cellStyle name="Обычный 3 2 12" xfId="340" xr:uid="{9C06931D-A24F-423F-B5B2-DA7D94A27120}"/>
    <cellStyle name="Обычный 3 2 2" xfId="34" xr:uid="{00000000-0005-0000-0000-000036000000}"/>
    <cellStyle name="Обычный 3 2 2 10" xfId="345" xr:uid="{7A24ECA8-9654-446D-B65F-C2BCBD5EA95F}"/>
    <cellStyle name="Обычный 3 2 2 2" xfId="66" xr:uid="{00000000-0005-0000-0000-000037000000}"/>
    <cellStyle name="Обычный 3 2 2 2 2" xfId="168" xr:uid="{C58714B4-4C4A-423E-905D-82895F73AFFE}"/>
    <cellStyle name="Обычный 3 2 2 2 2 2" xfId="283" xr:uid="{F31FA97E-BF73-4E82-87A6-7B51A750BE7C}"/>
    <cellStyle name="Обычный 3 2 2 2 2 3" xfId="399" xr:uid="{40E4A90C-9457-4503-B899-59719FD7EA78}"/>
    <cellStyle name="Обычный 3 2 2 2 3" xfId="191" xr:uid="{CDDBD7BE-CF2D-4397-9883-602CEA96534F}"/>
    <cellStyle name="Обычный 3 2 2 2 3 2" xfId="306" xr:uid="{41D97443-548E-44AD-8D4D-213DD2DA477D}"/>
    <cellStyle name="Обычный 3 2 2 2 4" xfId="214" xr:uid="{DB953855-0933-4A1E-9A40-8112E66FA687}"/>
    <cellStyle name="Обычный 3 2 2 2 4 2" xfId="329" xr:uid="{5A0D8873-5774-4086-BABD-8184965BE907}"/>
    <cellStyle name="Обычный 3 2 2 2 5" xfId="260" xr:uid="{D934DEF4-FF84-4EB1-B953-E5929AFBD8AA}"/>
    <cellStyle name="Обычный 3 2 2 2 6" xfId="145" xr:uid="{528306C8-804F-4B6F-AD38-D7FA8B3A9CCE}"/>
    <cellStyle name="Обычный 3 2 2 2 7" xfId="365" xr:uid="{4F1DEE6A-B25C-47AC-B4CD-F0AC20FDB4B6}"/>
    <cellStyle name="Обычный 3 2 2 3" xfId="129" xr:uid="{1D502EF0-F568-4FA0-8BDE-43B4DD96B400}"/>
    <cellStyle name="Обычный 3 2 2 3 2" xfId="248" xr:uid="{E4F2344E-40A4-4F18-ADE1-784155F91336}"/>
    <cellStyle name="Обычный 3 2 2 3 3" xfId="382" xr:uid="{3BF1BAEF-D502-40B5-9A5B-1112D2BCAE21}"/>
    <cellStyle name="Обычный 3 2 2 4" xfId="156" xr:uid="{320B5298-CC6D-4CBB-B14A-55E30685329F}"/>
    <cellStyle name="Обычный 3 2 2 4 2" xfId="271" xr:uid="{131FF93E-DD11-4CFF-B79A-8B3C4B7C3F61}"/>
    <cellStyle name="Обычный 3 2 2 5" xfId="179" xr:uid="{2EC51B11-E591-49FD-A007-17988713975A}"/>
    <cellStyle name="Обычный 3 2 2 5 2" xfId="294" xr:uid="{DF250651-7060-4D7C-8C18-38E1AD127748}"/>
    <cellStyle name="Обычный 3 2 2 6" xfId="202" xr:uid="{F805E352-5C5B-4F9A-B52A-79E15588C09E}"/>
    <cellStyle name="Обычный 3 2 2 6 2" xfId="317" xr:uid="{DEED6400-973B-4CD5-BDB3-EEFCB75B4356}"/>
    <cellStyle name="Обычный 3 2 2 7" xfId="109" xr:uid="{E9AA6599-FD62-4375-8ABE-9BFB4B14EC16}"/>
    <cellStyle name="Обычный 3 2 2 7 2" xfId="237" xr:uid="{817C7BC7-D387-4229-BDBD-8BD6F2C59135}"/>
    <cellStyle name="Обычный 3 2 2 8" xfId="225" xr:uid="{7039A6F4-B022-46C1-A344-7A8F784AD072}"/>
    <cellStyle name="Обычный 3 2 2 9" xfId="97" xr:uid="{65793EFE-D1A4-43EA-84B2-F7796440C995}"/>
    <cellStyle name="Обычный 3 2 3" xfId="43" xr:uid="{00000000-0005-0000-0000-000038000000}"/>
    <cellStyle name="Обычный 3 2 4" xfId="61" xr:uid="{00000000-0005-0000-0000-000039000000}"/>
    <cellStyle name="Обычный 3 2 4 2" xfId="163" xr:uid="{C83138C1-A2F4-4205-A7FD-BF5F62AACE61}"/>
    <cellStyle name="Обычный 3 2 4 2 2" xfId="278" xr:uid="{24365AA6-E8FF-4C78-A618-2D532BB3C4CF}"/>
    <cellStyle name="Обычный 3 2 4 2 3" xfId="394" xr:uid="{858C5FDF-4CE8-4148-9C67-EAF53390909B}"/>
    <cellStyle name="Обычный 3 2 4 3" xfId="186" xr:uid="{6B9F1193-D0A2-4258-830A-C3D4E3772948}"/>
    <cellStyle name="Обычный 3 2 4 3 2" xfId="301" xr:uid="{3566AFC9-FD38-429E-ADA8-6B6C1FCF5ACC}"/>
    <cellStyle name="Обычный 3 2 4 4" xfId="209" xr:uid="{AB39CDE9-D304-4046-81E6-464DDF7BAD25}"/>
    <cellStyle name="Обычный 3 2 4 4 2" xfId="324" xr:uid="{7FB79402-5F9C-4B39-ABFA-2411C82241BC}"/>
    <cellStyle name="Обычный 3 2 4 5" xfId="255" xr:uid="{F2D0CB94-7A58-4764-A020-CBF4C5A9E7D7}"/>
    <cellStyle name="Обычный 3 2 4 6" xfId="140" xr:uid="{517AECEA-BFD5-4B1D-B86D-18491B079CCB}"/>
    <cellStyle name="Обычный 3 2 4 7" xfId="360" xr:uid="{1AE084C8-6528-45F8-8FC6-7F69126647F5}"/>
    <cellStyle name="Обычный 3 2 5" xfId="71" xr:uid="{00000000-0005-0000-0000-00003A000000}"/>
    <cellStyle name="Обычный 3 2 5 2" xfId="243" xr:uid="{DD904B0F-EA18-476A-A7E9-B67C422786FB}"/>
    <cellStyle name="Обычный 3 2 5 3" xfId="124" xr:uid="{72FE84E4-9465-498C-BE50-18FF1A98FAE5}"/>
    <cellStyle name="Обычный 3 2 5 4" xfId="377" xr:uid="{01BAA775-32D2-4C07-AC6A-F9978AAA0EE3}"/>
    <cellStyle name="Обычный 3 2 6" xfId="151" xr:uid="{ADD28CA8-D607-4A3E-B6FD-DD4B6B5762F3}"/>
    <cellStyle name="Обычный 3 2 6 2" xfId="266" xr:uid="{D4781A83-7159-400F-9CCD-6B9F66DA47E1}"/>
    <cellStyle name="Обычный 3 2 7" xfId="174" xr:uid="{8D4693D0-5FA2-40CF-8CC6-164DF6E33B7B}"/>
    <cellStyle name="Обычный 3 2 7 2" xfId="289" xr:uid="{77B95BAE-34EB-4559-A9C0-D6E39791836B}"/>
    <cellStyle name="Обычный 3 2 8" xfId="197" xr:uid="{BAE878AB-478C-4100-BCD7-E0F81232FDDA}"/>
    <cellStyle name="Обычный 3 2 8 2" xfId="312" xr:uid="{13858DDD-155E-4A28-88CC-21ABDF1588A6}"/>
    <cellStyle name="Обычный 3 2 9" xfId="105" xr:uid="{B1C0F929-1E06-47B5-9E8B-2D756F0B0837}"/>
    <cellStyle name="Обычный 3 2 9 2" xfId="233" xr:uid="{2AD74B7A-1755-4D11-AED1-892E6C38C468}"/>
    <cellStyle name="Обычный 3 3" xfId="28" xr:uid="{00000000-0005-0000-0000-00003B000000}"/>
    <cellStyle name="Обычный 3 3 10" xfId="220" xr:uid="{BED20E40-CA1E-4F1B-8655-C1EBA6CE0037}"/>
    <cellStyle name="Обычный 3 3 11" xfId="89" xr:uid="{4212BBF7-617C-45E9-9047-DF48D5384159}"/>
    <cellStyle name="Обычный 3 3 12" xfId="341" xr:uid="{D417A979-11D7-47EF-AD3E-58118C3EB8FA}"/>
    <cellStyle name="Обычный 3 3 2" xfId="35" xr:uid="{00000000-0005-0000-0000-00003C000000}"/>
    <cellStyle name="Обычный 3 3 2 10" xfId="346" xr:uid="{58224AA8-E6B8-4F36-AD59-4E9EA8005BEE}"/>
    <cellStyle name="Обычный 3 3 2 2" xfId="67" xr:uid="{00000000-0005-0000-0000-00003D000000}"/>
    <cellStyle name="Обычный 3 3 2 2 2" xfId="169" xr:uid="{AEE73F5B-C941-4393-B499-2756991399CA}"/>
    <cellStyle name="Обычный 3 3 2 2 2 2" xfId="284" xr:uid="{58A145D3-E721-4507-82D2-EA609BD8E8A4}"/>
    <cellStyle name="Обычный 3 3 2 2 2 3" xfId="400" xr:uid="{3019F2B1-571D-4C52-A8D4-FF9EF90F385F}"/>
    <cellStyle name="Обычный 3 3 2 2 3" xfId="192" xr:uid="{C43AB84F-1B46-439F-B183-B1C6CF7D2D6A}"/>
    <cellStyle name="Обычный 3 3 2 2 3 2" xfId="307" xr:uid="{B030A43D-0400-4528-80FB-349699D0991B}"/>
    <cellStyle name="Обычный 3 3 2 2 4" xfId="215" xr:uid="{1272792D-864F-45FC-A36A-91E85B3F9719}"/>
    <cellStyle name="Обычный 3 3 2 2 4 2" xfId="330" xr:uid="{6580726B-F463-41C4-BDDC-AD6F00732C1D}"/>
    <cellStyle name="Обычный 3 3 2 2 5" xfId="261" xr:uid="{FBB0D84E-2219-42D0-9136-90DF94A22114}"/>
    <cellStyle name="Обычный 3 3 2 2 6" xfId="146" xr:uid="{99BF7E68-B286-453C-88D3-735CF08C8D28}"/>
    <cellStyle name="Обычный 3 3 2 2 7" xfId="366" xr:uid="{BA0D43A4-0E51-419E-BA74-5A905CF99FDD}"/>
    <cellStyle name="Обычный 3 3 2 3" xfId="130" xr:uid="{ED9B1924-3FE7-4768-B12C-EF726A1397F4}"/>
    <cellStyle name="Обычный 3 3 2 3 2" xfId="249" xr:uid="{EEEA6FDD-8980-4339-A26E-2A91D9B51307}"/>
    <cellStyle name="Обычный 3 3 2 3 3" xfId="383" xr:uid="{DA5C3678-8148-455C-AF9F-52B33780FCEE}"/>
    <cellStyle name="Обычный 3 3 2 4" xfId="157" xr:uid="{33EC6087-A811-4A47-9E1F-ED88FC448BFE}"/>
    <cellStyle name="Обычный 3 3 2 4 2" xfId="272" xr:uid="{9440B656-BBA4-489F-88C9-5EBA9002E1B0}"/>
    <cellStyle name="Обычный 3 3 2 5" xfId="180" xr:uid="{0D8949BC-BF7D-43D8-B5E1-E76EF278D0EC}"/>
    <cellStyle name="Обычный 3 3 2 5 2" xfId="295" xr:uid="{C81F8351-01B3-47E4-8C59-00ABB6D08AF6}"/>
    <cellStyle name="Обычный 3 3 2 6" xfId="203" xr:uid="{EE099F50-54B1-4307-B7B9-0AD7312844CA}"/>
    <cellStyle name="Обычный 3 3 2 6 2" xfId="318" xr:uid="{CFBDA8F1-70DB-4A7B-B3D9-AB89630DC9A6}"/>
    <cellStyle name="Обычный 3 3 2 7" xfId="108" xr:uid="{BDD7641E-02EE-47AA-A344-22E03FA2D88D}"/>
    <cellStyle name="Обычный 3 3 2 7 2" xfId="236" xr:uid="{E895A8AA-FC51-4359-8593-046BB01175F7}"/>
    <cellStyle name="Обычный 3 3 2 8" xfId="224" xr:uid="{D1627050-C9D5-466C-9F5E-70424B475726}"/>
    <cellStyle name="Обычный 3 3 2 9" xfId="96" xr:uid="{4697F83B-A67E-4B0E-84BE-A23903440CBA}"/>
    <cellStyle name="Обычный 3 3 3" xfId="44" xr:uid="{00000000-0005-0000-0000-00003E000000}"/>
    <cellStyle name="Обычный 3 3 4" xfId="62" xr:uid="{00000000-0005-0000-0000-00003F000000}"/>
    <cellStyle name="Обычный 3 3 4 2" xfId="164" xr:uid="{63E775C1-C970-45CB-9215-D96E7631AD74}"/>
    <cellStyle name="Обычный 3 3 4 2 2" xfId="279" xr:uid="{BFA39674-CA1F-4145-9BC9-259132B68EC1}"/>
    <cellStyle name="Обычный 3 3 4 2 3" xfId="395" xr:uid="{79B6FE8A-B129-45C6-8659-3F1D4061601C}"/>
    <cellStyle name="Обычный 3 3 4 3" xfId="187" xr:uid="{9108583A-D38F-4F0E-9D71-596AB2B18A5B}"/>
    <cellStyle name="Обычный 3 3 4 3 2" xfId="302" xr:uid="{767ED238-BE52-4089-8968-FF7230E65598}"/>
    <cellStyle name="Обычный 3 3 4 4" xfId="210" xr:uid="{C31679FE-AB37-45CC-AB6F-F2236C6B4346}"/>
    <cellStyle name="Обычный 3 3 4 4 2" xfId="325" xr:uid="{0919A188-A30D-4583-9B79-5C2631E91E66}"/>
    <cellStyle name="Обычный 3 3 4 5" xfId="256" xr:uid="{44B72AD9-459D-42B8-9658-907DC962BC0A}"/>
    <cellStyle name="Обычный 3 3 4 6" xfId="141" xr:uid="{6DA422CE-84F8-4E9E-A2C6-AC9DB6ABA0DD}"/>
    <cellStyle name="Обычный 3 3 4 7" xfId="361" xr:uid="{B3780516-D4C1-4595-A860-A5AA305F8B3B}"/>
    <cellStyle name="Обычный 3 3 5" xfId="72" xr:uid="{00000000-0005-0000-0000-000040000000}"/>
    <cellStyle name="Обычный 3 3 5 2" xfId="244" xr:uid="{E1E43A4F-FBC4-473F-AE41-C5D41DC5573C}"/>
    <cellStyle name="Обычный 3 3 5 3" xfId="125" xr:uid="{E2C863CA-ADA2-4AE8-9929-1A6BE97276C7}"/>
    <cellStyle name="Обычный 3 3 5 4" xfId="378" xr:uid="{9CD06983-FE0F-417C-A3DA-B99F9D458C36}"/>
    <cellStyle name="Обычный 3 3 6" xfId="152" xr:uid="{1133E83C-141E-4096-89C0-A7C8F48CA64A}"/>
    <cellStyle name="Обычный 3 3 6 2" xfId="267" xr:uid="{FD71519D-85BB-4AFC-B726-6B278192585C}"/>
    <cellStyle name="Обычный 3 3 7" xfId="175" xr:uid="{12FA6778-2BE9-427D-A75F-273495E6CC17}"/>
    <cellStyle name="Обычный 3 3 7 2" xfId="290" xr:uid="{FCB16F80-ACA1-4CB1-8630-BEB878D0F062}"/>
    <cellStyle name="Обычный 3 3 8" xfId="198" xr:uid="{C5C379CA-B242-489E-8121-FC67D4EE848D}"/>
    <cellStyle name="Обычный 3 3 8 2" xfId="313" xr:uid="{EBADA0E5-E4FB-4BF3-8C80-6C0155879CE9}"/>
    <cellStyle name="Обычный 3 3 9" xfId="104" xr:uid="{595EFF3C-27A0-428C-8D78-D55CD24FA71C}"/>
    <cellStyle name="Обычный 3 3 9 2" xfId="232" xr:uid="{91827203-75AE-4CBE-93E0-38905EF452F8}"/>
    <cellStyle name="Обычный 3 4" xfId="30" xr:uid="{00000000-0005-0000-0000-000041000000}"/>
    <cellStyle name="Обычный 3 4 2" xfId="63" xr:uid="{00000000-0005-0000-0000-000042000000}"/>
    <cellStyle name="Обычный 3 4 2 2" xfId="165" xr:uid="{2275E423-CED1-4A9D-89E5-B603632BAB77}"/>
    <cellStyle name="Обычный 3 4 2 2 2" xfId="280" xr:uid="{2C520CF2-F4BF-4571-A7F2-BE40D036B4D9}"/>
    <cellStyle name="Обычный 3 4 2 2 3" xfId="396" xr:uid="{6367EBE9-4160-4709-B7F6-7682E01F20F4}"/>
    <cellStyle name="Обычный 3 4 2 3" xfId="188" xr:uid="{1995AE6F-8BD5-49EC-A7DF-6B69A607DB90}"/>
    <cellStyle name="Обычный 3 4 2 3 2" xfId="303" xr:uid="{C854BF34-C203-45DE-A82D-F7104AB2B675}"/>
    <cellStyle name="Обычный 3 4 2 4" xfId="211" xr:uid="{17BF9561-272E-4AE7-AAB3-6F9222A92D51}"/>
    <cellStyle name="Обычный 3 4 2 4 2" xfId="326" xr:uid="{DB20C396-4B39-4596-9CB8-4F0553902925}"/>
    <cellStyle name="Обычный 3 4 2 5" xfId="257" xr:uid="{8314155E-DC7E-4BD8-9BED-A2D30923D556}"/>
    <cellStyle name="Обычный 3 4 2 6" xfId="142" xr:uid="{0E80061B-1B22-4B77-97E6-04A44A423E4B}"/>
    <cellStyle name="Обычный 3 4 2 7" xfId="362" xr:uid="{DCE00A4C-5B30-4C19-B311-EDDB129BD34F}"/>
    <cellStyle name="Обычный 3 4 3" xfId="153" xr:uid="{C073D211-43AE-4F53-96A4-AB1276B2C981}"/>
    <cellStyle name="Обычный 3 4 3 2" xfId="268" xr:uid="{7119A052-29DD-4B36-AE8B-9A6767255880}"/>
    <cellStyle name="Обычный 3 4 3 3" xfId="379" xr:uid="{6A6D3B6E-A24D-44E3-B37F-CF6886F1F74E}"/>
    <cellStyle name="Обычный 3 4 4" xfId="176" xr:uid="{1C7C6419-757E-4BFE-A1EA-F01B180FA3B5}"/>
    <cellStyle name="Обычный 3 4 4 2" xfId="291" xr:uid="{622433A9-D906-4E44-B977-199EBABFABFE}"/>
    <cellStyle name="Обычный 3 4 5" xfId="199" xr:uid="{5F142A54-C94C-47B1-A12C-368916707378}"/>
    <cellStyle name="Обычный 3 4 5 2" xfId="314" xr:uid="{4CA17A01-4446-489C-B2A3-F9544754663D}"/>
    <cellStyle name="Обычный 3 4 6" xfId="126" xr:uid="{ED5A00B7-7EBA-404C-AC0F-EDFA0FA59198}"/>
    <cellStyle name="Обычный 3 4 6 2" xfId="245" xr:uid="{ECE9B679-49FE-451E-AD93-699123BAC68D}"/>
    <cellStyle name="Обычный 3 4 7" xfId="87" xr:uid="{16BD90F1-E936-4D4D-B4B5-CD8097965A39}"/>
    <cellStyle name="Обычный 3 4 8" xfId="342" xr:uid="{45C4FDBB-958C-474F-A4E3-24A5D9DE9105}"/>
    <cellStyle name="Обычный 3 5" xfId="36" xr:uid="{00000000-0005-0000-0000-000043000000}"/>
    <cellStyle name="Обычный 3 6" xfId="51" xr:uid="{00000000-0005-0000-0000-000044000000}"/>
    <cellStyle name="Обычный 3 7" xfId="58" xr:uid="{00000000-0005-0000-0000-000045000000}"/>
    <cellStyle name="Обычный 3 7 2" xfId="160" xr:uid="{DA4E7F5F-355D-417A-8930-9463ADAD6F44}"/>
    <cellStyle name="Обычный 3 7 2 2" xfId="275" xr:uid="{B6D5D2AC-4C09-41D5-A806-8B7C618A29EE}"/>
    <cellStyle name="Обычный 3 7 2 2 2" xfId="403" xr:uid="{E5BABE5B-9E88-4C72-8469-A2522F37C95C}"/>
    <cellStyle name="Обычный 3 7 2 3" xfId="369" xr:uid="{F8DA96CD-55CB-418D-8282-44BA4474937D}"/>
    <cellStyle name="Обычный 3 7 3" xfId="183" xr:uid="{6F6B539E-2802-4059-88C9-26D4FE76D1F1}"/>
    <cellStyle name="Обычный 3 7 3 2" xfId="298" xr:uid="{8CFBEBA8-2175-4E09-B03C-752DB58A1499}"/>
    <cellStyle name="Обычный 3 7 3 3" xfId="386" xr:uid="{CADB582C-B37F-4136-9A3B-9F8C14F030D6}"/>
    <cellStyle name="Обычный 3 7 4" xfId="206" xr:uid="{11A88B00-805F-429D-BC8F-CA1D8DD976C0}"/>
    <cellStyle name="Обычный 3 7 4 2" xfId="321" xr:uid="{67C23BCD-CE2D-4183-9BDB-B2B923A22017}"/>
    <cellStyle name="Обычный 3 7 5" xfId="252" xr:uid="{48A9B98C-BF8C-4A79-AFCB-23F88F8C4961}"/>
    <cellStyle name="Обычный 3 7 6" xfId="137" xr:uid="{CE454053-61C5-4F37-98CD-850489CB4FBD}"/>
    <cellStyle name="Обычный 3 7 7" xfId="351" xr:uid="{AA545FF0-31EB-4B37-A5A8-6B467B5C75E3}"/>
    <cellStyle name="Обычный 3 8" xfId="68" xr:uid="{00000000-0005-0000-0000-000046000000}"/>
    <cellStyle name="Обычный 3 8 2" xfId="240" xr:uid="{2B66781B-5209-4DCF-80D2-E6AA170F2570}"/>
    <cellStyle name="Обычный 3 8 2 2" xfId="391" xr:uid="{C55B3E90-3823-4549-B676-378E64B21DCD}"/>
    <cellStyle name="Обычный 3 8 2 3" xfId="357" xr:uid="{D8A2A208-7BE1-46E6-A2F5-23C0195041AC}"/>
    <cellStyle name="Обычный 3 8 3" xfId="117" xr:uid="{D1F6D54D-1099-4386-B098-43C9210CD24B}"/>
    <cellStyle name="Обычный 3 8 3 2" xfId="374" xr:uid="{7F2B87DA-B1F5-4720-940F-00221EE6B940}"/>
    <cellStyle name="Обычный 3 8 4" xfId="337" xr:uid="{A0D2B9B6-8DFC-4D34-8F6F-C10DB71F480C}"/>
    <cellStyle name="Обычный 3 9" xfId="148" xr:uid="{1D4356AD-BA36-48AA-BF62-A748A84CCAA6}"/>
    <cellStyle name="Обычный 3 9 2" xfId="263" xr:uid="{5B319A78-B604-4B8D-A23B-0905175E8268}"/>
    <cellStyle name="Обычный 3 9 2 2" xfId="405" xr:uid="{56DFCB39-2C09-4716-BE2A-D9A6BEAA32FD}"/>
    <cellStyle name="Обычный 3 9 2 3" xfId="370" xr:uid="{3AE429A4-3F1F-4C24-A0FE-ECB395D458CC}"/>
    <cellStyle name="Обычный 3 9 3" xfId="404" xr:uid="{52C1957C-55C2-4F37-9F42-EEF9EF5A969A}"/>
    <cellStyle name="Обычный 3 9 4" xfId="387" xr:uid="{C03025C8-A103-44C6-A9AF-F7B10B7AB20C}"/>
    <cellStyle name="Обычный 3 9 5" xfId="352" xr:uid="{4E4A2125-4CAB-4B33-92F2-11299007392F}"/>
    <cellStyle name="Обычный 4" xfId="52" xr:uid="{00000000-0005-0000-0000-000047000000}"/>
    <cellStyle name="Обычный 4 2" xfId="134" xr:uid="{04DBF09B-62EF-4716-9EB6-42A85EFD21A8}"/>
    <cellStyle name="Финансовый 2" xfId="91" xr:uid="{0184E265-CAB9-4ECE-B8F9-DECEC132FF87}"/>
    <cellStyle name="Финансовый 3" xfId="54" xr:uid="{00000000-0005-0000-0000-000048000000}"/>
    <cellStyle name="Финансовый 3 10" xfId="348" xr:uid="{F67D67FA-9669-4DFF-9B06-C83192A12BEB}"/>
    <cellStyle name="Финансовый 3 2" xfId="95" xr:uid="{FC109C3B-D497-491F-9F24-AF91EDC529E7}"/>
    <cellStyle name="Финансовый 3 2 2" xfId="107" xr:uid="{82B86E7A-D247-446E-8A45-9D538A8A389D}"/>
    <cellStyle name="Финансовый 3 2 2 2" xfId="235" xr:uid="{180B283F-D359-4CD5-9711-BC796854B28C}"/>
    <cellStyle name="Финансовый 3 2 2 3" xfId="401" xr:uid="{B4A75211-C395-44F4-A916-C6433F4E7309}"/>
    <cellStyle name="Финансовый 3 2 3" xfId="223" xr:uid="{BAC68825-6156-47C2-B02D-2DFB169B8D4D}"/>
    <cellStyle name="Финансовый 3 2 4" xfId="367" xr:uid="{8528EFDE-521A-471D-A756-A74D6D1610C6}"/>
    <cellStyle name="Финансовый 3 3" xfId="135" xr:uid="{F327B1FC-64F9-46C6-AA4E-838B4FC94C1B}"/>
    <cellStyle name="Финансовый 3 3 2" xfId="250" xr:uid="{418FB888-63B1-4687-89F2-47DD0ECE5D50}"/>
    <cellStyle name="Финансовый 3 3 3" xfId="384" xr:uid="{05736EC0-B021-4C6D-AF1D-5B0EDFEE803C}"/>
    <cellStyle name="Финансовый 3 4" xfId="158" xr:uid="{F0D0CD2C-C878-472B-90BC-36D01350CDD4}"/>
    <cellStyle name="Финансовый 3 4 2" xfId="273" xr:uid="{40C3294A-5E7F-4BE5-BE4F-1BF1A03930B1}"/>
    <cellStyle name="Финансовый 3 5" xfId="181" xr:uid="{BA15FC2E-C583-4774-AA32-D09C5C8063CC}"/>
    <cellStyle name="Финансовый 3 5 2" xfId="296" xr:uid="{87B4D38F-A7ED-4030-82F8-1E243E826474}"/>
    <cellStyle name="Финансовый 3 6" xfId="204" xr:uid="{B0882CB0-23FF-4FDA-8528-FE33C4C271A3}"/>
    <cellStyle name="Финансовый 3 6 2" xfId="319" xr:uid="{B525C149-1B9B-449F-AE87-07BB118ECA44}"/>
    <cellStyle name="Финансовый 3 7" xfId="103" xr:uid="{8D2BD7FE-2C98-460C-A46D-47211250F393}"/>
    <cellStyle name="Финансовый 3 7 2" xfId="231" xr:uid="{E1C127B1-A817-4A40-BCC5-9D5A608D9F2F}"/>
    <cellStyle name="Финансовый 3 8" xfId="219" xr:uid="{4FE0AC3D-9305-4004-A5D8-6E1BD2F5A224}"/>
    <cellStyle name="Финансовый 3 9" xfId="86" xr:uid="{4D4D6BAF-5172-4349-9232-DDCB0E43B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6"/>
  <sheetViews>
    <sheetView tabSelected="1" topLeftCell="A25" zoomScaleNormal="100" workbookViewId="0">
      <selection activeCell="G26" sqref="G26"/>
    </sheetView>
  </sheetViews>
  <sheetFormatPr defaultColWidth="9.140625" defaultRowHeight="15.75"/>
  <cols>
    <col min="1" max="1" width="5.7109375" style="30" customWidth="1"/>
    <col min="2" max="2" width="4.42578125" style="30" customWidth="1"/>
    <col min="3" max="3" width="21.28515625" style="32" customWidth="1"/>
    <col min="4" max="4" width="20.7109375" style="32" customWidth="1"/>
    <col min="5" max="5" width="10.5703125" style="30" customWidth="1"/>
    <col min="6" max="6" width="11.28515625" style="30" customWidth="1"/>
    <col min="7" max="7" width="8.5703125" style="30" customWidth="1"/>
    <col min="8" max="8" width="94.140625" style="47" customWidth="1"/>
    <col min="9" max="9" width="24.28515625" style="30" customWidth="1"/>
    <col min="10" max="10" width="9.7109375" style="32" customWidth="1"/>
    <col min="11" max="16384" width="9.140625" style="30"/>
  </cols>
  <sheetData>
    <row r="1" spans="1:10">
      <c r="B1" s="31"/>
      <c r="C1" s="85" t="s">
        <v>25</v>
      </c>
      <c r="D1" s="85"/>
      <c r="E1" s="85"/>
      <c r="F1" s="85"/>
      <c r="G1" s="85"/>
      <c r="H1" s="85"/>
      <c r="I1" s="85"/>
      <c r="J1" s="85"/>
    </row>
    <row r="2" spans="1:10">
      <c r="D2" s="87" t="s">
        <v>12</v>
      </c>
      <c r="E2" s="87"/>
      <c r="F2" s="87"/>
      <c r="G2" s="87"/>
      <c r="H2" s="87"/>
    </row>
    <row r="3" spans="1:10" ht="15" customHeight="1">
      <c r="A3" s="88" t="s">
        <v>7</v>
      </c>
      <c r="B3" s="88"/>
      <c r="C3" s="88"/>
      <c r="D3" s="89" t="s">
        <v>26</v>
      </c>
      <c r="E3" s="89"/>
      <c r="F3" s="89"/>
      <c r="G3" s="89"/>
      <c r="H3" s="89"/>
      <c r="I3" s="30" t="s">
        <v>8</v>
      </c>
      <c r="J3" s="32" t="s">
        <v>10</v>
      </c>
    </row>
    <row r="4" spans="1:10" s="34" customFormat="1" ht="20.25" customHeight="1">
      <c r="A4" s="90" t="s">
        <v>6</v>
      </c>
      <c r="B4" s="90"/>
      <c r="C4" s="90"/>
      <c r="D4" s="91" t="s">
        <v>167</v>
      </c>
      <c r="E4" s="91"/>
      <c r="F4" s="91"/>
      <c r="G4" s="91"/>
      <c r="H4" s="91"/>
      <c r="I4" s="91"/>
      <c r="J4" s="33" t="s">
        <v>11</v>
      </c>
    </row>
    <row r="5" spans="1:10" s="35" customFormat="1">
      <c r="C5" s="34"/>
      <c r="D5" s="86"/>
      <c r="E5" s="86"/>
      <c r="F5" s="86"/>
      <c r="G5" s="86"/>
      <c r="H5" s="86"/>
      <c r="I5" s="86"/>
      <c r="J5" s="86"/>
    </row>
    <row r="6" spans="1:10" ht="47.25">
      <c r="A6" s="36" t="s">
        <v>2</v>
      </c>
      <c r="B6" s="36" t="s">
        <v>0</v>
      </c>
      <c r="C6" s="36" t="s">
        <v>1</v>
      </c>
      <c r="D6" s="36" t="s">
        <v>3</v>
      </c>
      <c r="E6" s="80" t="s">
        <v>163</v>
      </c>
      <c r="F6" s="81" t="s">
        <v>164</v>
      </c>
      <c r="G6" s="80" t="s">
        <v>4</v>
      </c>
      <c r="H6" s="36" t="s">
        <v>5</v>
      </c>
      <c r="I6" s="82" t="s">
        <v>165</v>
      </c>
      <c r="J6" s="83" t="s">
        <v>166</v>
      </c>
    </row>
    <row r="7" spans="1:10" ht="140.25">
      <c r="A7" s="37" t="s">
        <v>27</v>
      </c>
      <c r="B7" s="46">
        <v>1</v>
      </c>
      <c r="C7" s="84" t="s">
        <v>170</v>
      </c>
      <c r="D7" s="84" t="s">
        <v>170</v>
      </c>
      <c r="E7" s="24"/>
      <c r="F7" s="56"/>
      <c r="G7" s="39"/>
      <c r="H7" s="65" t="s">
        <v>169</v>
      </c>
      <c r="I7" s="58"/>
      <c r="J7" s="40"/>
    </row>
    <row r="8" spans="1:10" ht="51">
      <c r="A8" s="37" t="s">
        <v>27</v>
      </c>
      <c r="B8" s="46">
        <v>2</v>
      </c>
      <c r="C8" s="60" t="s">
        <v>59</v>
      </c>
      <c r="D8" s="60" t="s">
        <v>59</v>
      </c>
      <c r="E8" s="24"/>
      <c r="F8" s="56"/>
      <c r="G8" s="41"/>
      <c r="H8" s="60" t="s">
        <v>110</v>
      </c>
      <c r="I8" s="58"/>
    </row>
    <row r="9" spans="1:10" ht="108">
      <c r="A9" s="37" t="s">
        <v>27</v>
      </c>
      <c r="B9" s="46">
        <v>3</v>
      </c>
      <c r="C9" s="61" t="s">
        <v>60</v>
      </c>
      <c r="D9" s="61" t="s">
        <v>60</v>
      </c>
      <c r="E9" s="24"/>
      <c r="F9" s="56"/>
      <c r="G9" s="42"/>
      <c r="H9" s="72" t="s">
        <v>111</v>
      </c>
      <c r="I9" s="57"/>
      <c r="J9" s="43"/>
    </row>
    <row r="10" spans="1:10" ht="132">
      <c r="A10" s="37" t="s">
        <v>27</v>
      </c>
      <c r="B10" s="46">
        <v>4</v>
      </c>
      <c r="C10" s="62" t="s">
        <v>61</v>
      </c>
      <c r="D10" s="62" t="s">
        <v>61</v>
      </c>
      <c r="E10" s="24"/>
      <c r="F10" s="56"/>
      <c r="G10" s="42"/>
      <c r="H10" s="72" t="s">
        <v>112</v>
      </c>
      <c r="I10" s="53"/>
      <c r="J10" s="43"/>
    </row>
    <row r="11" spans="1:10" ht="60">
      <c r="A11" s="37" t="s">
        <v>27</v>
      </c>
      <c r="B11" s="46">
        <v>5</v>
      </c>
      <c r="C11" s="62" t="s">
        <v>62</v>
      </c>
      <c r="D11" s="62" t="s">
        <v>62</v>
      </c>
      <c r="E11" s="24"/>
      <c r="F11" s="56"/>
      <c r="G11" s="41"/>
      <c r="H11" s="62" t="s">
        <v>113</v>
      </c>
      <c r="I11" s="53"/>
    </row>
    <row r="12" spans="1:10" ht="89.25">
      <c r="A12" s="37" t="s">
        <v>27</v>
      </c>
      <c r="B12" s="46">
        <v>6</v>
      </c>
      <c r="C12" s="60" t="s">
        <v>63</v>
      </c>
      <c r="D12" s="60" t="s">
        <v>63</v>
      </c>
      <c r="E12" s="24"/>
      <c r="F12" s="56"/>
      <c r="G12" s="41"/>
      <c r="H12" s="73" t="s">
        <v>114</v>
      </c>
      <c r="I12" s="53"/>
    </row>
    <row r="13" spans="1:10" ht="140.25">
      <c r="A13" s="37" t="s">
        <v>27</v>
      </c>
      <c r="B13" s="46">
        <v>7</v>
      </c>
      <c r="C13" s="60" t="s">
        <v>64</v>
      </c>
      <c r="D13" s="60" t="s">
        <v>64</v>
      </c>
      <c r="E13" s="24"/>
      <c r="F13" s="56"/>
      <c r="G13" s="41"/>
      <c r="H13" s="74" t="s">
        <v>115</v>
      </c>
      <c r="I13" s="53"/>
    </row>
    <row r="14" spans="1:10" ht="165.75">
      <c r="A14" s="37" t="s">
        <v>27</v>
      </c>
      <c r="B14" s="46">
        <v>8</v>
      </c>
      <c r="C14" s="60" t="s">
        <v>65</v>
      </c>
      <c r="D14" s="60" t="s">
        <v>65</v>
      </c>
      <c r="E14" s="24"/>
      <c r="F14" s="56"/>
      <c r="G14" s="41"/>
      <c r="H14" s="74" t="s">
        <v>116</v>
      </c>
      <c r="I14" s="53"/>
    </row>
    <row r="15" spans="1:10" ht="165.75">
      <c r="A15" s="37" t="s">
        <v>27</v>
      </c>
      <c r="B15" s="46">
        <v>9</v>
      </c>
      <c r="C15" s="60" t="s">
        <v>66</v>
      </c>
      <c r="D15" s="60" t="s">
        <v>66</v>
      </c>
      <c r="E15" s="24"/>
      <c r="F15" s="56"/>
      <c r="G15" s="41"/>
      <c r="H15" s="65" t="s">
        <v>117</v>
      </c>
      <c r="I15" s="53"/>
    </row>
    <row r="16" spans="1:10" ht="51">
      <c r="A16" s="37" t="s">
        <v>27</v>
      </c>
      <c r="B16" s="46">
        <v>10</v>
      </c>
      <c r="C16" s="60" t="s">
        <v>67</v>
      </c>
      <c r="D16" s="60" t="s">
        <v>67</v>
      </c>
      <c r="E16" s="24"/>
      <c r="F16" s="56"/>
      <c r="G16" s="41"/>
      <c r="H16" s="65" t="s">
        <v>118</v>
      </c>
      <c r="I16" s="53"/>
    </row>
    <row r="17" spans="1:10" ht="38.25">
      <c r="A17" s="37" t="s">
        <v>27</v>
      </c>
      <c r="B17" s="46">
        <v>11</v>
      </c>
      <c r="C17" s="60" t="s">
        <v>68</v>
      </c>
      <c r="D17" s="60" t="s">
        <v>68</v>
      </c>
      <c r="E17" s="24"/>
      <c r="F17" s="56"/>
      <c r="G17" s="41"/>
      <c r="H17" s="59" t="s">
        <v>119</v>
      </c>
      <c r="I17" s="53"/>
    </row>
    <row r="18" spans="1:10" ht="180">
      <c r="A18" s="37" t="s">
        <v>27</v>
      </c>
      <c r="B18" s="46">
        <v>12</v>
      </c>
      <c r="C18" s="60" t="s">
        <v>70</v>
      </c>
      <c r="D18" s="60" t="s">
        <v>70</v>
      </c>
      <c r="E18" s="24"/>
      <c r="F18" s="56"/>
      <c r="G18" s="41"/>
      <c r="H18" s="75" t="s">
        <v>120</v>
      </c>
      <c r="I18" s="53"/>
    </row>
    <row r="19" spans="1:10" ht="25.5">
      <c r="A19" s="37" t="s">
        <v>27</v>
      </c>
      <c r="B19" s="46">
        <v>13</v>
      </c>
      <c r="C19" s="60" t="s">
        <v>57</v>
      </c>
      <c r="D19" s="60" t="s">
        <v>57</v>
      </c>
      <c r="E19" s="24"/>
      <c r="F19" s="56"/>
      <c r="G19" s="41"/>
      <c r="H19" s="60" t="s">
        <v>121</v>
      </c>
      <c r="I19" s="53"/>
    </row>
    <row r="20" spans="1:10" ht="25.5">
      <c r="A20" s="37" t="s">
        <v>27</v>
      </c>
      <c r="B20" s="46">
        <v>14</v>
      </c>
      <c r="C20" s="60" t="s">
        <v>56</v>
      </c>
      <c r="D20" s="60" t="s">
        <v>56</v>
      </c>
      <c r="E20" s="24"/>
      <c r="F20" s="56"/>
      <c r="G20" s="44"/>
      <c r="H20" s="60" t="s">
        <v>122</v>
      </c>
      <c r="I20" s="53"/>
      <c r="J20" s="45"/>
    </row>
    <row r="21" spans="1:10" ht="89.25">
      <c r="A21" s="37" t="s">
        <v>27</v>
      </c>
      <c r="B21" s="46">
        <v>15</v>
      </c>
      <c r="C21" s="60" t="s">
        <v>71</v>
      </c>
      <c r="D21" s="60" t="s">
        <v>71</v>
      </c>
      <c r="E21" s="24"/>
      <c r="F21" s="56"/>
      <c r="G21" s="38"/>
      <c r="H21" s="60" t="s">
        <v>123</v>
      </c>
      <c r="I21" s="53"/>
      <c r="J21" s="46"/>
    </row>
    <row r="22" spans="1:10" ht="25.5">
      <c r="A22" s="37" t="s">
        <v>27</v>
      </c>
      <c r="B22" s="46">
        <v>16</v>
      </c>
      <c r="C22" s="60" t="s">
        <v>72</v>
      </c>
      <c r="D22" s="60" t="s">
        <v>72</v>
      </c>
      <c r="E22" s="24"/>
      <c r="F22" s="56"/>
      <c r="G22" s="41"/>
      <c r="H22" s="60" t="s">
        <v>124</v>
      </c>
      <c r="I22" s="53"/>
    </row>
    <row r="23" spans="1:10" ht="153">
      <c r="A23" s="37" t="s">
        <v>27</v>
      </c>
      <c r="B23" s="46">
        <v>17</v>
      </c>
      <c r="C23" s="60" t="s">
        <v>73</v>
      </c>
      <c r="D23" s="60" t="s">
        <v>73</v>
      </c>
      <c r="E23" s="24"/>
      <c r="F23" s="56"/>
      <c r="G23" s="41"/>
      <c r="H23" s="65" t="s">
        <v>125</v>
      </c>
      <c r="I23" s="53"/>
    </row>
    <row r="24" spans="1:10" ht="76.5">
      <c r="A24" s="37" t="s">
        <v>27</v>
      </c>
      <c r="B24" s="46">
        <v>18</v>
      </c>
      <c r="C24" s="60" t="s">
        <v>74</v>
      </c>
      <c r="D24" s="60" t="s">
        <v>74</v>
      </c>
      <c r="E24" s="24"/>
      <c r="F24" s="56"/>
      <c r="G24" s="41"/>
      <c r="H24" s="60" t="s">
        <v>126</v>
      </c>
      <c r="I24" s="53"/>
    </row>
    <row r="25" spans="1:10" ht="51">
      <c r="A25" s="37" t="s">
        <v>27</v>
      </c>
      <c r="B25" s="46">
        <v>19</v>
      </c>
      <c r="C25" s="60" t="s">
        <v>75</v>
      </c>
      <c r="D25" s="60" t="s">
        <v>75</v>
      </c>
      <c r="E25" s="24"/>
      <c r="F25" s="56"/>
      <c r="G25" s="41"/>
      <c r="H25" s="60" t="s">
        <v>127</v>
      </c>
      <c r="I25" s="53"/>
    </row>
    <row r="26" spans="1:10" ht="123.75">
      <c r="A26" s="37" t="s">
        <v>27</v>
      </c>
      <c r="B26" s="46">
        <v>20</v>
      </c>
      <c r="C26" s="84" t="s">
        <v>170</v>
      </c>
      <c r="D26" s="84" t="s">
        <v>170</v>
      </c>
      <c r="E26" s="24"/>
      <c r="F26" s="56"/>
      <c r="G26" s="41"/>
      <c r="H26" s="66" t="s">
        <v>171</v>
      </c>
      <c r="I26" s="53"/>
    </row>
    <row r="27" spans="1:10" ht="180">
      <c r="A27" s="37" t="s">
        <v>27</v>
      </c>
      <c r="B27" s="46">
        <v>21</v>
      </c>
      <c r="C27" s="60" t="s">
        <v>76</v>
      </c>
      <c r="D27" s="60" t="s">
        <v>76</v>
      </c>
      <c r="E27" s="24"/>
      <c r="F27" s="56"/>
      <c r="G27" s="41"/>
      <c r="H27" s="76" t="s">
        <v>128</v>
      </c>
      <c r="I27" s="53"/>
    </row>
    <row r="28" spans="1:10" ht="216.75">
      <c r="A28" s="37" t="s">
        <v>27</v>
      </c>
      <c r="B28" s="46">
        <v>22</v>
      </c>
      <c r="C28" s="64" t="s">
        <v>77</v>
      </c>
      <c r="D28" s="64" t="s">
        <v>77</v>
      </c>
      <c r="E28" s="24"/>
      <c r="F28" s="56"/>
      <c r="G28" s="41"/>
      <c r="H28" s="74" t="s">
        <v>129</v>
      </c>
      <c r="I28" s="53"/>
    </row>
    <row r="29" spans="1:10" ht="135">
      <c r="A29" s="37" t="s">
        <v>27</v>
      </c>
      <c r="B29" s="46">
        <v>23</v>
      </c>
      <c r="C29" s="63" t="s">
        <v>78</v>
      </c>
      <c r="D29" s="63" t="s">
        <v>78</v>
      </c>
      <c r="E29" s="24"/>
      <c r="F29" s="56"/>
      <c r="G29" s="41"/>
      <c r="H29" s="66" t="s">
        <v>130</v>
      </c>
      <c r="I29" s="53"/>
    </row>
    <row r="30" spans="1:10" ht="25.5">
      <c r="A30" s="37" t="s">
        <v>27</v>
      </c>
      <c r="B30" s="46">
        <v>24</v>
      </c>
      <c r="C30" s="60" t="s">
        <v>79</v>
      </c>
      <c r="D30" s="60" t="s">
        <v>79</v>
      </c>
      <c r="E30" s="24"/>
      <c r="F30" s="56"/>
      <c r="G30" s="41"/>
      <c r="H30" s="60" t="s">
        <v>131</v>
      </c>
      <c r="I30" s="53"/>
    </row>
    <row r="31" spans="1:10" ht="165.75">
      <c r="A31" s="37" t="s">
        <v>27</v>
      </c>
      <c r="B31" s="46">
        <v>25</v>
      </c>
      <c r="C31" s="60" t="s">
        <v>80</v>
      </c>
      <c r="D31" s="60" t="s">
        <v>80</v>
      </c>
      <c r="E31" s="24"/>
      <c r="F31" s="56"/>
      <c r="G31" s="41"/>
      <c r="H31" s="60" t="s">
        <v>132</v>
      </c>
      <c r="I31" s="53"/>
    </row>
    <row r="32" spans="1:10" ht="204">
      <c r="A32" s="37" t="s">
        <v>27</v>
      </c>
      <c r="B32" s="46">
        <v>26</v>
      </c>
      <c r="C32" s="60" t="s">
        <v>81</v>
      </c>
      <c r="D32" s="60" t="s">
        <v>81</v>
      </c>
      <c r="E32" s="24"/>
      <c r="F32" s="56"/>
      <c r="G32" s="41"/>
      <c r="H32" s="60" t="s">
        <v>133</v>
      </c>
      <c r="I32" s="53"/>
    </row>
    <row r="33" spans="1:9" ht="191.25">
      <c r="A33" s="37" t="s">
        <v>27</v>
      </c>
      <c r="B33" s="46">
        <v>27</v>
      </c>
      <c r="C33" s="60" t="s">
        <v>82</v>
      </c>
      <c r="D33" s="60" t="s">
        <v>82</v>
      </c>
      <c r="E33" s="24"/>
      <c r="F33" s="56"/>
      <c r="G33" s="41"/>
      <c r="H33" s="66" t="s">
        <v>134</v>
      </c>
      <c r="I33" s="53"/>
    </row>
    <row r="34" spans="1:9" ht="204">
      <c r="A34" s="37" t="s">
        <v>27</v>
      </c>
      <c r="B34" s="46">
        <v>28</v>
      </c>
      <c r="C34" s="65" t="s">
        <v>83</v>
      </c>
      <c r="D34" s="65" t="s">
        <v>83</v>
      </c>
      <c r="E34" s="24"/>
      <c r="F34" s="56"/>
      <c r="G34" s="41"/>
      <c r="H34" s="77" t="s">
        <v>135</v>
      </c>
      <c r="I34" s="53"/>
    </row>
    <row r="35" spans="1:9" ht="280.5">
      <c r="A35" s="37" t="s">
        <v>27</v>
      </c>
      <c r="B35" s="46">
        <v>29</v>
      </c>
      <c r="C35" s="65" t="s">
        <v>84</v>
      </c>
      <c r="D35" s="65" t="s">
        <v>84</v>
      </c>
      <c r="E35" s="24"/>
      <c r="F35" s="56"/>
      <c r="G35" s="41"/>
      <c r="H35" s="77" t="s">
        <v>136</v>
      </c>
      <c r="I35" s="53"/>
    </row>
    <row r="36" spans="1:9" ht="204">
      <c r="A36" s="37" t="s">
        <v>27</v>
      </c>
      <c r="B36" s="46">
        <v>30</v>
      </c>
      <c r="C36" s="65" t="s">
        <v>85</v>
      </c>
      <c r="D36" s="65" t="s">
        <v>85</v>
      </c>
      <c r="E36" s="24"/>
      <c r="F36" s="56"/>
      <c r="G36" s="41"/>
      <c r="H36" s="65" t="s">
        <v>137</v>
      </c>
      <c r="I36" s="53"/>
    </row>
    <row r="37" spans="1:9" ht="25.5">
      <c r="A37" s="37" t="s">
        <v>27</v>
      </c>
      <c r="B37" s="46">
        <v>31</v>
      </c>
      <c r="C37" s="66" t="s">
        <v>86</v>
      </c>
      <c r="D37" s="66" t="s">
        <v>86</v>
      </c>
      <c r="E37" s="24"/>
      <c r="F37" s="56"/>
      <c r="G37" s="41"/>
      <c r="H37" s="66" t="s">
        <v>138</v>
      </c>
      <c r="I37" s="53"/>
    </row>
    <row r="38" spans="1:9" ht="382.5">
      <c r="A38" s="37" t="s">
        <v>27</v>
      </c>
      <c r="B38" s="46">
        <v>32</v>
      </c>
      <c r="C38" s="67" t="s">
        <v>87</v>
      </c>
      <c r="D38" s="67" t="s">
        <v>87</v>
      </c>
      <c r="E38" s="24"/>
      <c r="F38" s="56"/>
      <c r="G38" s="41"/>
      <c r="H38" s="78" t="s">
        <v>139</v>
      </c>
      <c r="I38" s="53"/>
    </row>
    <row r="39" spans="1:9" ht="146.25">
      <c r="A39" s="37" t="s">
        <v>27</v>
      </c>
      <c r="B39" s="46">
        <v>32</v>
      </c>
      <c r="C39" s="68" t="s">
        <v>88</v>
      </c>
      <c r="D39" s="68" t="s">
        <v>88</v>
      </c>
      <c r="E39" s="24"/>
      <c r="F39" s="56"/>
      <c r="H39" s="67" t="s">
        <v>140</v>
      </c>
      <c r="I39" s="53"/>
    </row>
    <row r="40" spans="1:9" ht="178.5">
      <c r="A40" s="37" t="s">
        <v>27</v>
      </c>
      <c r="B40" s="46">
        <v>33</v>
      </c>
      <c r="C40" s="69" t="s">
        <v>89</v>
      </c>
      <c r="D40" s="69" t="s">
        <v>89</v>
      </c>
      <c r="E40" s="24"/>
      <c r="F40" s="56"/>
      <c r="H40" s="69" t="s">
        <v>141</v>
      </c>
      <c r="I40" s="53"/>
    </row>
    <row r="41" spans="1:9" ht="229.5">
      <c r="A41" s="37" t="s">
        <v>27</v>
      </c>
      <c r="B41" s="46">
        <v>34</v>
      </c>
      <c r="C41" s="70" t="s">
        <v>90</v>
      </c>
      <c r="D41" s="70" t="s">
        <v>90</v>
      </c>
      <c r="E41" s="24"/>
      <c r="F41" s="56"/>
      <c r="H41" s="69" t="s">
        <v>168</v>
      </c>
      <c r="I41" s="53"/>
    </row>
    <row r="42" spans="1:9" ht="178.5">
      <c r="A42" s="37" t="s">
        <v>27</v>
      </c>
      <c r="B42" s="46">
        <v>35</v>
      </c>
      <c r="C42" s="69" t="s">
        <v>84</v>
      </c>
      <c r="D42" s="69" t="s">
        <v>84</v>
      </c>
      <c r="E42" s="24"/>
      <c r="F42" s="56"/>
      <c r="H42" s="69" t="s">
        <v>142</v>
      </c>
      <c r="I42" s="53"/>
    </row>
    <row r="43" spans="1:9" ht="114.75">
      <c r="A43" s="37" t="s">
        <v>27</v>
      </c>
      <c r="B43" s="46">
        <v>36</v>
      </c>
      <c r="C43" s="69" t="s">
        <v>91</v>
      </c>
      <c r="D43" s="69" t="s">
        <v>91</v>
      </c>
      <c r="E43" s="24"/>
      <c r="F43" s="56"/>
      <c r="H43" s="69" t="s">
        <v>143</v>
      </c>
      <c r="I43" s="53"/>
    </row>
    <row r="44" spans="1:9" ht="216.75">
      <c r="A44" s="37" t="s">
        <v>27</v>
      </c>
      <c r="B44" s="46">
        <v>37</v>
      </c>
      <c r="C44" s="69" t="s">
        <v>92</v>
      </c>
      <c r="D44" s="69" t="s">
        <v>92</v>
      </c>
      <c r="E44" s="24"/>
      <c r="F44" s="56"/>
      <c r="H44" s="69" t="s">
        <v>144</v>
      </c>
      <c r="I44" s="53"/>
    </row>
    <row r="45" spans="1:9" ht="102">
      <c r="A45" s="37" t="s">
        <v>27</v>
      </c>
      <c r="B45" s="46">
        <v>38</v>
      </c>
      <c r="C45" s="69" t="s">
        <v>93</v>
      </c>
      <c r="D45" s="69" t="s">
        <v>93</v>
      </c>
      <c r="E45" s="24"/>
      <c r="F45" s="56"/>
      <c r="H45" s="69" t="s">
        <v>145</v>
      </c>
      <c r="I45" s="53"/>
    </row>
    <row r="46" spans="1:9" ht="89.25">
      <c r="A46" s="37" t="s">
        <v>27</v>
      </c>
      <c r="B46" s="46">
        <v>39</v>
      </c>
      <c r="C46" s="69" t="s">
        <v>94</v>
      </c>
      <c r="D46" s="69" t="s">
        <v>94</v>
      </c>
      <c r="E46" s="24"/>
      <c r="F46" s="56"/>
      <c r="H46" s="69" t="s">
        <v>146</v>
      </c>
      <c r="I46" s="53"/>
    </row>
    <row r="47" spans="1:9" ht="153">
      <c r="A47" s="37" t="s">
        <v>27</v>
      </c>
      <c r="B47" s="46">
        <v>40</v>
      </c>
      <c r="C47" s="69" t="s">
        <v>95</v>
      </c>
      <c r="D47" s="69" t="s">
        <v>95</v>
      </c>
      <c r="E47" s="24"/>
      <c r="F47" s="56"/>
      <c r="H47" s="69" t="s">
        <v>147</v>
      </c>
      <c r="I47" s="53"/>
    </row>
    <row r="48" spans="1:9" ht="178.5">
      <c r="A48" s="37" t="s">
        <v>27</v>
      </c>
      <c r="B48" s="46">
        <v>41</v>
      </c>
      <c r="C48" s="69" t="s">
        <v>96</v>
      </c>
      <c r="D48" s="69" t="s">
        <v>96</v>
      </c>
      <c r="E48" s="24"/>
      <c r="F48" s="56"/>
      <c r="H48" s="69" t="s">
        <v>148</v>
      </c>
      <c r="I48" s="53"/>
    </row>
    <row r="49" spans="1:17" ht="89.25">
      <c r="A49" s="37" t="s">
        <v>27</v>
      </c>
      <c r="B49" s="46">
        <v>42</v>
      </c>
      <c r="C49" s="69" t="s">
        <v>97</v>
      </c>
      <c r="D49" s="69" t="s">
        <v>97</v>
      </c>
      <c r="E49" s="24"/>
      <c r="F49" s="56"/>
      <c r="H49" s="69" t="s">
        <v>149</v>
      </c>
      <c r="I49" s="53"/>
    </row>
    <row r="50" spans="1:17" ht="140.25">
      <c r="A50" s="37" t="s">
        <v>27</v>
      </c>
      <c r="B50" s="46">
        <v>43</v>
      </c>
      <c r="C50" s="69" t="s">
        <v>98</v>
      </c>
      <c r="D50" s="69" t="s">
        <v>98</v>
      </c>
      <c r="E50" s="24"/>
      <c r="F50" s="56"/>
      <c r="H50" s="69" t="s">
        <v>150</v>
      </c>
      <c r="I50" s="53"/>
    </row>
    <row r="51" spans="1:17" ht="191.25">
      <c r="A51" s="37" t="s">
        <v>27</v>
      </c>
      <c r="B51" s="46">
        <v>44</v>
      </c>
      <c r="C51" s="69" t="s">
        <v>89</v>
      </c>
      <c r="D51" s="69" t="s">
        <v>89</v>
      </c>
      <c r="E51" s="24"/>
      <c r="F51" s="56"/>
      <c r="H51" s="69" t="s">
        <v>151</v>
      </c>
      <c r="I51" s="53"/>
    </row>
    <row r="52" spans="1:17" ht="165.75">
      <c r="A52" s="37" t="s">
        <v>27</v>
      </c>
      <c r="B52" s="46">
        <v>45</v>
      </c>
      <c r="C52" s="69" t="s">
        <v>58</v>
      </c>
      <c r="D52" s="69" t="s">
        <v>58</v>
      </c>
      <c r="E52" s="24"/>
      <c r="F52" s="56"/>
      <c r="H52" s="69" t="s">
        <v>152</v>
      </c>
      <c r="I52" s="53"/>
    </row>
    <row r="53" spans="1:17" ht="229.5">
      <c r="A53" s="37" t="s">
        <v>27</v>
      </c>
      <c r="B53" s="46">
        <v>46</v>
      </c>
      <c r="C53" s="69" t="s">
        <v>99</v>
      </c>
      <c r="D53" s="69" t="s">
        <v>99</v>
      </c>
      <c r="E53" s="24"/>
      <c r="F53" s="56"/>
      <c r="H53" s="69" t="s">
        <v>153</v>
      </c>
      <c r="I53" s="53"/>
    </row>
    <row r="54" spans="1:17" ht="102">
      <c r="A54" s="37" t="s">
        <v>27</v>
      </c>
      <c r="B54" s="46">
        <v>47</v>
      </c>
      <c r="C54" s="69" t="s">
        <v>100</v>
      </c>
      <c r="D54" s="69" t="s">
        <v>100</v>
      </c>
      <c r="E54" s="24"/>
      <c r="F54" s="56"/>
      <c r="H54" s="69" t="s">
        <v>154</v>
      </c>
      <c r="I54" s="53"/>
    </row>
    <row r="55" spans="1:17" ht="63.75">
      <c r="A55" s="37" t="s">
        <v>27</v>
      </c>
      <c r="B55" s="46">
        <v>48</v>
      </c>
      <c r="C55" s="69" t="s">
        <v>101</v>
      </c>
      <c r="D55" s="69" t="s">
        <v>101</v>
      </c>
      <c r="E55" s="24"/>
      <c r="F55" s="56"/>
      <c r="H55" s="69" t="s">
        <v>155</v>
      </c>
      <c r="I55" s="53"/>
    </row>
    <row r="56" spans="1:17" ht="178.5">
      <c r="A56" s="37" t="s">
        <v>27</v>
      </c>
      <c r="B56" s="46">
        <v>49</v>
      </c>
      <c r="C56" s="69" t="s">
        <v>102</v>
      </c>
      <c r="D56" s="69" t="s">
        <v>102</v>
      </c>
      <c r="E56" s="24"/>
      <c r="F56" s="56"/>
      <c r="H56" s="69" t="s">
        <v>156</v>
      </c>
      <c r="I56" s="53"/>
    </row>
    <row r="57" spans="1:17" ht="229.5">
      <c r="A57" s="37" t="s">
        <v>27</v>
      </c>
      <c r="B57" s="46">
        <v>50</v>
      </c>
      <c r="C57" s="69" t="s">
        <v>103</v>
      </c>
      <c r="D57" s="69" t="s">
        <v>103</v>
      </c>
      <c r="E57" s="24"/>
      <c r="F57" s="56"/>
      <c r="H57" s="69" t="s">
        <v>157</v>
      </c>
      <c r="I57" s="53"/>
    </row>
    <row r="58" spans="1:17" ht="204">
      <c r="A58" s="37" t="s">
        <v>27</v>
      </c>
      <c r="B58" s="46">
        <v>51</v>
      </c>
      <c r="C58" s="69" t="s">
        <v>104</v>
      </c>
      <c r="D58" s="69" t="s">
        <v>104</v>
      </c>
      <c r="E58" s="24"/>
      <c r="F58" s="56"/>
      <c r="H58" s="69" t="s">
        <v>158</v>
      </c>
      <c r="I58" s="53"/>
    </row>
    <row r="59" spans="1:17" ht="210">
      <c r="A59" s="37" t="s">
        <v>27</v>
      </c>
      <c r="B59" s="46">
        <v>52</v>
      </c>
      <c r="C59" s="69" t="s">
        <v>105</v>
      </c>
      <c r="D59" s="69" t="s">
        <v>105</v>
      </c>
      <c r="E59" s="24"/>
      <c r="F59" s="56"/>
      <c r="H59" s="79" t="s">
        <v>159</v>
      </c>
      <c r="I59" s="53"/>
    </row>
    <row r="60" spans="1:17" ht="216.75">
      <c r="A60" s="37" t="s">
        <v>27</v>
      </c>
      <c r="B60" s="46">
        <v>53</v>
      </c>
      <c r="C60" s="69" t="s">
        <v>106</v>
      </c>
      <c r="D60" s="69" t="s">
        <v>106</v>
      </c>
      <c r="E60" s="24"/>
      <c r="F60" s="56"/>
      <c r="H60" s="69" t="s">
        <v>160</v>
      </c>
      <c r="I60" s="53"/>
    </row>
    <row r="61" spans="1:17" ht="102">
      <c r="A61" s="37" t="s">
        <v>27</v>
      </c>
      <c r="B61" s="46">
        <v>54</v>
      </c>
      <c r="C61" s="69" t="s">
        <v>107</v>
      </c>
      <c r="D61" s="69" t="s">
        <v>107</v>
      </c>
      <c r="E61" s="24"/>
      <c r="F61" s="56"/>
      <c r="H61" s="69" t="s">
        <v>161</v>
      </c>
      <c r="I61" s="53"/>
    </row>
    <row r="62" spans="1:17" ht="191.25">
      <c r="A62" s="37" t="s">
        <v>27</v>
      </c>
      <c r="B62" s="46">
        <v>55</v>
      </c>
      <c r="C62" s="69" t="s">
        <v>108</v>
      </c>
      <c r="D62" s="69" t="s">
        <v>108</v>
      </c>
      <c r="E62" s="24"/>
      <c r="F62" s="56"/>
      <c r="H62" s="69" t="s">
        <v>162</v>
      </c>
      <c r="I62" s="53"/>
    </row>
    <row r="63" spans="1:17" ht="20.25">
      <c r="A63" s="22"/>
      <c r="B63" s="22" t="s">
        <v>13</v>
      </c>
      <c r="C63" s="22"/>
      <c r="D63" s="22"/>
      <c r="E63" s="22"/>
      <c r="F63" s="22"/>
      <c r="G63" s="22"/>
      <c r="H63" s="22"/>
      <c r="I63" s="22"/>
      <c r="J63" s="22"/>
      <c r="K63" s="22"/>
      <c r="L63" s="22"/>
      <c r="M63" s="22"/>
      <c r="N63" s="22"/>
      <c r="O63" s="22"/>
      <c r="P63" s="22"/>
      <c r="Q63" s="22"/>
    </row>
    <row r="64" spans="1:17" ht="20.25">
      <c r="A64" s="22"/>
      <c r="B64" s="22"/>
      <c r="C64" s="22"/>
      <c r="D64" s="22"/>
      <c r="E64" s="22"/>
      <c r="F64" s="22"/>
      <c r="G64" s="22"/>
      <c r="H64" s="22"/>
      <c r="I64" s="22"/>
      <c r="J64" s="22"/>
      <c r="K64" s="22"/>
      <c r="L64" s="22"/>
      <c r="M64" s="22"/>
      <c r="N64" s="22"/>
      <c r="O64" s="22"/>
      <c r="P64" s="22"/>
      <c r="Q64" s="22"/>
    </row>
    <row r="65" spans="1:17" ht="20.25">
      <c r="A65" s="22"/>
      <c r="B65" s="22" t="s">
        <v>14</v>
      </c>
      <c r="C65" s="22"/>
      <c r="D65" s="22"/>
      <c r="E65" s="22"/>
      <c r="F65" s="22"/>
      <c r="G65" s="22"/>
      <c r="H65" s="22"/>
      <c r="I65" s="22"/>
      <c r="J65" s="22"/>
      <c r="K65" s="22"/>
      <c r="L65" s="22"/>
      <c r="M65" s="22"/>
      <c r="N65" s="22"/>
      <c r="O65" s="22"/>
      <c r="P65" s="22"/>
      <c r="Q65" s="22"/>
    </row>
    <row r="66" spans="1:17">
      <c r="A66" s="20"/>
      <c r="B66" s="20"/>
      <c r="C66" s="20"/>
      <c r="D66" s="20"/>
      <c r="E66" s="20"/>
      <c r="F66" s="20"/>
      <c r="G66" s="20"/>
      <c r="H66" s="20"/>
      <c r="I66" s="20"/>
      <c r="J66" s="20"/>
      <c r="K66" s="20"/>
      <c r="L66" s="20"/>
      <c r="M66" s="20"/>
      <c r="N66" s="20"/>
      <c r="O66" s="20"/>
      <c r="P66" s="20"/>
      <c r="Q66" s="20"/>
    </row>
  </sheetData>
  <autoFilter ref="A6:J62" xr:uid="{00000000-0009-0000-0000-000000000000}"/>
  <mergeCells count="8">
    <mergeCell ref="C1:J1"/>
    <mergeCell ref="D5:H5"/>
    <mergeCell ref="I5:J5"/>
    <mergeCell ref="D2:H2"/>
    <mergeCell ref="A3:C3"/>
    <mergeCell ref="D3:H3"/>
    <mergeCell ref="A4:C4"/>
    <mergeCell ref="D4:I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0"/>
  <sheetViews>
    <sheetView topLeftCell="A25" workbookViewId="0">
      <selection activeCell="D26" sqref="D26:E26"/>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49"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94" t="s">
        <v>24</v>
      </c>
      <c r="E1" s="94"/>
      <c r="F1" s="94"/>
      <c r="G1" s="94"/>
      <c r="H1" s="94"/>
      <c r="I1" s="94"/>
      <c r="J1" s="94"/>
      <c r="K1" s="94"/>
      <c r="L1" s="94"/>
      <c r="M1" s="16"/>
    </row>
    <row r="2" spans="1:20">
      <c r="D2" s="95" t="s">
        <v>15</v>
      </c>
      <c r="E2" s="95"/>
      <c r="F2" s="95"/>
      <c r="G2" s="95"/>
      <c r="H2" s="95"/>
      <c r="I2" s="95"/>
      <c r="J2" s="95"/>
      <c r="K2" s="13"/>
    </row>
    <row r="3" spans="1:20">
      <c r="B3" s="96" t="s">
        <v>7</v>
      </c>
      <c r="C3" s="96"/>
      <c r="D3" s="96"/>
      <c r="E3" s="97" t="s">
        <v>26</v>
      </c>
      <c r="F3" s="97"/>
      <c r="G3" s="97"/>
      <c r="H3" s="97"/>
      <c r="I3" s="97"/>
      <c r="K3" s="2" t="s">
        <v>8</v>
      </c>
      <c r="L3" s="2" t="s">
        <v>10</v>
      </c>
    </row>
    <row r="4" spans="1:20" s="4" customFormat="1" ht="31.5">
      <c r="A4" s="3"/>
      <c r="B4" s="98" t="s">
        <v>6</v>
      </c>
      <c r="C4" s="98"/>
      <c r="D4" s="98"/>
      <c r="E4" s="99" t="s">
        <v>109</v>
      </c>
      <c r="F4" s="99"/>
      <c r="G4" s="99"/>
      <c r="H4" s="99"/>
      <c r="I4" s="99"/>
      <c r="J4" s="99"/>
      <c r="K4" s="15" t="s">
        <v>9</v>
      </c>
      <c r="L4" s="15" t="s">
        <v>11</v>
      </c>
      <c r="M4" s="17"/>
    </row>
    <row r="5" spans="1:20" s="5" customFormat="1">
      <c r="A5" s="3"/>
      <c r="E5" s="93"/>
      <c r="F5" s="93"/>
      <c r="G5" s="93"/>
      <c r="H5" s="93"/>
      <c r="I5" s="93"/>
      <c r="J5" s="25"/>
      <c r="K5" s="25"/>
      <c r="L5" s="25"/>
      <c r="M5" s="18"/>
    </row>
    <row r="6" spans="1:20" ht="47.25">
      <c r="A6" s="6"/>
      <c r="B6" s="1" t="s">
        <v>2</v>
      </c>
      <c r="C6" s="1" t="s">
        <v>0</v>
      </c>
      <c r="D6" s="1" t="s">
        <v>1</v>
      </c>
      <c r="E6" s="23" t="s">
        <v>3</v>
      </c>
      <c r="F6" s="23" t="s">
        <v>16</v>
      </c>
      <c r="G6" s="48" t="s">
        <v>17</v>
      </c>
      <c r="H6" s="23" t="s">
        <v>18</v>
      </c>
      <c r="I6" s="23" t="s">
        <v>19</v>
      </c>
      <c r="J6" s="19" t="s">
        <v>20</v>
      </c>
      <c r="K6" s="23" t="s">
        <v>21</v>
      </c>
      <c r="L6" s="23" t="s">
        <v>22</v>
      </c>
      <c r="M6" s="23" t="s">
        <v>28</v>
      </c>
    </row>
    <row r="7" spans="1:20" ht="76.5">
      <c r="B7" s="24" t="s">
        <v>27</v>
      </c>
      <c r="C7" s="46">
        <v>1</v>
      </c>
      <c r="D7" s="84" t="s">
        <v>170</v>
      </c>
      <c r="E7" s="84" t="s">
        <v>170</v>
      </c>
      <c r="F7" s="24" t="s">
        <v>49</v>
      </c>
      <c r="G7" s="71">
        <v>150</v>
      </c>
      <c r="H7" s="58"/>
      <c r="I7" s="24"/>
      <c r="J7" s="24"/>
      <c r="K7" s="24"/>
      <c r="L7" s="24" t="s">
        <v>69</v>
      </c>
      <c r="M7" s="58">
        <v>848763</v>
      </c>
      <c r="N7" s="21"/>
      <c r="O7" s="20"/>
      <c r="P7" s="20"/>
      <c r="Q7" s="20"/>
      <c r="R7" s="20"/>
      <c r="S7" s="20"/>
      <c r="T7" s="20"/>
    </row>
    <row r="8" spans="1:20" ht="76.5">
      <c r="B8" s="24" t="s">
        <v>27</v>
      </c>
      <c r="C8" s="46">
        <v>2</v>
      </c>
      <c r="D8" s="60" t="s">
        <v>59</v>
      </c>
      <c r="E8" s="60" t="s">
        <v>59</v>
      </c>
      <c r="F8" s="24" t="s">
        <v>49</v>
      </c>
      <c r="G8" s="71">
        <v>100</v>
      </c>
      <c r="H8" s="58"/>
      <c r="I8" s="24"/>
      <c r="J8" s="24"/>
      <c r="K8" s="24"/>
      <c r="L8" s="24" t="s">
        <v>69</v>
      </c>
      <c r="M8" s="58">
        <v>170000</v>
      </c>
    </row>
    <row r="9" spans="1:20" ht="76.5">
      <c r="B9" s="24" t="s">
        <v>27</v>
      </c>
      <c r="C9" s="46">
        <v>3</v>
      </c>
      <c r="D9" s="61" t="s">
        <v>60</v>
      </c>
      <c r="E9" s="61" t="s">
        <v>60</v>
      </c>
      <c r="F9" s="24" t="s">
        <v>49</v>
      </c>
      <c r="G9" s="71">
        <v>10</v>
      </c>
      <c r="H9" s="57"/>
      <c r="I9" s="24"/>
      <c r="J9" s="24"/>
      <c r="K9" s="24"/>
      <c r="L9" s="24" t="s">
        <v>69</v>
      </c>
      <c r="M9" s="57">
        <v>340000</v>
      </c>
    </row>
    <row r="10" spans="1:20" ht="76.5">
      <c r="B10" s="24" t="s">
        <v>27</v>
      </c>
      <c r="C10" s="46">
        <v>4</v>
      </c>
      <c r="D10" s="62" t="s">
        <v>61</v>
      </c>
      <c r="E10" s="62" t="s">
        <v>61</v>
      </c>
      <c r="F10" s="24" t="s">
        <v>49</v>
      </c>
      <c r="G10" s="71">
        <v>35</v>
      </c>
      <c r="H10" s="53"/>
      <c r="I10" s="24"/>
      <c r="J10" s="24"/>
      <c r="K10" s="24"/>
      <c r="L10" s="24" t="s">
        <v>69</v>
      </c>
      <c r="M10" s="53">
        <v>98000</v>
      </c>
    </row>
    <row r="11" spans="1:20" ht="76.5">
      <c r="B11" s="24" t="s">
        <v>27</v>
      </c>
      <c r="C11" s="46">
        <v>5</v>
      </c>
      <c r="D11" s="62" t="s">
        <v>62</v>
      </c>
      <c r="E11" s="62" t="s">
        <v>62</v>
      </c>
      <c r="F11" s="24" t="s">
        <v>49</v>
      </c>
      <c r="G11" s="71">
        <v>17</v>
      </c>
      <c r="H11" s="53"/>
      <c r="I11" s="24"/>
      <c r="J11" s="24"/>
      <c r="K11" s="24"/>
      <c r="L11" s="24" t="s">
        <v>69</v>
      </c>
      <c r="M11" s="53">
        <v>27846</v>
      </c>
      <c r="N11" s="20"/>
      <c r="O11" s="20"/>
      <c r="P11" s="20"/>
      <c r="Q11" s="20"/>
      <c r="R11" s="20"/>
    </row>
    <row r="12" spans="1:20" ht="76.5">
      <c r="B12" s="24" t="s">
        <v>27</v>
      </c>
      <c r="C12" s="46">
        <v>6</v>
      </c>
      <c r="D12" s="60" t="s">
        <v>63</v>
      </c>
      <c r="E12" s="60" t="s">
        <v>63</v>
      </c>
      <c r="F12" s="24" t="s">
        <v>49</v>
      </c>
      <c r="G12" s="71">
        <v>20</v>
      </c>
      <c r="H12" s="53"/>
      <c r="I12" s="24"/>
      <c r="J12" s="24"/>
      <c r="K12" s="24"/>
      <c r="L12" s="24" t="s">
        <v>69</v>
      </c>
      <c r="M12" s="53">
        <v>7400</v>
      </c>
      <c r="N12" s="21"/>
      <c r="O12" s="21"/>
      <c r="P12" s="21"/>
      <c r="Q12" s="21"/>
      <c r="R12" s="21"/>
    </row>
    <row r="13" spans="1:20" ht="76.5">
      <c r="B13" s="24" t="s">
        <v>27</v>
      </c>
      <c r="C13" s="46">
        <v>7</v>
      </c>
      <c r="D13" s="60" t="s">
        <v>64</v>
      </c>
      <c r="E13" s="60" t="s">
        <v>64</v>
      </c>
      <c r="F13" s="24" t="s">
        <v>49</v>
      </c>
      <c r="G13" s="71">
        <v>20</v>
      </c>
      <c r="H13" s="53"/>
      <c r="I13" s="24"/>
      <c r="J13" s="24"/>
      <c r="K13" s="24"/>
      <c r="L13" s="24" t="s">
        <v>69</v>
      </c>
      <c r="M13" s="53">
        <v>70000</v>
      </c>
    </row>
    <row r="14" spans="1:20" ht="76.5">
      <c r="B14" s="24" t="s">
        <v>27</v>
      </c>
      <c r="C14" s="46">
        <v>8</v>
      </c>
      <c r="D14" s="60" t="s">
        <v>65</v>
      </c>
      <c r="E14" s="60" t="s">
        <v>65</v>
      </c>
      <c r="F14" s="24" t="s">
        <v>49</v>
      </c>
      <c r="G14" s="71">
        <v>20</v>
      </c>
      <c r="H14" s="53"/>
      <c r="I14" s="24"/>
      <c r="J14" s="24"/>
      <c r="K14" s="24"/>
      <c r="L14" s="24" t="s">
        <v>69</v>
      </c>
      <c r="M14" s="53">
        <v>48000</v>
      </c>
    </row>
    <row r="15" spans="1:20" ht="76.5">
      <c r="B15" s="24" t="s">
        <v>27</v>
      </c>
      <c r="C15" s="46">
        <v>9</v>
      </c>
      <c r="D15" s="60" t="s">
        <v>66</v>
      </c>
      <c r="E15" s="60" t="s">
        <v>66</v>
      </c>
      <c r="F15" s="24" t="s">
        <v>49</v>
      </c>
      <c r="G15" s="71">
        <v>20</v>
      </c>
      <c r="H15" s="53"/>
      <c r="I15" s="24"/>
      <c r="J15" s="24"/>
      <c r="K15" s="24"/>
      <c r="L15" s="24" t="s">
        <v>69</v>
      </c>
      <c r="M15" s="53">
        <v>70000</v>
      </c>
    </row>
    <row r="16" spans="1:20" ht="76.5">
      <c r="B16" s="24" t="s">
        <v>27</v>
      </c>
      <c r="C16" s="46">
        <v>10</v>
      </c>
      <c r="D16" s="60" t="s">
        <v>67</v>
      </c>
      <c r="E16" s="60" t="s">
        <v>67</v>
      </c>
      <c r="F16" s="24" t="s">
        <v>49</v>
      </c>
      <c r="G16" s="71">
        <v>5</v>
      </c>
      <c r="H16" s="53"/>
      <c r="I16" s="24"/>
      <c r="J16" s="24"/>
      <c r="K16" s="24"/>
      <c r="L16" s="24" t="s">
        <v>69</v>
      </c>
      <c r="M16" s="53">
        <v>130000</v>
      </c>
    </row>
    <row r="17" spans="2:17" ht="76.5">
      <c r="B17" s="24" t="s">
        <v>27</v>
      </c>
      <c r="C17" s="46">
        <v>11</v>
      </c>
      <c r="D17" s="60" t="s">
        <v>68</v>
      </c>
      <c r="E17" s="60" t="s">
        <v>68</v>
      </c>
      <c r="F17" s="24" t="s">
        <v>49</v>
      </c>
      <c r="G17" s="71">
        <v>7</v>
      </c>
      <c r="H17" s="53"/>
      <c r="I17" s="24"/>
      <c r="J17" s="24"/>
      <c r="K17" s="24"/>
      <c r="L17" s="24" t="s">
        <v>69</v>
      </c>
      <c r="M17" s="53">
        <v>128100</v>
      </c>
    </row>
    <row r="18" spans="2:17" ht="76.5">
      <c r="B18" s="24" t="s">
        <v>27</v>
      </c>
      <c r="C18" s="46">
        <v>12</v>
      </c>
      <c r="D18" s="60" t="s">
        <v>70</v>
      </c>
      <c r="E18" s="60" t="s">
        <v>70</v>
      </c>
      <c r="F18" s="24" t="s">
        <v>49</v>
      </c>
      <c r="G18" s="71">
        <v>6</v>
      </c>
      <c r="H18" s="53"/>
      <c r="I18" s="24"/>
      <c r="J18" s="24"/>
      <c r="K18" s="24"/>
      <c r="L18" s="24" t="s">
        <v>69</v>
      </c>
      <c r="M18" s="53">
        <v>231000</v>
      </c>
    </row>
    <row r="19" spans="2:17" ht="76.5">
      <c r="B19" s="24" t="s">
        <v>27</v>
      </c>
      <c r="C19" s="46">
        <v>13</v>
      </c>
      <c r="D19" s="60" t="s">
        <v>57</v>
      </c>
      <c r="E19" s="60" t="s">
        <v>57</v>
      </c>
      <c r="F19" s="24" t="s">
        <v>49</v>
      </c>
      <c r="G19" s="71">
        <v>4</v>
      </c>
      <c r="H19" s="53"/>
      <c r="I19" s="24"/>
      <c r="J19" s="24"/>
      <c r="K19" s="24"/>
      <c r="L19" s="24" t="s">
        <v>69</v>
      </c>
      <c r="M19" s="53">
        <v>1692</v>
      </c>
    </row>
    <row r="20" spans="2:17" ht="76.5">
      <c r="B20" s="24" t="s">
        <v>27</v>
      </c>
      <c r="C20" s="46">
        <v>14</v>
      </c>
      <c r="D20" s="60" t="s">
        <v>56</v>
      </c>
      <c r="E20" s="60" t="s">
        <v>56</v>
      </c>
      <c r="F20" s="24" t="s">
        <v>49</v>
      </c>
      <c r="G20" s="71">
        <v>4</v>
      </c>
      <c r="H20" s="53"/>
      <c r="I20" s="24"/>
      <c r="J20" s="24"/>
      <c r="K20" s="24"/>
      <c r="L20" s="24" t="s">
        <v>69</v>
      </c>
      <c r="M20" s="53">
        <v>4938</v>
      </c>
    </row>
    <row r="21" spans="2:17" ht="76.5">
      <c r="B21" s="24" t="s">
        <v>27</v>
      </c>
      <c r="C21" s="46">
        <v>15</v>
      </c>
      <c r="D21" s="60" t="s">
        <v>71</v>
      </c>
      <c r="E21" s="60" t="s">
        <v>71</v>
      </c>
      <c r="F21" s="24" t="s">
        <v>49</v>
      </c>
      <c r="G21" s="71">
        <v>4</v>
      </c>
      <c r="H21" s="53"/>
      <c r="I21" s="24"/>
      <c r="J21" s="24"/>
      <c r="K21" s="24"/>
      <c r="L21" s="24" t="s">
        <v>69</v>
      </c>
      <c r="M21" s="53">
        <v>296296</v>
      </c>
    </row>
    <row r="22" spans="2:17" ht="76.5">
      <c r="B22" s="24" t="s">
        <v>27</v>
      </c>
      <c r="C22" s="46">
        <v>16</v>
      </c>
      <c r="D22" s="60" t="s">
        <v>72</v>
      </c>
      <c r="E22" s="60" t="s">
        <v>72</v>
      </c>
      <c r="F22" s="24" t="s">
        <v>49</v>
      </c>
      <c r="G22" s="71">
        <v>5</v>
      </c>
      <c r="H22" s="53"/>
      <c r="I22" s="24"/>
      <c r="J22" s="24"/>
      <c r="K22" s="24"/>
      <c r="L22" s="24" t="s">
        <v>69</v>
      </c>
      <c r="M22" s="53">
        <v>9013.75</v>
      </c>
    </row>
    <row r="23" spans="2:17" ht="76.5">
      <c r="B23" s="24" t="s">
        <v>27</v>
      </c>
      <c r="C23" s="46">
        <v>17</v>
      </c>
      <c r="D23" s="60" t="s">
        <v>73</v>
      </c>
      <c r="E23" s="60" t="s">
        <v>73</v>
      </c>
      <c r="F23" s="24" t="s">
        <v>49</v>
      </c>
      <c r="G23" s="71">
        <v>2</v>
      </c>
      <c r="H23" s="53"/>
      <c r="I23" s="24"/>
      <c r="J23" s="24"/>
      <c r="K23" s="24"/>
      <c r="L23" s="24" t="s">
        <v>69</v>
      </c>
      <c r="M23" s="53">
        <v>134000</v>
      </c>
    </row>
    <row r="24" spans="2:17" ht="76.5">
      <c r="B24" s="24" t="s">
        <v>27</v>
      </c>
      <c r="C24" s="46">
        <v>18</v>
      </c>
      <c r="D24" s="60" t="s">
        <v>74</v>
      </c>
      <c r="E24" s="60" t="s">
        <v>74</v>
      </c>
      <c r="F24" s="24" t="s">
        <v>49</v>
      </c>
      <c r="G24" s="71">
        <v>5</v>
      </c>
      <c r="H24" s="53"/>
      <c r="I24" s="54"/>
      <c r="J24" s="54"/>
      <c r="K24" s="54"/>
      <c r="L24" s="24" t="s">
        <v>69</v>
      </c>
      <c r="M24" s="53">
        <v>160000</v>
      </c>
    </row>
    <row r="25" spans="2:17" ht="76.5">
      <c r="B25" s="24" t="s">
        <v>27</v>
      </c>
      <c r="C25" s="46">
        <v>19</v>
      </c>
      <c r="D25" s="60" t="s">
        <v>75</v>
      </c>
      <c r="E25" s="60" t="s">
        <v>75</v>
      </c>
      <c r="F25" s="24" t="s">
        <v>49</v>
      </c>
      <c r="G25" s="71">
        <v>4</v>
      </c>
      <c r="H25" s="53"/>
      <c r="I25" s="54"/>
      <c r="J25" s="54"/>
      <c r="K25" s="54"/>
      <c r="L25" s="24" t="s">
        <v>69</v>
      </c>
      <c r="M25" s="53">
        <v>78400</v>
      </c>
    </row>
    <row r="26" spans="2:17" ht="76.5">
      <c r="B26" s="24" t="s">
        <v>27</v>
      </c>
      <c r="C26" s="46">
        <v>20</v>
      </c>
      <c r="D26" s="84" t="s">
        <v>170</v>
      </c>
      <c r="E26" s="84" t="s">
        <v>170</v>
      </c>
      <c r="F26" s="24" t="s">
        <v>49</v>
      </c>
      <c r="G26" s="71">
        <v>10</v>
      </c>
      <c r="H26" s="53"/>
      <c r="I26" s="54"/>
      <c r="J26" s="54"/>
      <c r="K26" s="54"/>
      <c r="L26" s="24" t="s">
        <v>69</v>
      </c>
      <c r="M26" s="53">
        <v>56584.2</v>
      </c>
    </row>
    <row r="27" spans="2:17" ht="76.5">
      <c r="B27" s="24" t="s">
        <v>27</v>
      </c>
      <c r="C27" s="46">
        <v>21</v>
      </c>
      <c r="D27" s="60" t="s">
        <v>76</v>
      </c>
      <c r="E27" s="60" t="s">
        <v>76</v>
      </c>
      <c r="F27" s="24" t="s">
        <v>49</v>
      </c>
      <c r="G27" s="71">
        <v>344</v>
      </c>
      <c r="H27" s="53"/>
      <c r="I27" s="51"/>
      <c r="J27" s="51"/>
      <c r="K27" s="54"/>
      <c r="L27" s="24" t="s">
        <v>69</v>
      </c>
      <c r="M27" s="53">
        <v>2117732.7999999998</v>
      </c>
      <c r="N27" s="21"/>
      <c r="O27" s="21"/>
      <c r="P27" s="21"/>
      <c r="Q27" s="21"/>
    </row>
    <row r="28" spans="2:17" ht="76.5">
      <c r="B28" s="24" t="s">
        <v>27</v>
      </c>
      <c r="C28" s="46">
        <v>22</v>
      </c>
      <c r="D28" s="64" t="s">
        <v>77</v>
      </c>
      <c r="E28" s="64" t="s">
        <v>77</v>
      </c>
      <c r="F28" s="24" t="s">
        <v>49</v>
      </c>
      <c r="G28" s="71">
        <v>20</v>
      </c>
      <c r="H28" s="53"/>
      <c r="I28" s="55"/>
      <c r="J28" s="51"/>
      <c r="K28" s="54"/>
      <c r="L28" s="24" t="s">
        <v>69</v>
      </c>
      <c r="M28" s="53">
        <v>46000</v>
      </c>
      <c r="N28" s="21"/>
      <c r="O28" s="21"/>
      <c r="P28" s="21"/>
      <c r="Q28" s="21"/>
    </row>
    <row r="29" spans="2:17" ht="76.5">
      <c r="B29" s="24" t="s">
        <v>27</v>
      </c>
      <c r="C29" s="46">
        <v>23</v>
      </c>
      <c r="D29" s="63" t="s">
        <v>78</v>
      </c>
      <c r="E29" s="63" t="s">
        <v>78</v>
      </c>
      <c r="F29" s="24" t="s">
        <v>49</v>
      </c>
      <c r="G29" s="71">
        <v>210</v>
      </c>
      <c r="H29" s="53"/>
      <c r="I29" s="54"/>
      <c r="J29" s="54"/>
      <c r="K29" s="54"/>
      <c r="L29" s="24" t="s">
        <v>69</v>
      </c>
      <c r="M29" s="53">
        <v>1390200</v>
      </c>
      <c r="N29" s="21"/>
      <c r="O29" s="21"/>
      <c r="P29" s="21"/>
      <c r="Q29" s="21"/>
    </row>
    <row r="30" spans="2:17" ht="76.5">
      <c r="B30" s="24" t="s">
        <v>27</v>
      </c>
      <c r="C30" s="46">
        <v>24</v>
      </c>
      <c r="D30" s="60" t="s">
        <v>79</v>
      </c>
      <c r="E30" s="60" t="s">
        <v>79</v>
      </c>
      <c r="F30" s="24" t="s">
        <v>49</v>
      </c>
      <c r="G30" s="71">
        <v>30</v>
      </c>
      <c r="H30" s="53"/>
      <c r="I30" s="52"/>
      <c r="J30" s="52"/>
      <c r="K30" s="52"/>
      <c r="L30" s="24" t="s">
        <v>69</v>
      </c>
      <c r="M30" s="53">
        <v>78000</v>
      </c>
      <c r="N30" s="22"/>
      <c r="O30" s="22"/>
      <c r="P30" s="22"/>
      <c r="Q30" s="22"/>
    </row>
    <row r="31" spans="2:17" ht="76.5">
      <c r="B31" s="24" t="s">
        <v>27</v>
      </c>
      <c r="C31" s="46">
        <v>25</v>
      </c>
      <c r="D31" s="60" t="s">
        <v>80</v>
      </c>
      <c r="E31" s="60" t="s">
        <v>80</v>
      </c>
      <c r="F31" s="24" t="s">
        <v>49</v>
      </c>
      <c r="G31" s="71">
        <v>107</v>
      </c>
      <c r="H31" s="53"/>
      <c r="I31" s="29"/>
      <c r="J31" s="29"/>
      <c r="K31" s="29"/>
      <c r="L31" s="24" t="s">
        <v>69</v>
      </c>
      <c r="M31" s="53">
        <v>1070000</v>
      </c>
      <c r="N31" s="20"/>
      <c r="O31" s="20"/>
      <c r="P31" s="20"/>
      <c r="Q31" s="20"/>
    </row>
    <row r="32" spans="2:17" ht="76.5">
      <c r="B32" s="24" t="s">
        <v>27</v>
      </c>
      <c r="C32" s="46">
        <v>26</v>
      </c>
      <c r="D32" s="60" t="s">
        <v>81</v>
      </c>
      <c r="E32" s="60" t="s">
        <v>81</v>
      </c>
      <c r="F32" s="24" t="s">
        <v>49</v>
      </c>
      <c r="G32" s="71">
        <v>334</v>
      </c>
      <c r="H32" s="53"/>
      <c r="I32" s="29"/>
      <c r="J32" s="29"/>
      <c r="K32" s="29"/>
      <c r="L32" s="24" t="s">
        <v>69</v>
      </c>
      <c r="M32" s="53">
        <v>292250</v>
      </c>
      <c r="N32" s="20"/>
      <c r="O32" s="20"/>
      <c r="P32" s="20"/>
      <c r="Q32" s="20"/>
    </row>
    <row r="33" spans="2:13" ht="76.5">
      <c r="B33" s="24" t="s">
        <v>27</v>
      </c>
      <c r="C33" s="46">
        <v>27</v>
      </c>
      <c r="D33" s="60" t="s">
        <v>82</v>
      </c>
      <c r="E33" s="60" t="s">
        <v>82</v>
      </c>
      <c r="F33" s="24" t="s">
        <v>49</v>
      </c>
      <c r="G33" s="71">
        <v>30</v>
      </c>
      <c r="H33" s="53"/>
      <c r="I33" s="54"/>
      <c r="J33" s="54"/>
      <c r="K33" s="54"/>
      <c r="L33" s="24" t="s">
        <v>69</v>
      </c>
      <c r="M33" s="53">
        <v>4500000</v>
      </c>
    </row>
    <row r="34" spans="2:13" ht="76.5">
      <c r="B34" s="24" t="s">
        <v>27</v>
      </c>
      <c r="C34" s="46">
        <v>28</v>
      </c>
      <c r="D34" s="65" t="s">
        <v>83</v>
      </c>
      <c r="E34" s="65" t="s">
        <v>83</v>
      </c>
      <c r="F34" s="24" t="s">
        <v>49</v>
      </c>
      <c r="G34" s="71">
        <v>115</v>
      </c>
      <c r="H34" s="53"/>
      <c r="I34" s="54"/>
      <c r="J34" s="54"/>
      <c r="K34" s="54"/>
      <c r="L34" s="24" t="s">
        <v>69</v>
      </c>
      <c r="M34" s="53">
        <v>713000</v>
      </c>
    </row>
    <row r="35" spans="2:13" ht="76.5">
      <c r="B35" s="24" t="s">
        <v>27</v>
      </c>
      <c r="C35" s="46">
        <v>29</v>
      </c>
      <c r="D35" s="65" t="s">
        <v>84</v>
      </c>
      <c r="E35" s="65" t="s">
        <v>84</v>
      </c>
      <c r="F35" s="24" t="s">
        <v>49</v>
      </c>
      <c r="G35" s="71">
        <v>140</v>
      </c>
      <c r="H35" s="53"/>
      <c r="I35" s="54"/>
      <c r="J35" s="54"/>
      <c r="K35" s="54"/>
      <c r="L35" s="24" t="s">
        <v>69</v>
      </c>
      <c r="M35" s="53">
        <v>1596000</v>
      </c>
    </row>
    <row r="36" spans="2:13" ht="76.5">
      <c r="B36" s="24" t="s">
        <v>27</v>
      </c>
      <c r="C36" s="46">
        <v>30</v>
      </c>
      <c r="D36" s="65" t="s">
        <v>85</v>
      </c>
      <c r="E36" s="65" t="s">
        <v>85</v>
      </c>
      <c r="F36" s="24" t="s">
        <v>49</v>
      </c>
      <c r="G36" s="71">
        <v>500</v>
      </c>
      <c r="H36" s="53"/>
      <c r="I36" s="54"/>
      <c r="J36" s="54"/>
      <c r="K36" s="54"/>
      <c r="L36" s="24" t="s">
        <v>69</v>
      </c>
      <c r="M36" s="53">
        <v>3009255</v>
      </c>
    </row>
    <row r="37" spans="2:13" ht="76.5">
      <c r="B37" s="24" t="s">
        <v>27</v>
      </c>
      <c r="C37" s="46">
        <v>31</v>
      </c>
      <c r="D37" s="66" t="s">
        <v>86</v>
      </c>
      <c r="E37" s="66" t="s">
        <v>86</v>
      </c>
      <c r="F37" s="24" t="s">
        <v>49</v>
      </c>
      <c r="G37" s="71">
        <v>30</v>
      </c>
      <c r="H37" s="53"/>
      <c r="I37" s="54"/>
      <c r="J37" s="54"/>
      <c r="K37" s="54"/>
      <c r="L37" s="24" t="s">
        <v>69</v>
      </c>
      <c r="M37" s="53">
        <v>270000</v>
      </c>
    </row>
    <row r="38" spans="2:13" ht="76.5">
      <c r="B38" s="24" t="s">
        <v>27</v>
      </c>
      <c r="C38" s="46">
        <v>32</v>
      </c>
      <c r="D38" s="67" t="s">
        <v>87</v>
      </c>
      <c r="E38" s="67" t="s">
        <v>87</v>
      </c>
      <c r="F38" s="24" t="s">
        <v>49</v>
      </c>
      <c r="G38" s="71">
        <v>5</v>
      </c>
      <c r="H38" s="53"/>
      <c r="I38" s="54"/>
      <c r="J38" s="54"/>
      <c r="K38" s="54"/>
      <c r="L38" s="24" t="s">
        <v>69</v>
      </c>
      <c r="M38" s="53">
        <v>343000</v>
      </c>
    </row>
    <row r="39" spans="2:13" ht="76.5">
      <c r="B39" s="24" t="s">
        <v>27</v>
      </c>
      <c r="C39" s="46">
        <v>32</v>
      </c>
      <c r="D39" s="68" t="s">
        <v>88</v>
      </c>
      <c r="E39" s="68" t="s">
        <v>88</v>
      </c>
      <c r="F39" s="24" t="s">
        <v>49</v>
      </c>
      <c r="G39" s="71">
        <v>5</v>
      </c>
      <c r="H39" s="53"/>
      <c r="I39" s="54"/>
      <c r="J39" s="54"/>
      <c r="K39" s="54"/>
      <c r="L39" s="24" t="s">
        <v>69</v>
      </c>
      <c r="M39" s="53">
        <v>0</v>
      </c>
    </row>
    <row r="40" spans="2:13" ht="76.5">
      <c r="B40" s="24" t="s">
        <v>27</v>
      </c>
      <c r="C40" s="46">
        <v>33</v>
      </c>
      <c r="D40" s="69" t="s">
        <v>89</v>
      </c>
      <c r="E40" s="69" t="s">
        <v>89</v>
      </c>
      <c r="F40" s="24" t="s">
        <v>49</v>
      </c>
      <c r="G40" s="71">
        <v>1000</v>
      </c>
      <c r="H40" s="53"/>
      <c r="I40" s="54"/>
      <c r="J40" s="54"/>
      <c r="K40" s="54"/>
      <c r="L40" s="24" t="s">
        <v>69</v>
      </c>
      <c r="M40" s="53">
        <v>11316680</v>
      </c>
    </row>
    <row r="41" spans="2:13" ht="76.5">
      <c r="B41" s="24" t="s">
        <v>27</v>
      </c>
      <c r="C41" s="46">
        <v>34</v>
      </c>
      <c r="D41" s="70" t="s">
        <v>90</v>
      </c>
      <c r="E41" s="70" t="s">
        <v>90</v>
      </c>
      <c r="F41" s="24" t="s">
        <v>49</v>
      </c>
      <c r="G41" s="71">
        <v>300</v>
      </c>
      <c r="H41" s="53"/>
      <c r="I41" s="54"/>
      <c r="J41" s="54"/>
      <c r="K41" s="54"/>
      <c r="L41" s="24" t="s">
        <v>69</v>
      </c>
      <c r="M41" s="53">
        <v>2400000</v>
      </c>
    </row>
    <row r="42" spans="2:13" ht="76.5">
      <c r="B42" s="24" t="s">
        <v>27</v>
      </c>
      <c r="C42" s="46">
        <v>35</v>
      </c>
      <c r="D42" s="69" t="s">
        <v>84</v>
      </c>
      <c r="E42" s="69" t="s">
        <v>84</v>
      </c>
      <c r="F42" s="24" t="s">
        <v>49</v>
      </c>
      <c r="G42" s="71">
        <v>15</v>
      </c>
      <c r="H42" s="53"/>
      <c r="I42" s="54"/>
      <c r="J42" s="54"/>
      <c r="K42" s="54"/>
      <c r="L42" s="24" t="s">
        <v>69</v>
      </c>
      <c r="M42" s="53">
        <v>202500</v>
      </c>
    </row>
    <row r="43" spans="2:13" ht="76.5">
      <c r="B43" s="24" t="s">
        <v>27</v>
      </c>
      <c r="C43" s="46">
        <v>36</v>
      </c>
      <c r="D43" s="69" t="s">
        <v>91</v>
      </c>
      <c r="E43" s="69" t="s">
        <v>91</v>
      </c>
      <c r="F43" s="24" t="s">
        <v>49</v>
      </c>
      <c r="G43" s="71">
        <v>15</v>
      </c>
      <c r="H43" s="53"/>
      <c r="I43" s="54"/>
      <c r="J43" s="54"/>
      <c r="K43" s="54"/>
      <c r="L43" s="24" t="s">
        <v>69</v>
      </c>
      <c r="M43" s="53">
        <v>156000</v>
      </c>
    </row>
    <row r="44" spans="2:13" ht="140.25">
      <c r="B44" s="24" t="s">
        <v>27</v>
      </c>
      <c r="C44" s="46">
        <v>37</v>
      </c>
      <c r="D44" s="69" t="s">
        <v>92</v>
      </c>
      <c r="E44" s="69" t="s">
        <v>92</v>
      </c>
      <c r="F44" s="24" t="s">
        <v>49</v>
      </c>
      <c r="G44" s="71">
        <v>15</v>
      </c>
      <c r="H44" s="53"/>
      <c r="I44" s="54"/>
      <c r="J44" s="54"/>
      <c r="K44" s="54"/>
      <c r="L44" s="24" t="s">
        <v>69</v>
      </c>
      <c r="M44" s="53">
        <v>110000</v>
      </c>
    </row>
    <row r="45" spans="2:13" ht="76.5">
      <c r="B45" s="24" t="s">
        <v>27</v>
      </c>
      <c r="C45" s="46">
        <v>38</v>
      </c>
      <c r="D45" s="69" t="s">
        <v>93</v>
      </c>
      <c r="E45" s="69" t="s">
        <v>93</v>
      </c>
      <c r="F45" s="24" t="s">
        <v>49</v>
      </c>
      <c r="G45" s="71">
        <v>5</v>
      </c>
      <c r="H45" s="53"/>
      <c r="I45" s="54"/>
      <c r="J45" s="54"/>
      <c r="K45" s="54"/>
      <c r="L45" s="24" t="s">
        <v>69</v>
      </c>
      <c r="M45" s="53">
        <v>225000</v>
      </c>
    </row>
    <row r="46" spans="2:13" ht="76.5">
      <c r="B46" s="24" t="s">
        <v>27</v>
      </c>
      <c r="C46" s="46">
        <v>39</v>
      </c>
      <c r="D46" s="69" t="s">
        <v>94</v>
      </c>
      <c r="E46" s="69" t="s">
        <v>94</v>
      </c>
      <c r="F46" s="24" t="s">
        <v>49</v>
      </c>
      <c r="G46" s="71">
        <v>20</v>
      </c>
      <c r="H46" s="53"/>
      <c r="I46" s="54"/>
      <c r="J46" s="54"/>
      <c r="K46" s="54"/>
      <c r="L46" s="24" t="s">
        <v>69</v>
      </c>
      <c r="M46" s="53">
        <v>17250</v>
      </c>
    </row>
    <row r="47" spans="2:13" ht="76.5">
      <c r="B47" s="24" t="s">
        <v>27</v>
      </c>
      <c r="C47" s="46">
        <v>40</v>
      </c>
      <c r="D47" s="69" t="s">
        <v>95</v>
      </c>
      <c r="E47" s="69" t="s">
        <v>95</v>
      </c>
      <c r="F47" s="24" t="s">
        <v>49</v>
      </c>
      <c r="G47" s="71">
        <v>20</v>
      </c>
      <c r="H47" s="53"/>
      <c r="I47" s="54"/>
      <c r="J47" s="54"/>
      <c r="K47" s="54"/>
      <c r="L47" s="24" t="s">
        <v>69</v>
      </c>
      <c r="M47" s="53">
        <v>46666.67</v>
      </c>
    </row>
    <row r="48" spans="2:13" ht="76.5">
      <c r="B48" s="24" t="s">
        <v>27</v>
      </c>
      <c r="C48" s="46">
        <v>41</v>
      </c>
      <c r="D48" s="69" t="s">
        <v>96</v>
      </c>
      <c r="E48" s="69" t="s">
        <v>96</v>
      </c>
      <c r="F48" s="24" t="s">
        <v>49</v>
      </c>
      <c r="G48" s="71">
        <v>20</v>
      </c>
      <c r="H48" s="53"/>
      <c r="I48" s="54"/>
      <c r="J48" s="54"/>
      <c r="K48" s="54"/>
      <c r="L48" s="24" t="s">
        <v>69</v>
      </c>
      <c r="M48" s="53">
        <v>91666.67</v>
      </c>
    </row>
    <row r="49" spans="2:13" ht="76.5">
      <c r="B49" s="24" t="s">
        <v>27</v>
      </c>
      <c r="C49" s="46">
        <v>42</v>
      </c>
      <c r="D49" s="69" t="s">
        <v>97</v>
      </c>
      <c r="E49" s="69" t="s">
        <v>97</v>
      </c>
      <c r="F49" s="24" t="s">
        <v>49</v>
      </c>
      <c r="G49" s="71">
        <v>20</v>
      </c>
      <c r="H49" s="53"/>
      <c r="I49" s="54"/>
      <c r="J49" s="54"/>
      <c r="K49" s="54"/>
      <c r="L49" s="24" t="s">
        <v>69</v>
      </c>
      <c r="M49" s="53">
        <v>58333.33</v>
      </c>
    </row>
    <row r="50" spans="2:13" ht="76.5">
      <c r="B50" s="24" t="s">
        <v>27</v>
      </c>
      <c r="C50" s="46">
        <v>43</v>
      </c>
      <c r="D50" s="69" t="s">
        <v>98</v>
      </c>
      <c r="E50" s="69" t="s">
        <v>98</v>
      </c>
      <c r="F50" s="24" t="s">
        <v>49</v>
      </c>
      <c r="G50" s="71">
        <v>30</v>
      </c>
      <c r="H50" s="53"/>
      <c r="I50" s="54"/>
      <c r="J50" s="54"/>
      <c r="K50" s="54"/>
      <c r="L50" s="24" t="s">
        <v>69</v>
      </c>
      <c r="M50" s="53">
        <v>70000</v>
      </c>
    </row>
    <row r="51" spans="2:13" ht="76.5">
      <c r="B51" s="24" t="s">
        <v>27</v>
      </c>
      <c r="C51" s="46">
        <v>44</v>
      </c>
      <c r="D51" s="69" t="s">
        <v>89</v>
      </c>
      <c r="E51" s="69" t="s">
        <v>89</v>
      </c>
      <c r="F51" s="24" t="s">
        <v>49</v>
      </c>
      <c r="G51" s="71">
        <v>30</v>
      </c>
      <c r="H51" s="53"/>
      <c r="I51" s="54"/>
      <c r="J51" s="54"/>
      <c r="K51" s="54"/>
      <c r="L51" s="24" t="s">
        <v>69</v>
      </c>
      <c r="M51" s="53">
        <v>27500</v>
      </c>
    </row>
    <row r="52" spans="2:13" ht="76.5">
      <c r="B52" s="24" t="s">
        <v>27</v>
      </c>
      <c r="C52" s="46">
        <v>45</v>
      </c>
      <c r="D52" s="69" t="s">
        <v>58</v>
      </c>
      <c r="E52" s="69" t="s">
        <v>58</v>
      </c>
      <c r="F52" s="24" t="s">
        <v>49</v>
      </c>
      <c r="G52" s="71">
        <v>30</v>
      </c>
      <c r="H52" s="53"/>
      <c r="I52" s="54"/>
      <c r="J52" s="54"/>
      <c r="K52" s="54"/>
      <c r="L52" s="24" t="s">
        <v>69</v>
      </c>
      <c r="M52" s="53">
        <v>27500</v>
      </c>
    </row>
    <row r="53" spans="2:13" ht="76.5">
      <c r="B53" s="24" t="s">
        <v>27</v>
      </c>
      <c r="C53" s="46">
        <v>46</v>
      </c>
      <c r="D53" s="69" t="s">
        <v>99</v>
      </c>
      <c r="E53" s="69" t="s">
        <v>99</v>
      </c>
      <c r="F53" s="24" t="s">
        <v>49</v>
      </c>
      <c r="G53" s="71">
        <v>30</v>
      </c>
      <c r="H53" s="53"/>
      <c r="I53" s="54"/>
      <c r="J53" s="54"/>
      <c r="K53" s="54"/>
      <c r="L53" s="24" t="s">
        <v>69</v>
      </c>
      <c r="M53" s="53">
        <v>27500</v>
      </c>
    </row>
    <row r="54" spans="2:13" ht="76.5">
      <c r="B54" s="24" t="s">
        <v>27</v>
      </c>
      <c r="C54" s="46">
        <v>47</v>
      </c>
      <c r="D54" s="69" t="s">
        <v>100</v>
      </c>
      <c r="E54" s="69" t="s">
        <v>100</v>
      </c>
      <c r="F54" s="24" t="s">
        <v>49</v>
      </c>
      <c r="G54" s="71">
        <v>5</v>
      </c>
      <c r="H54" s="53"/>
      <c r="I54" s="54"/>
      <c r="J54" s="54"/>
      <c r="K54" s="54"/>
      <c r="L54" s="24" t="s">
        <v>69</v>
      </c>
      <c r="M54" s="53">
        <v>300833.33</v>
      </c>
    </row>
    <row r="55" spans="2:13" ht="76.5">
      <c r="B55" s="24" t="s">
        <v>27</v>
      </c>
      <c r="C55" s="46">
        <v>48</v>
      </c>
      <c r="D55" s="69" t="s">
        <v>101</v>
      </c>
      <c r="E55" s="69" t="s">
        <v>101</v>
      </c>
      <c r="F55" s="24" t="s">
        <v>49</v>
      </c>
      <c r="G55" s="71">
        <v>5</v>
      </c>
      <c r="H55" s="53"/>
      <c r="I55" s="54"/>
      <c r="J55" s="54"/>
      <c r="K55" s="54"/>
      <c r="L55" s="24" t="s">
        <v>69</v>
      </c>
      <c r="M55" s="53">
        <v>108333.33</v>
      </c>
    </row>
    <row r="56" spans="2:13" ht="76.5">
      <c r="B56" s="24" t="s">
        <v>27</v>
      </c>
      <c r="C56" s="46">
        <v>49</v>
      </c>
      <c r="D56" s="69" t="s">
        <v>102</v>
      </c>
      <c r="E56" s="69" t="s">
        <v>102</v>
      </c>
      <c r="F56" s="24" t="s">
        <v>49</v>
      </c>
      <c r="G56" s="71">
        <v>5</v>
      </c>
      <c r="H56" s="53"/>
      <c r="I56" s="54"/>
      <c r="J56" s="54"/>
      <c r="K56" s="54"/>
      <c r="L56" s="24" t="s">
        <v>69</v>
      </c>
      <c r="M56" s="53">
        <v>51250</v>
      </c>
    </row>
    <row r="57" spans="2:13" ht="76.5">
      <c r="B57" s="24" t="s">
        <v>27</v>
      </c>
      <c r="C57" s="46">
        <v>50</v>
      </c>
      <c r="D57" s="69" t="s">
        <v>103</v>
      </c>
      <c r="E57" s="69" t="s">
        <v>103</v>
      </c>
      <c r="F57" s="24" t="s">
        <v>49</v>
      </c>
      <c r="G57" s="71">
        <v>10</v>
      </c>
      <c r="H57" s="53"/>
      <c r="I57" s="54"/>
      <c r="J57" s="54"/>
      <c r="K57" s="54"/>
      <c r="L57" s="24" t="s">
        <v>69</v>
      </c>
      <c r="M57" s="53">
        <v>68333.33</v>
      </c>
    </row>
    <row r="58" spans="2:13" ht="76.5">
      <c r="B58" s="24" t="s">
        <v>27</v>
      </c>
      <c r="C58" s="46">
        <v>51</v>
      </c>
      <c r="D58" s="69" t="s">
        <v>104</v>
      </c>
      <c r="E58" s="69" t="s">
        <v>104</v>
      </c>
      <c r="F58" s="24" t="s">
        <v>49</v>
      </c>
      <c r="G58" s="71">
        <v>5</v>
      </c>
      <c r="H58" s="53"/>
      <c r="I58" s="54"/>
      <c r="J58" s="54"/>
      <c r="K58" s="54"/>
      <c r="L58" s="24" t="s">
        <v>69</v>
      </c>
      <c r="M58" s="53">
        <v>30416.67</v>
      </c>
    </row>
    <row r="59" spans="2:13" ht="76.5">
      <c r="B59" s="24" t="s">
        <v>27</v>
      </c>
      <c r="C59" s="46">
        <v>52</v>
      </c>
      <c r="D59" s="69" t="s">
        <v>105</v>
      </c>
      <c r="E59" s="69" t="s">
        <v>105</v>
      </c>
      <c r="F59" s="24" t="s">
        <v>49</v>
      </c>
      <c r="G59" s="71">
        <v>5</v>
      </c>
      <c r="H59" s="53"/>
      <c r="I59" s="54"/>
      <c r="J59" s="54"/>
      <c r="K59" s="54"/>
      <c r="L59" s="24" t="s">
        <v>69</v>
      </c>
      <c r="M59" s="53">
        <v>11666.67</v>
      </c>
    </row>
    <row r="60" spans="2:13" ht="76.5">
      <c r="B60" s="24" t="s">
        <v>27</v>
      </c>
      <c r="C60" s="46">
        <v>53</v>
      </c>
      <c r="D60" s="69" t="s">
        <v>106</v>
      </c>
      <c r="E60" s="69" t="s">
        <v>106</v>
      </c>
      <c r="F60" s="24" t="s">
        <v>49</v>
      </c>
      <c r="G60" s="71">
        <v>250</v>
      </c>
      <c r="H60" s="53"/>
      <c r="I60" s="54"/>
      <c r="J60" s="54"/>
      <c r="K60" s="54"/>
      <c r="L60" s="24" t="s">
        <v>69</v>
      </c>
      <c r="M60" s="53">
        <v>59791.67</v>
      </c>
    </row>
    <row r="61" spans="2:13" ht="76.5">
      <c r="B61" s="24" t="s">
        <v>27</v>
      </c>
      <c r="C61" s="46">
        <v>54</v>
      </c>
      <c r="D61" s="69" t="s">
        <v>107</v>
      </c>
      <c r="E61" s="69" t="s">
        <v>107</v>
      </c>
      <c r="F61" s="24" t="s">
        <v>49</v>
      </c>
      <c r="G61" s="71">
        <v>100</v>
      </c>
      <c r="H61" s="53"/>
      <c r="I61" s="54"/>
      <c r="J61" s="54"/>
      <c r="K61" s="54"/>
      <c r="L61" s="24" t="s">
        <v>69</v>
      </c>
      <c r="M61" s="53">
        <v>153750</v>
      </c>
    </row>
    <row r="62" spans="2:13" ht="76.5">
      <c r="B62" s="24" t="s">
        <v>27</v>
      </c>
      <c r="C62" s="46">
        <v>55</v>
      </c>
      <c r="D62" s="69" t="s">
        <v>108</v>
      </c>
      <c r="E62" s="69" t="s">
        <v>108</v>
      </c>
      <c r="F62" s="24" t="s">
        <v>49</v>
      </c>
      <c r="G62" s="71">
        <v>30</v>
      </c>
      <c r="H62" s="53"/>
      <c r="I62" s="54"/>
      <c r="J62" s="54"/>
      <c r="K62" s="54"/>
      <c r="L62" s="24" t="s">
        <v>69</v>
      </c>
      <c r="M62" s="53">
        <v>318750</v>
      </c>
    </row>
    <row r="63" spans="2:13">
      <c r="M63" s="50"/>
    </row>
    <row r="64" spans="2:13">
      <c r="H64" s="92" t="s">
        <v>23</v>
      </c>
      <c r="I64" s="92"/>
      <c r="J64" s="8">
        <f>SUM(J7:J62)</f>
        <v>0</v>
      </c>
      <c r="K64" s="8">
        <f>SUM(K7:K62)</f>
        <v>0</v>
      </c>
    </row>
    <row r="65" spans="4:19">
      <c r="D65" s="10"/>
      <c r="E65" s="10"/>
      <c r="F65" s="10"/>
      <c r="G65" s="11"/>
      <c r="H65" s="10"/>
      <c r="I65" s="12"/>
      <c r="J65" s="12"/>
      <c r="K65" s="10"/>
      <c r="L65" s="10"/>
      <c r="M65" s="10"/>
      <c r="N65" s="21"/>
      <c r="O65" s="21"/>
      <c r="P65" s="21"/>
      <c r="Q65" s="21"/>
      <c r="R65" s="21"/>
      <c r="S65" s="21"/>
    </row>
    <row r="66" spans="4:19">
      <c r="D66" s="21"/>
      <c r="E66" s="21"/>
      <c r="F66" s="21"/>
      <c r="G66" s="7"/>
      <c r="H66" s="21"/>
      <c r="I66" s="21"/>
      <c r="J66" s="21"/>
      <c r="K66" s="21"/>
      <c r="L66" s="21"/>
      <c r="M66" s="21"/>
      <c r="N66" s="21"/>
      <c r="O66" s="21"/>
      <c r="P66" s="21"/>
      <c r="Q66" s="21"/>
      <c r="R66" s="21"/>
      <c r="S66" s="21"/>
    </row>
    <row r="67" spans="4:19">
      <c r="D67" s="21"/>
      <c r="E67" s="21"/>
      <c r="F67" s="21"/>
      <c r="G67" s="7"/>
      <c r="H67" s="21"/>
      <c r="I67" s="21"/>
      <c r="J67" s="21"/>
      <c r="K67" s="21"/>
      <c r="L67" s="21"/>
      <c r="M67" s="21"/>
      <c r="N67" s="21"/>
      <c r="O67" s="21"/>
      <c r="P67" s="21"/>
      <c r="Q67" s="21"/>
      <c r="R67" s="21"/>
      <c r="S67" s="21"/>
    </row>
    <row r="68" spans="4:19" ht="20.25">
      <c r="D68" s="22"/>
      <c r="E68" s="22" t="s">
        <v>13</v>
      </c>
      <c r="F68" s="22"/>
      <c r="G68" s="22"/>
      <c r="H68" s="22"/>
      <c r="I68" s="22"/>
      <c r="J68" s="22"/>
      <c r="K68" s="22"/>
      <c r="L68" s="22"/>
      <c r="M68" s="22"/>
      <c r="N68" s="22"/>
      <c r="O68" s="22"/>
      <c r="P68" s="22"/>
      <c r="Q68" s="22"/>
      <c r="R68" s="22"/>
      <c r="S68" s="22"/>
    </row>
    <row r="69" spans="4:19" ht="20.25">
      <c r="D69" s="22"/>
      <c r="E69" s="22"/>
      <c r="F69" s="22"/>
      <c r="G69" s="22"/>
      <c r="H69" s="22"/>
      <c r="I69" s="22"/>
      <c r="J69" s="22"/>
      <c r="K69" s="22"/>
      <c r="L69" s="22"/>
      <c r="M69" s="22"/>
      <c r="N69" s="22"/>
      <c r="O69" s="22"/>
      <c r="P69" s="22"/>
      <c r="Q69" s="22"/>
      <c r="R69" s="22"/>
      <c r="S69" s="22"/>
    </row>
    <row r="70" spans="4:19" ht="20.25">
      <c r="D70" s="22"/>
      <c r="E70" s="22" t="s">
        <v>14</v>
      </c>
      <c r="F70" s="22"/>
      <c r="G70" s="22"/>
      <c r="H70" s="22"/>
      <c r="I70" s="22"/>
      <c r="J70" s="22"/>
      <c r="K70" s="22"/>
      <c r="L70" s="22"/>
      <c r="M70" s="22"/>
      <c r="N70" s="22"/>
      <c r="O70" s="22"/>
      <c r="P70" s="22"/>
      <c r="Q70" s="22"/>
      <c r="R70" s="22"/>
      <c r="S70" s="22"/>
    </row>
  </sheetData>
  <autoFilter ref="A6:T36" xr:uid="{00000000-0009-0000-0000-000001000000}"/>
  <mergeCells count="8">
    <mergeCell ref="H64:I64"/>
    <mergeCell ref="E5:I5"/>
    <mergeCell ref="D1:L1"/>
    <mergeCell ref="D2:J2"/>
    <mergeCell ref="B3:D3"/>
    <mergeCell ref="E3:I3"/>
    <mergeCell ref="B4:D4"/>
    <mergeCell ref="E4:J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55</v>
      </c>
      <c r="C1" s="27" t="s">
        <v>52</v>
      </c>
      <c r="D1" s="28" t="s">
        <v>53</v>
      </c>
      <c r="E1" s="28" t="s">
        <v>54</v>
      </c>
    </row>
    <row r="2" spans="1:5" ht="20.100000000000001" customHeight="1">
      <c r="A2" s="24">
        <v>1</v>
      </c>
      <c r="B2" s="24" t="s">
        <v>50</v>
      </c>
      <c r="C2" s="24">
        <v>2</v>
      </c>
      <c r="D2" s="26"/>
      <c r="E2" s="24"/>
    </row>
    <row r="3" spans="1:5" ht="20.100000000000001" customHeight="1">
      <c r="A3" s="24">
        <v>2</v>
      </c>
      <c r="B3" s="24" t="s">
        <v>29</v>
      </c>
      <c r="C3" s="24">
        <v>0</v>
      </c>
      <c r="D3" s="26">
        <v>10</v>
      </c>
      <c r="E3" s="24"/>
    </row>
    <row r="4" spans="1:5" ht="27.75" customHeight="1">
      <c r="A4" s="24">
        <v>3</v>
      </c>
      <c r="B4" s="24" t="s">
        <v>30</v>
      </c>
      <c r="C4" s="24"/>
      <c r="D4" s="26">
        <v>20</v>
      </c>
      <c r="E4" s="24"/>
    </row>
    <row r="5" spans="1:5" ht="20.100000000000001" customHeight="1">
      <c r="A5" s="24">
        <v>4</v>
      </c>
      <c r="B5" s="24" t="s">
        <v>31</v>
      </c>
      <c r="C5" s="24"/>
      <c r="D5" s="26">
        <v>5</v>
      </c>
      <c r="E5" s="24"/>
    </row>
    <row r="6" spans="1:5" ht="20.100000000000001" customHeight="1">
      <c r="A6" s="24">
        <v>5</v>
      </c>
      <c r="B6" s="24" t="s">
        <v>32</v>
      </c>
      <c r="C6" s="24"/>
      <c r="D6" s="26">
        <v>120</v>
      </c>
      <c r="E6" s="24"/>
    </row>
    <row r="7" spans="1:5" ht="20.100000000000001" customHeight="1">
      <c r="A7" s="24">
        <v>6</v>
      </c>
      <c r="B7" s="24" t="s">
        <v>32</v>
      </c>
      <c r="C7" s="24"/>
      <c r="D7" s="26">
        <v>120</v>
      </c>
      <c r="E7" s="24"/>
    </row>
    <row r="8" spans="1:5" ht="20.100000000000001" customHeight="1">
      <c r="A8" s="24">
        <v>7</v>
      </c>
      <c r="B8" s="24" t="s">
        <v>32</v>
      </c>
      <c r="C8" s="24"/>
      <c r="D8" s="26">
        <v>20</v>
      </c>
      <c r="E8" s="24"/>
    </row>
    <row r="9" spans="1:5" ht="20.100000000000001" customHeight="1">
      <c r="A9" s="24">
        <v>8</v>
      </c>
      <c r="B9" s="24" t="s">
        <v>33</v>
      </c>
      <c r="C9" s="24">
        <v>10</v>
      </c>
      <c r="D9" s="26"/>
      <c r="E9" s="24"/>
    </row>
    <row r="10" spans="1:5" ht="20.100000000000001" customHeight="1">
      <c r="A10" s="24">
        <v>9</v>
      </c>
      <c r="B10" s="24" t="s">
        <v>34</v>
      </c>
      <c r="C10" s="24">
        <v>40</v>
      </c>
      <c r="D10" s="26"/>
      <c r="E10" s="24"/>
    </row>
    <row r="11" spans="1:5" ht="20.100000000000001" customHeight="1">
      <c r="A11" s="24">
        <v>10</v>
      </c>
      <c r="B11" s="24" t="s">
        <v>35</v>
      </c>
      <c r="C11" s="24">
        <v>20</v>
      </c>
      <c r="D11" s="26"/>
      <c r="E11" s="24"/>
    </row>
    <row r="12" spans="1:5" ht="20.100000000000001" customHeight="1">
      <c r="A12" s="24">
        <v>11</v>
      </c>
      <c r="B12" s="24" t="s">
        <v>36</v>
      </c>
      <c r="C12" s="24">
        <v>10</v>
      </c>
      <c r="D12" s="26"/>
      <c r="E12" s="24"/>
    </row>
    <row r="13" spans="1:5" ht="20.100000000000001" customHeight="1">
      <c r="A13" s="24">
        <v>12</v>
      </c>
      <c r="B13" s="24" t="s">
        <v>37</v>
      </c>
      <c r="C13" s="24">
        <v>20</v>
      </c>
      <c r="D13" s="26"/>
      <c r="E13" s="24"/>
    </row>
    <row r="14" spans="1:5" ht="20.100000000000001" customHeight="1">
      <c r="A14" s="24">
        <v>13</v>
      </c>
      <c r="B14" s="24" t="s">
        <v>38</v>
      </c>
      <c r="C14" s="24">
        <v>50</v>
      </c>
      <c r="D14" s="26"/>
      <c r="E14" s="24"/>
    </row>
    <row r="15" spans="1:5" ht="20.100000000000001" customHeight="1">
      <c r="A15" s="24">
        <v>14</v>
      </c>
      <c r="B15" s="24" t="s">
        <v>39</v>
      </c>
      <c r="C15" s="24">
        <v>2</v>
      </c>
      <c r="D15" s="26"/>
      <c r="E15" s="24"/>
    </row>
    <row r="16" spans="1:5" ht="20.100000000000001" customHeight="1">
      <c r="A16" s="24">
        <v>15</v>
      </c>
      <c r="B16" s="24" t="s">
        <v>40</v>
      </c>
      <c r="C16" s="24">
        <v>2</v>
      </c>
      <c r="D16" s="26"/>
      <c r="E16" s="24"/>
    </row>
    <row r="17" spans="1:5" ht="20.100000000000001" customHeight="1">
      <c r="A17" s="24">
        <v>16</v>
      </c>
      <c r="B17" s="24" t="s">
        <v>41</v>
      </c>
      <c r="C17" s="24">
        <v>200</v>
      </c>
      <c r="D17" s="26"/>
      <c r="E17" s="24"/>
    </row>
    <row r="18" spans="1:5" ht="20.100000000000001" customHeight="1">
      <c r="A18" s="24">
        <v>17</v>
      </c>
      <c r="B18" s="24" t="s">
        <v>42</v>
      </c>
      <c r="C18" s="24">
        <v>10</v>
      </c>
      <c r="D18" s="26"/>
      <c r="E18" s="24">
        <v>100</v>
      </c>
    </row>
    <row r="19" spans="1:5" ht="20.100000000000001" customHeight="1">
      <c r="A19" s="24">
        <v>18</v>
      </c>
      <c r="B19" s="24" t="s">
        <v>51</v>
      </c>
      <c r="C19" s="24">
        <v>400</v>
      </c>
      <c r="D19" s="26"/>
      <c r="E19" s="24"/>
    </row>
    <row r="20" spans="1:5" ht="20.100000000000001" customHeight="1">
      <c r="A20" s="24">
        <v>19</v>
      </c>
      <c r="B20" s="24" t="s">
        <v>43</v>
      </c>
      <c r="C20" s="24">
        <v>20</v>
      </c>
      <c r="D20" s="26"/>
      <c r="E20" s="24"/>
    </row>
    <row r="21" spans="1:5" ht="20.100000000000001" customHeight="1">
      <c r="A21" s="24">
        <v>20</v>
      </c>
      <c r="B21" s="24" t="s">
        <v>44</v>
      </c>
      <c r="C21" s="24"/>
      <c r="D21" s="26">
        <v>10</v>
      </c>
      <c r="E21" s="24"/>
    </row>
    <row r="22" spans="1:5" ht="20.100000000000001" customHeight="1">
      <c r="A22" s="24">
        <v>21</v>
      </c>
      <c r="B22" s="24" t="s">
        <v>45</v>
      </c>
      <c r="C22" s="24"/>
      <c r="D22" s="26">
        <v>30</v>
      </c>
      <c r="E22" s="24"/>
    </row>
    <row r="23" spans="1:5" ht="20.100000000000001" customHeight="1">
      <c r="A23" s="24">
        <v>22</v>
      </c>
      <c r="B23" s="24" t="s">
        <v>46</v>
      </c>
      <c r="C23" s="24">
        <v>150</v>
      </c>
      <c r="D23" s="26"/>
      <c r="E23" s="24"/>
    </row>
    <row r="24" spans="1:5" ht="20.100000000000001" customHeight="1">
      <c r="A24" s="24">
        <v>23</v>
      </c>
      <c r="B24" s="24" t="s">
        <v>47</v>
      </c>
      <c r="C24" s="24">
        <v>20</v>
      </c>
      <c r="D24" s="26"/>
      <c r="E24" s="24"/>
    </row>
    <row r="25" spans="1:5" ht="20.100000000000001" customHeight="1">
      <c r="A25" s="24">
        <v>24</v>
      </c>
      <c r="B25" s="24" t="s">
        <v>48</v>
      </c>
      <c r="C25" s="24"/>
      <c r="D25" s="26">
        <v>10</v>
      </c>
      <c r="E2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23</v>
      </c>
      <c r="I12" s="92"/>
      <c r="J12" s="8" t="e">
        <f>SUM(#REF!)</f>
        <v>#REF!</v>
      </c>
      <c r="K12" s="8" t="e">
        <f>SUM(#REF!)</f>
        <v>#REF!</v>
      </c>
      <c r="L12" s="10"/>
    </row>
    <row r="13" spans="2:12" s="2" customFormat="1" ht="15.75">
      <c r="F13" s="7"/>
    </row>
    <row r="14" spans="2:12" s="2" customFormat="1" ht="15.75">
      <c r="F14" s="7"/>
    </row>
    <row r="15" spans="2:12" s="9" customFormat="1" ht="20.25">
      <c r="D15" s="9" t="s">
        <v>13</v>
      </c>
    </row>
    <row r="16" spans="2:12" s="9" customFormat="1" ht="20.25"/>
    <row r="17" spans="4:4" s="9" customFormat="1" ht="20.25">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2025-07-04T08:42:16Z</dcterms:modified>
</cp:coreProperties>
</file>