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7\Programe Speciale\valvulare\"/>
    </mc:Choice>
  </mc:AlternateContent>
  <xr:revisionPtr revIDLastSave="0" documentId="13_ncr:1_{11F01EE2-F138-4793-9C17-E19E6D4487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pecificaţii tehnice        " sheetId="4" r:id="rId1"/>
    <sheet name="Specificaţii de preț        " sheetId="5" r:id="rId2"/>
    <sheet name="Sheet2" sheetId="7" r:id="rId3"/>
  </sheets>
  <definedNames>
    <definedName name="_xlnm._FilterDatabase" localSheetId="1" hidden="1">'Specificaţii de preț        '!$A$6:$L$9</definedName>
    <definedName name="_xlnm._FilterDatabase" localSheetId="0" hidden="1">'Specificaţii tehnice        '!$A$6:$K$7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7" i="5" l="1"/>
  <c r="J28" i="5"/>
  <c r="K28" i="5"/>
  <c r="K12" i="7"/>
  <c r="J12" i="7"/>
</calcChain>
</file>

<file path=xl/sharedStrings.xml><?xml version="1.0" encoding="utf-8"?>
<sst xmlns="http://schemas.openxmlformats.org/spreadsheetml/2006/main" count="221" uniqueCount="74">
  <si>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</si>
  <si>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</si>
  <si>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</si>
  <si>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</si>
  <si>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</si>
  <si>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</si>
  <si>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</si>
  <si>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</si>
  <si>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</si>
  <si>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</si>
  <si>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</si>
  <si>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</si>
  <si>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</si>
  <si>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</si>
  <si>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</si>
  <si>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</si>
  <si>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</si>
  <si>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</si>
  <si>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</si>
  <si>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</si>
  <si>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</si>
  <si>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</si>
  <si>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</si>
  <si>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</si>
  <si>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</si>
  <si>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</si>
  <si>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</si>
  <si>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</si>
  <si>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</si>
  <si>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 xml:space="preserve">Specificaţii tehnice </t>
  </si>
  <si>
    <t>Specificaţii de preț</t>
  </si>
  <si>
    <t>Bucată</t>
  </si>
  <si>
    <t>33100000-1</t>
  </si>
  <si>
    <t>valoarea estimativă</t>
  </si>
  <si>
    <t>DDP - Franco destinație vămuit, Incoterms 2020, în termen de până la 30 de zile de la comanda scrisă a beneficiarului pe parcursul anului2027</t>
  </si>
  <si>
    <t>Petic din Pericard bovin  ( 004457 )</t>
  </si>
  <si>
    <t>Petic din PTFE, steril  ( 004459 )</t>
  </si>
  <si>
    <t>Proteza vasculara liniara Ramforsata Diametru - 6 mm  ( 004464 )</t>
  </si>
  <si>
    <t>Proteze valvulare  cardiace mecanice cu dublu disc cu prelucrarea antitrombotica,steril, Manjetă standart  ( 004467 )</t>
  </si>
  <si>
    <t>Proteze valvulare  cardiace mecanice cu dublu disc cu prelucrarea antitrombotica,steril, Manjetă standart  ( 004468 )</t>
  </si>
  <si>
    <t>Proteze valvulare cardiace biologice, steril, valva porcina  ( 004470 )</t>
  </si>
  <si>
    <t>Proteze valvulare cardiace biologice, steril,  pericard bovin  ( 004471 )</t>
  </si>
  <si>
    <t>Proteze vasculare bifurcate, 22mm  ( 004475 )</t>
  </si>
  <si>
    <t>Proteze vasculare bifurcate 20 mm  ( 004476 )</t>
  </si>
  <si>
    <t>Proteze vasculare bifurcate 18 mm  ( 004477 )</t>
  </si>
  <si>
    <t>Proteze vasculare bifurcate 16 mm  ( 004478 )</t>
  </si>
  <si>
    <t>Proteze vasculare pentru arca aortei  ( 004486 )</t>
  </si>
  <si>
    <t>Proteze vasculare,steril Diametrul (mm) – 3,5  ( 004487 )</t>
  </si>
  <si>
    <t>Proteze vasculare,steril Diametrul (mm) – 4  ( 004488 )</t>
  </si>
  <si>
    <t>Proteze  vasculare           (Chirurgie Vasculară)                L 6  ( 008245 )</t>
  </si>
  <si>
    <t>Proteze  vasculare           (Chirurgie Vasculară)                L 8  ( 008246 )</t>
  </si>
  <si>
    <t>Proteze  vasculare           (Chirurgie Vasculară)                   L 24  ( 008248 )</t>
  </si>
  <si>
    <t>Proteze  vasculare           (Chirurgie Vasculară)               B 22x11  ( 008250 )</t>
  </si>
  <si>
    <t>Proteze  vasculare           (Chirurgie Vasculară)               B 24x12  ( 008251 )</t>
  </si>
  <si>
    <t>țesut biologic : petic din pericard bovin
-pericard bovin de origine animala stabilizat cu soluție glutaraldehida
-perioada de valabilitate minimum 3-4 ani                                          
5 ( +, -3) cm x 10 ( +,-3) cm .</t>
  </si>
  <si>
    <t>Latimea 5(+,-3) cm, lungimea 9(+,-3) cm, grosimea: 0.1 mm , 0.4 mm, 0.5mm.</t>
  </si>
  <si>
    <t>Material: e-PTFE (expandede polytetrafluoroethylene) Ramforsata .                             
Inerție chimică și imunologică.                                                      
 Compatibilitate biologică și lipsa biodegradării.                                                 
 Lipsa elongării și dilatării după implantare.                                        
Rezistență mecanică înaltă, care face posibilă trombectomia. 
Impermebilitate pentru sănge - nu necesită prelucrare înainte de implantare.                                                                               Tromborezistență.                                                                              
 Posibilitatea tratamentului local al infecției (in caz de apariție a ei) fără înlăturarea protezei.                                                                   Susceptidilitatea joasă la infecții secundare.                                 
Porozitate compozită.                                                                     
Grosimea peretelui - perețe subțire „Thin wall” &lt; 0,4 mm                                                      
Diametru - 6 mm                                                                                       
Lungimea: 50 - 60 cm</t>
  </si>
  <si>
    <t>a. Mitrale
-Inel valvular si elementul de ocluzie sa fie confectionat din carbon pirolitic care să permită efectuarea în condiţii de siguranţă şi fără artefacte a examinărilor CT şi RMN.
-Inelul şi discul să fie vizibile radiografic
- Profil hemodinamic optim: 
-unghii de deschiderea ≥75º
-turbulenta de staza minima
-regurgitarea minima in pozitia inchisa
-valva rotabila dupa insertie
- materialul  textil de acoperire a inelului protezei sa fie cu structura netrombogena si cu marcer de implantare
-mecanizm de protectie a pivotelor pentru dezvoltarea panusului, a hipertrofiei musculare s-au septale, a extenziei calcificarilor subvalvulare.
-valvele oferite sa fie cunoscute si utilizate curent in unitati de specialitate din strainatate
N 27, N29, N31 Manjetă standart</t>
  </si>
  <si>
    <t>a. Mitrale
-Inel valvular si elementul de ocluzie sa fie confectionat din carbon pirolitic care să permită efectuarea în condiţii de siguranţă şi fără artefacte a examinărilor CT şi RMN.
-Inelul şi discul să fie vizibile radiografic
- Profil hemodinamic optim: 
-unghii de deschiderea ≥85º
-turbulenta de staza minima
-regurgitarea minima in pozitia inchisa
-valva rotabila dupa insertie
- materialul  textil de acoperire a inelului protezei sa fie cu structura netrombogena si cu marcer de implantare
-mecanizm de protectie a pivotelor pentru dezvoltarea panusului, a hipertrofiei musculare s-au septale, a extenziei calcificarilor subvalvulare.
-valvele oferite sa fie cunoscute si utilizate curent in unitati de specialitate din strainatate
N 27, N29, N31 Manjetă standart</t>
  </si>
  <si>
    <t>Aortice 
-țesut biologic a valvei: valva porcina 
-tratament anticalcificare dovedit de trialuri clinice, controlate, publicate in reviste de specialitate recunoscute
-deschidere sincrona a foitelor
-configuratie supraanulara
-dizain radiopac
-profil cit mai redus(protruzie aortica minima)
-tratament cu glutar –aldehida
-durabilitate dovedita de 20 ani prin studii clinice publicate  
-perioada de valabilitate minimum 3-4 ani
Marimele solicitate:                                                                                        
N19, N 21, N23, N 25, N27, N29,</t>
  </si>
  <si>
    <t>Aortice 
-țesut biologic a valvei: pericard bovin cu stent flexibil din polimer cu trei cuspide separate montate individual pe stent
-tratament anticalcificare dovedit de trialuri clinice, controlate, publicate in reviste de specialitate recunoscute
-deschidere sincrona a foitelor
-configuratie supraanulara
-dizain radiopac
-profil cit mai redus(protruzie aortica minima)
-tratament cu glutar –aldehida
-durabilitate dovedita de 20 ani prin studii clinice publicate  
-perioada de valabilitate minimum 3-4 ani
Marimele solicitate:                                                                                        
N19, N 21, N23, N 25, N27, N29,</t>
  </si>
  <si>
    <t>Inerție chimică și imunologică.                                                      
 Compatibilitate biologică și lipsa biodegradării.                                                    
Lipsa elongării și dilatării după implantare.                                       
 Rezistență mecanică înaltă, care face posibilă trombectomia.
 Impermebilitate pentru sănge - nu necesită prelucrare înainte de implantare.                                                                               Tromborezistență.                                                                               
Posibilitatea tratamentului local al infecției (in caz de apariție a ei) fără înlăturarea protezei.                                                                   Susceptidilitatea joasă la infecții secundare.                                 
Porozitate compozită - în formă de ‟V”.                                      
Grosimea peretelui - perețe subțire                 
Dimensiuni: 22 mm x 11 mm.                                                                       
  Lungimea: 40 - 50 cm.</t>
  </si>
  <si>
    <t>Inerție chimică și imunologică.                                                       
Compatibilitate biologică și lipsa biodegradării.                                                        
 Lipsa elongării și dilatării după implantare.                                       
 Rezistență mecanică înaltă, care face posibilă trombectomia. 
Impermebilitate pentru sănge - nu necesită prelucrare înainte de implantare.                                                                               Tromborezistență.                                                                               
Posibilitatea tratamentului local al infecției (in caz de apariție a ei) fără înlăturarea protezei.                                                                   Susceptidilitatea joasă la infecții secundare.                                
 Porozitate compozită - în formă de ‟V”.                                     
 Grosimea peretelui - perețe subțire                                      
Dimensiuni: 20 mm x 10 mm                                                                  
 Lungimea: 40 - 50 cm</t>
  </si>
  <si>
    <t>Inerție chimică și imunologică.                                                       
Compatibilitate biologică și lipsa biodegradării.                                                        
 Lipsa elongării și dilatării după implantare.                                       
 Rezistență mecanică înaltă, care face posibilă trombectomia. 
Impermebilitate pentru sănge - nu necesită prelucrare înainte de implantare.                                                                               Tromborezistență.                                                                               
Posibilitatea tratamentului local al infecției (in caz de apariție a ei) fără înlăturarea protezei.                                                                   Susceptidilitatea joasă la infecții secundare.                                
 Porozitate compozită - în formă de ‟V”.                                     
 Grosimea peretelui - perețe subțire                                    
Dimensiuni:18 x 9-10 mm                                               
 Lungimea: 40 - 50 cm</t>
  </si>
  <si>
    <t>Inerție chimică și imunologică.                                                       
Compatibilitate biologică și lipsa biodegradării.                                                      
Lipsa elongării și dilatării după implantare.                                        
Rezistență mecanică înaltă, care face posibilă trombectomia. 
Impermebilitate pentru sănge - nu necesită prelucrare înainte de implantare.                                                                               Tromborezistență.                                                                              
 Posibilitatea tratamentului local al infecției (in caz de apariție a ei) fără înlăturarea protezei.                                                                   Susceptidilitatea joasă la infecții secundare.                                
 Porozitate compozită - în formă de ‟V”.                                      
Grosimea peretelui - perețe subțire „Thin wall” &lt; 0,4 mm                                                  
Dimensiuni: 16 mm x 8 mm                                                                    
Lungimea: 40 - 50 cm</t>
  </si>
  <si>
    <t>Cu 4 branse din material tesut acoperit cu collagen.
Lungimea cm: 50 x 30 x 30 x 30 x 30
Diametrul mm:26 x 10 x 08 x 08 x 10</t>
  </si>
  <si>
    <t>Proteza constituita din PTFE expandat (e-PTFE); - structură poroasă; - porii în formă de V pentru ameliorarea încorporararii tisulare; - mărimea porilor 60µm pe exterior şi 20µm pe interior; flexibilă şi maleabilă, nerigidă; - loială (cu rezistenţă redusă) la introducerea acului in timpul suturării; - rezistenţă la compresie, cudare şi kin-king , fără carcas inelar extern ce ar necesita înlăturare în zonele de anastomoză; - rezistenţă la rupere și compatibilă cu sutura monofilament sau PTFE; - existenţa în ambele variante după grosimea peretelui - perete standard şi perete subțire(&lt;0,2 mm); Diametrul (mm) – 3,5,  Lungime(cm) - 10 (+,-3)</t>
  </si>
  <si>
    <t>Proteza constituita din PTFE expandat (e-PTFE); - structură poroasă; - porii în formă de V pentru ameliorarea încorporararii tisulare; - mărimea porilor 60µm pe exterior şi 20µm pe interior; flexibilă şi maleabilă, nerigidă; - loială (cu rezistenţă redusă) la introducerea acului in timpul suturării; - rezistenţă la compresie, cudare şi kin-king , fără carcas inelar extern ce ar necesita înlăturare în zonele de anastomoză; - rezistenţă la rupere și compatibilă cu sutura monofilament sau PTFE; - existenţa în ambele variante după grosimea peretelui - perete standard şi perete subțire(&lt;0,2 mm); Diametrul (mm) – 4,  Lungime(cm) - 10 (+,-5)</t>
  </si>
  <si>
    <t>Proteze vasculare L 6
Proteză vasculară tricotată din poliester
FlowNit - proteză vasculară din poliester
tricotat cu perete standard, - fără
formaldehidă și glutaraldehidă; - stabilitatea
dimensională - rezistență bună la dilatația
circumferențială; - structură moale și flexibilă -
sporește manipularea protezei și
conformabilitatea vasului gazdă, porozitate
scăzută; - tehnologie patentată de impregnare
- Colagen; L 6; lungime 60 cm
FlowNit Bioseal
Straight Knitted vascular prostheses
35ST6006
Ø (mm) - 6
Length (cm) - 60
- Vezi Catalogul / brosura JOTEC
pentru FlowNit Bioseal</t>
  </si>
  <si>
    <t>Proteze vasculare L 8
Proteză vasculară tricotată din poliester
FlowNit - proteză vasculară din poliester
tricotat cu perete standard, - fără
formaldehidă și glutaraldehidă; - stabilitatea
dimensională - rezistență bună la dilatația
circumferențială; - structură moale și flexibilă -
sporește manipularea protezei și
conformabilitatea vasului gazdă, porozitate
scăzută; - tehnologie patentată de impregnare
- Colagen; L 8; lungime 60 cm
FlowNit Bioseal
Straight Knitted vascular prostheses
35ST6008
Ø (mm) - 8
Length (cm) - 60
- Vezi Catalogul / brosura JOTEC
pentru FlowNit Bioseal</t>
  </si>
  <si>
    <t>Proteze vasculare L 24
Proteză vasculară tricotată din poliester
FlowNit - proteză vasculară din poliester
tricotat cu perete standard, - fără
formaldehidă și glutaraldehidă; - stabilitatea
dimensională - rezistență bună la dilatația
circumferențială; - structură moale și flexibilă -
sporește manipularea protezei și
conformabilitatea vasului gazdă, porozitate
scăzută; - tehnologie patentată de impregnare
- Colagen; L 24; lungime 15 cm
FlowNit Bioseal
Straight Knitted vascular prostheses
35ST1524
Ø (mm) - 24
Length (cm) - 15
- Vezi Catalogul / brosura JOTEC
pentru FlowNit Bioseal</t>
  </si>
  <si>
    <t>Proteze vasculare B 22x11
Proteză vasculară tricotată din poliester
FlowNit; - proteză vasculară din poliester
tricotat cu perete standard, - fără
formaldehidă și glutaraldehidă; - stabilitatea
dimensională - rezistență bună la dilatația
circumferențială; - structură moale și flexibilă -
sporește manipularea protezei și
conformabilitatea vasului gazdă, porozitate
scăzută; - tehnologie patentată de impregnare
Colagen; B 22x11; lungime 45cm
FlowNit Bioseal
Bifurcated Knitted vascular prostheses
35BI2211
Ø (mm) - 22x11
Length (cm) - 45
- Vezi Catalogul / brosura JOTEC
pentru FlowNit Bioseal</t>
  </si>
  <si>
    <t>Proteze vasculare B 24x12
Proteză vasculară tricotată din poliester
FlowNit; - proteză vasculară din poliester
tricotat cu perete standard, - fără
formaldehidă și glutaraldehidă; - stabilitatea
dimensională - rezistență bună la dilatația
circumferențială; - structură moale și flexibilă -
sporește manipularea protezei și
conformabilitatea vasului gazdă, porozitate
scăzută; - tehnologie patentată de impregnare
Colagen; B 24x12; lungime 45cm
FlowNit Bioseal
Bifurcated Knitted vascular prostheses
35BI2412
Ø (mm) - 24x12
Length (cm) - 45
- Vezi Catalogul / brosura JOTEC
pentru FlowNit Bioseal</t>
  </si>
  <si>
    <t xml:space="preserve">Achiziționarea protezelor valvulare și vasculare, inclusiv consumabile pentru anul 2027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</si>
</sst>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8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0"/>
      <color rgb="FF000000"/>
      <name val="Times New Roman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14" fillId="0" borderId="0"/>
    <xf numFmtId="0" fontId="16" fillId="0" borderId="0"/>
    <xf numFmtId="0" fontId="16" fillId="0" borderId="0"/>
  </cellStyleXfs>
  <cellXfs count="76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3" fillId="3" borderId="1" xfId="1" applyFont="1" applyFill="1" applyBorder="1" applyAlignment="1" applyProtection="1">
      <alignment horizontal="center" vertical="center" wrapText="1"/>
    </xf>
    <xf numFmtId="0" fontId="2" fillId="3" borderId="1" xfId="1" applyFont="1" applyFill="1" applyBorder="1" applyProtection="1"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vertical="top"/>
      <protection locked="0"/>
    </xf>
    <xf numFmtId="0" fontId="3" fillId="2" borderId="1" xfId="0" applyFont="1" applyFill="1" applyBorder="1" applyAlignment="1" applyProtection="1">
      <alignment horizontal="center" vertical="top" wrapText="1"/>
    </xf>
    <xf numFmtId="0" fontId="2" fillId="0" borderId="1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vertical="top"/>
      <protection locked="0"/>
    </xf>
    <xf numFmtId="0" fontId="2" fillId="0" borderId="1" xfId="0" applyFont="1" applyFill="1" applyBorder="1" applyAlignment="1" applyProtection="1">
      <alignment vertical="top"/>
      <protection locked="0"/>
    </xf>
    <xf numFmtId="0" fontId="3" fillId="2" borderId="1" xfId="0" applyFont="1" applyFill="1" applyBorder="1" applyAlignment="1" applyProtection="1">
      <alignment vertical="top" wrapText="1"/>
    </xf>
    <xf numFmtId="0" fontId="11" fillId="0" borderId="1" xfId="0" applyFont="1" applyFill="1" applyBorder="1" applyAlignment="1" applyProtection="1">
      <alignment vertical="top"/>
      <protection locked="0"/>
    </xf>
    <xf numFmtId="0" fontId="12" fillId="2" borderId="1" xfId="0" applyFont="1" applyFill="1" applyBorder="1" applyAlignment="1" applyProtection="1">
      <alignment vertical="top" wrapText="1"/>
    </xf>
    <xf numFmtId="0" fontId="2" fillId="0" borderId="1" xfId="0" applyFont="1" applyBorder="1" applyAlignment="1" applyProtection="1">
      <alignment horizontal="left" vertical="top"/>
      <protection locked="0"/>
    </xf>
    <xf numFmtId="0" fontId="3" fillId="2" borderId="1" xfId="0" applyFont="1" applyFill="1" applyBorder="1" applyAlignment="1" applyProtection="1">
      <alignment horizontal="left" vertical="top" wrapText="1"/>
    </xf>
    <xf numFmtId="0" fontId="3" fillId="2" borderId="1" xfId="2" applyFont="1" applyFill="1" applyBorder="1" applyAlignment="1" applyProtection="1">
      <alignment horizontal="center" vertical="center" wrapText="1"/>
    </xf>
    <xf numFmtId="0" fontId="2" fillId="0" borderId="1" xfId="1" applyFont="1" applyBorder="1" applyAlignment="1" applyProtection="1">
      <alignment vertical="top"/>
      <protection locked="0"/>
    </xf>
    <xf numFmtId="0" fontId="3" fillId="2" borderId="1" xfId="1" applyFont="1" applyFill="1" applyBorder="1" applyAlignment="1" applyProtection="1">
      <alignment horizontal="left" vertical="center" wrapText="1"/>
    </xf>
    <xf numFmtId="0" fontId="2" fillId="0" borderId="0" xfId="1" applyFont="1" applyAlignment="1" applyProtection="1">
      <alignment horizontal="left" wrapText="1"/>
      <protection locked="0"/>
    </xf>
    <xf numFmtId="2" fontId="13" fillId="0" borderId="1" xfId="0" applyNumberFormat="1" applyFont="1" applyBorder="1" applyAlignment="1">
      <alignment horizontal="right" vertical="top" shrinkToFit="1"/>
    </xf>
    <xf numFmtId="1" fontId="3" fillId="2" borderId="1" xfId="1" applyNumberFormat="1" applyFont="1" applyFill="1" applyBorder="1" applyAlignment="1" applyProtection="1">
      <alignment horizontal="center" vertical="center" wrapText="1"/>
    </xf>
    <xf numFmtId="1" fontId="2" fillId="0" borderId="0" xfId="1" applyNumberFormat="1" applyFont="1" applyAlignment="1" applyProtection="1">
      <alignment horizontal="center" vertical="center"/>
      <protection locked="0"/>
    </xf>
    <xf numFmtId="0" fontId="6" fillId="3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" fillId="0" borderId="3" xfId="1" applyFont="1" applyBorder="1" applyProtection="1">
      <protection locked="0"/>
    </xf>
    <xf numFmtId="0" fontId="8" fillId="0" borderId="1" xfId="1" applyFont="1" applyBorder="1" applyProtection="1">
      <protection locked="0"/>
    </xf>
    <xf numFmtId="0" fontId="0" fillId="0" borderId="1" xfId="0" applyBorder="1"/>
    <xf numFmtId="0" fontId="2" fillId="0" borderId="0" xfId="1" applyFont="1" applyFill="1" applyBorder="1" applyAlignment="1" applyProtection="1">
      <alignment horizontal="center"/>
      <protection locked="0"/>
    </xf>
    <xf numFmtId="0" fontId="2" fillId="0" borderId="4" xfId="0" applyFont="1" applyBorder="1" applyProtection="1">
      <protection locked="0"/>
    </xf>
    <xf numFmtId="0" fontId="17" fillId="0" borderId="1" xfId="0" applyFont="1" applyBorder="1" applyAlignment="1">
      <alignment horizontal="justify" vertical="center"/>
    </xf>
    <xf numFmtId="1" fontId="2" fillId="0" borderId="1" xfId="1" applyNumberFormat="1" applyFont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top" wrapText="1"/>
      <protection locked="0"/>
    </xf>
  </cellXfs>
  <cellStyles count="5">
    <cellStyle name="Normal" xfId="0" builtinId="0"/>
    <cellStyle name="Normal 2" xfId="1" xr:uid="{00000000-0005-0000-0000-000001000000}"/>
    <cellStyle name="Normal 2 2 2 2 2" xfId="3" xr:uid="{3E9FFF49-6382-4696-BA7E-8F99C04FA73F}"/>
    <cellStyle name="Normal 2 2 3" xfId="4" xr:uid="{0DA27FC1-2895-4CCF-B1F7-07874DA87384}"/>
    <cellStyle name="Normal 3" xfId="2" xr:uid="{81CE6C15-966A-4DAC-968F-C61C98B6D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T31"/>
  <sheetViews>
    <sheetView tabSelected="1" zoomScale="90" zoomScaleNormal="90" workbookViewId="0">
      <selection activeCell="H8" sqref="H8"/>
    </sheetView>
  </sheetViews>
  <sheetFormatPr defaultRowHeight="15.75" x14ac:dyDescent="0.25"/>
  <cols>
    <col min="1" max="1" width="5.7109375" style="17" customWidth="1"/>
    <col min="2" max="2" width="4.42578125" style="31" customWidth="1"/>
    <col min="3" max="3" width="25.85546875" style="34" customWidth="1"/>
    <col min="4" max="4" width="28" style="33" customWidth="1"/>
    <col min="5" max="5" width="10.5703125" style="17" customWidth="1"/>
    <col min="6" max="6" width="11.28515625" style="17" customWidth="1"/>
    <col min="7" max="7" width="10.7109375" style="17" customWidth="1"/>
    <col min="8" max="8" width="80.42578125" style="17" customWidth="1"/>
    <col min="9" max="9" width="30.7109375" style="39" customWidth="1"/>
    <col min="10" max="10" width="28.5703125" style="17" customWidth="1"/>
    <col min="11" max="11" width="1.7109375" style="17" customWidth="1"/>
    <col min="12" max="16384" width="9.140625" style="17"/>
  </cols>
  <sheetData>
    <row r="1" spans="1:17" x14ac:dyDescent="0.25">
      <c r="C1" s="61" t="s">
        <v>29</v>
      </c>
      <c r="D1" s="61"/>
      <c r="E1" s="61"/>
      <c r="F1" s="61"/>
      <c r="G1" s="61"/>
      <c r="H1" s="61"/>
      <c r="I1" s="61"/>
      <c r="J1" s="61"/>
    </row>
    <row r="2" spans="1:17" x14ac:dyDescent="0.25">
      <c r="D2" s="62" t="s">
        <v>16</v>
      </c>
      <c r="E2" s="62"/>
      <c r="F2" s="62"/>
      <c r="G2" s="62"/>
      <c r="H2" s="62"/>
    </row>
    <row r="3" spans="1:17" x14ac:dyDescent="0.25">
      <c r="A3" s="63" t="s">
        <v>11</v>
      </c>
      <c r="B3" s="63"/>
      <c r="C3" s="63"/>
      <c r="D3" s="64" t="s">
        <v>28</v>
      </c>
      <c r="E3" s="64"/>
      <c r="F3" s="64"/>
      <c r="G3" s="64"/>
      <c r="H3" s="64"/>
      <c r="I3" s="39" t="s">
        <v>12</v>
      </c>
      <c r="J3" s="17" t="s">
        <v>14</v>
      </c>
    </row>
    <row r="4" spans="1:17" s="24" customFormat="1" ht="52.5" customHeight="1" x14ac:dyDescent="0.25">
      <c r="A4" s="65" t="s">
        <v>10</v>
      </c>
      <c r="B4" s="65"/>
      <c r="C4" s="65"/>
      <c r="D4" s="66" t="s">
        <v>73</v>
      </c>
      <c r="E4" s="66"/>
      <c r="F4" s="66"/>
      <c r="G4" s="66"/>
      <c r="H4" s="66"/>
      <c r="I4" s="29" t="s">
        <v>13</v>
      </c>
      <c r="J4" s="22" t="s">
        <v>15</v>
      </c>
      <c r="K4" s="23"/>
    </row>
    <row r="5" spans="1:17" s="25" customFormat="1" x14ac:dyDescent="0.25">
      <c r="B5" s="37"/>
      <c r="C5" s="35"/>
      <c r="D5" s="58"/>
      <c r="E5" s="58"/>
      <c r="F5" s="58"/>
      <c r="G5" s="58"/>
      <c r="H5" s="58"/>
      <c r="I5" s="58"/>
      <c r="J5" s="58"/>
      <c r="K5" s="23"/>
    </row>
    <row r="6" spans="1:17" ht="39.950000000000003" customHeight="1" x14ac:dyDescent="0.25">
      <c r="A6" s="1" t="s">
        <v>2</v>
      </c>
      <c r="B6" s="38" t="s">
        <v>0</v>
      </c>
      <c r="C6" s="36" t="s">
        <v>1</v>
      </c>
      <c r="D6" s="32" t="s">
        <v>3</v>
      </c>
      <c r="E6" s="41" t="s">
        <v>4</v>
      </c>
      <c r="F6" s="41" t="s">
        <v>5</v>
      </c>
      <c r="G6" s="41" t="s">
        <v>6</v>
      </c>
      <c r="H6" s="21" t="s">
        <v>7</v>
      </c>
      <c r="I6" s="40" t="s">
        <v>8</v>
      </c>
      <c r="J6" s="21" t="s">
        <v>9</v>
      </c>
      <c r="K6" s="16"/>
    </row>
    <row r="7" spans="1:17" ht="14.25" customHeight="1" x14ac:dyDescent="0.25">
      <c r="A7" s="21">
        <v>1</v>
      </c>
      <c r="B7" s="59">
        <v>2</v>
      </c>
      <c r="C7" s="59"/>
      <c r="D7" s="60"/>
      <c r="E7" s="30">
        <v>3</v>
      </c>
      <c r="F7" s="20">
        <v>4</v>
      </c>
      <c r="G7" s="21">
        <v>5</v>
      </c>
      <c r="H7" s="21">
        <v>6</v>
      </c>
      <c r="I7" s="40">
        <v>7</v>
      </c>
      <c r="J7" s="21">
        <v>8</v>
      </c>
      <c r="K7" s="16"/>
    </row>
    <row r="8" spans="1:17" ht="51" x14ac:dyDescent="0.25">
      <c r="A8" s="56" t="s">
        <v>32</v>
      </c>
      <c r="B8">
        <v>1</v>
      </c>
      <c r="C8" s="56" t="s">
        <v>35</v>
      </c>
      <c r="D8" s="56" t="s">
        <v>35</v>
      </c>
      <c r="E8" s="56"/>
      <c r="F8" s="56"/>
      <c r="G8" s="56"/>
      <c r="H8" s="56" t="s">
        <v>54</v>
      </c>
      <c r="I8" s="42"/>
      <c r="K8" s="55"/>
    </row>
    <row r="9" spans="1:17" ht="25.5" x14ac:dyDescent="0.25">
      <c r="A9" s="56" t="s">
        <v>32</v>
      </c>
      <c r="B9">
        <v>2</v>
      </c>
      <c r="C9" s="56" t="s">
        <v>36</v>
      </c>
      <c r="D9" s="56" t="s">
        <v>36</v>
      </c>
      <c r="E9" s="56"/>
      <c r="F9" s="56"/>
      <c r="G9" s="56"/>
      <c r="H9" s="56" t="s">
        <v>55</v>
      </c>
      <c r="I9" s="42"/>
      <c r="K9" s="55"/>
    </row>
    <row r="10" spans="1:17" ht="165.75" x14ac:dyDescent="0.25">
      <c r="A10" s="56" t="s">
        <v>32</v>
      </c>
      <c r="B10">
        <v>3</v>
      </c>
      <c r="C10" s="56" t="s">
        <v>37</v>
      </c>
      <c r="D10" s="56" t="s">
        <v>37</v>
      </c>
      <c r="E10" s="56"/>
      <c r="F10" s="56"/>
      <c r="G10" s="56"/>
      <c r="H10" s="56" t="s">
        <v>56</v>
      </c>
      <c r="K10" s="55"/>
    </row>
    <row r="11" spans="1:17" ht="191.25" x14ac:dyDescent="0.25">
      <c r="A11" s="56" t="s">
        <v>32</v>
      </c>
      <c r="B11">
        <v>4</v>
      </c>
      <c r="C11" s="56" t="s">
        <v>38</v>
      </c>
      <c r="D11" s="56" t="s">
        <v>38</v>
      </c>
      <c r="E11" s="56"/>
      <c r="F11" s="56"/>
      <c r="G11" s="56"/>
      <c r="H11" s="56" t="s">
        <v>57</v>
      </c>
      <c r="I11" s="18"/>
      <c r="J11" s="18"/>
      <c r="K11" s="4"/>
      <c r="L11" s="4"/>
      <c r="M11" s="4"/>
      <c r="N11" s="4"/>
      <c r="O11" s="4"/>
      <c r="P11" s="4"/>
      <c r="Q11" s="4"/>
    </row>
    <row r="12" spans="1:17" ht="191.25" x14ac:dyDescent="0.3">
      <c r="A12" s="56" t="s">
        <v>32</v>
      </c>
      <c r="B12">
        <v>5</v>
      </c>
      <c r="C12" s="56" t="s">
        <v>39</v>
      </c>
      <c r="D12" s="56" t="s">
        <v>39</v>
      </c>
      <c r="E12" s="56"/>
      <c r="F12" s="56"/>
      <c r="G12" s="56"/>
      <c r="H12" s="56" t="s">
        <v>58</v>
      </c>
      <c r="I12" s="52"/>
      <c r="J12" s="52"/>
      <c r="K12" s="12"/>
      <c r="L12" s="12"/>
      <c r="M12" s="12"/>
      <c r="N12" s="12"/>
      <c r="O12" s="12"/>
      <c r="P12" s="12"/>
      <c r="Q12" s="12"/>
    </row>
    <row r="13" spans="1:17" ht="165.75" x14ac:dyDescent="0.3">
      <c r="A13" s="56" t="s">
        <v>32</v>
      </c>
      <c r="B13">
        <v>6</v>
      </c>
      <c r="C13" s="56" t="s">
        <v>40</v>
      </c>
      <c r="D13" s="56" t="s">
        <v>40</v>
      </c>
      <c r="E13" s="56"/>
      <c r="F13" s="56"/>
      <c r="G13" s="56"/>
      <c r="H13" s="56" t="s">
        <v>59</v>
      </c>
      <c r="I13" s="52"/>
      <c r="J13" s="52"/>
      <c r="K13" s="12"/>
      <c r="L13" s="12"/>
      <c r="M13" s="12"/>
      <c r="N13" s="12"/>
      <c r="O13" s="12"/>
      <c r="P13" s="12"/>
      <c r="Q13" s="12"/>
    </row>
    <row r="14" spans="1:17" ht="178.5" x14ac:dyDescent="0.3">
      <c r="A14" s="56" t="s">
        <v>32</v>
      </c>
      <c r="B14">
        <v>7</v>
      </c>
      <c r="C14" s="56" t="s">
        <v>41</v>
      </c>
      <c r="D14" s="56" t="s">
        <v>41</v>
      </c>
      <c r="E14" s="56"/>
      <c r="F14" s="56"/>
      <c r="G14" s="56"/>
      <c r="H14" s="56" t="s">
        <v>60</v>
      </c>
      <c r="I14" s="52"/>
      <c r="J14" s="52"/>
      <c r="K14" s="12"/>
      <c r="L14" s="12"/>
      <c r="M14" s="12"/>
      <c r="N14" s="12"/>
      <c r="O14" s="12"/>
      <c r="P14" s="12"/>
      <c r="Q14" s="12"/>
    </row>
    <row r="15" spans="1:17" ht="153" x14ac:dyDescent="0.25">
      <c r="A15" s="56" t="s">
        <v>32</v>
      </c>
      <c r="B15">
        <v>8</v>
      </c>
      <c r="C15" s="56" t="s">
        <v>42</v>
      </c>
      <c r="D15" s="56" t="s">
        <v>42</v>
      </c>
      <c r="E15" s="56"/>
      <c r="F15" s="56"/>
      <c r="G15" s="56"/>
      <c r="H15" s="56" t="s">
        <v>61</v>
      </c>
      <c r="I15" s="53"/>
      <c r="J15" s="53"/>
      <c r="K15"/>
      <c r="L15"/>
      <c r="M15"/>
      <c r="N15"/>
      <c r="O15"/>
      <c r="P15"/>
      <c r="Q15"/>
    </row>
    <row r="16" spans="1:17" ht="153" x14ac:dyDescent="0.25">
      <c r="A16" s="56" t="s">
        <v>32</v>
      </c>
      <c r="B16">
        <v>9</v>
      </c>
      <c r="C16" s="56" t="s">
        <v>43</v>
      </c>
      <c r="D16" s="56" t="s">
        <v>43</v>
      </c>
      <c r="E16" s="56"/>
      <c r="F16" s="56"/>
      <c r="G16" s="56"/>
      <c r="H16" s="56" t="s">
        <v>62</v>
      </c>
      <c r="I16" s="53"/>
      <c r="J16" s="53"/>
      <c r="K16"/>
      <c r="L16"/>
      <c r="M16"/>
      <c r="N16"/>
      <c r="O16"/>
      <c r="P16"/>
      <c r="Q16"/>
    </row>
    <row r="17" spans="1:20" ht="153" x14ac:dyDescent="0.25">
      <c r="A17" s="56" t="s">
        <v>32</v>
      </c>
      <c r="B17">
        <v>10</v>
      </c>
      <c r="C17" s="56" t="s">
        <v>44</v>
      </c>
      <c r="D17" s="56" t="s">
        <v>44</v>
      </c>
      <c r="E17" s="56"/>
      <c r="F17" s="56"/>
      <c r="G17" s="56"/>
      <c r="H17" s="56" t="s">
        <v>63</v>
      </c>
      <c r="K17" s="55"/>
    </row>
    <row r="18" spans="1:20" ht="153" x14ac:dyDescent="0.25">
      <c r="A18" s="56" t="s">
        <v>32</v>
      </c>
      <c r="B18">
        <v>11</v>
      </c>
      <c r="C18" s="56" t="s">
        <v>45</v>
      </c>
      <c r="D18" s="56" t="s">
        <v>45</v>
      </c>
      <c r="E18" s="56"/>
      <c r="F18" s="56"/>
      <c r="G18" s="56"/>
      <c r="H18" s="56" t="s">
        <v>64</v>
      </c>
      <c r="K18" s="55"/>
    </row>
    <row r="19" spans="1:20" ht="38.25" x14ac:dyDescent="0.25">
      <c r="A19" s="56" t="s">
        <v>32</v>
      </c>
      <c r="B19">
        <v>12</v>
      </c>
      <c r="C19" s="56" t="s">
        <v>46</v>
      </c>
      <c r="D19" s="56" t="s">
        <v>46</v>
      </c>
      <c r="E19" s="56"/>
      <c r="F19" s="56"/>
      <c r="G19" s="56"/>
      <c r="H19" s="56" t="s">
        <v>65</v>
      </c>
      <c r="K19" s="55"/>
    </row>
    <row r="20" spans="1:20" ht="89.25" x14ac:dyDescent="0.25">
      <c r="A20" s="56" t="s">
        <v>32</v>
      </c>
      <c r="B20">
        <v>13</v>
      </c>
      <c r="C20" s="56" t="s">
        <v>47</v>
      </c>
      <c r="D20" s="56" t="s">
        <v>47</v>
      </c>
      <c r="E20" s="56"/>
      <c r="F20" s="56"/>
      <c r="G20" s="56"/>
      <c r="H20" s="56" t="s">
        <v>66</v>
      </c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20" ht="89.25" x14ac:dyDescent="0.3">
      <c r="A21" s="56" t="s">
        <v>32</v>
      </c>
      <c r="B21">
        <v>14</v>
      </c>
      <c r="C21" s="56" t="s">
        <v>48</v>
      </c>
      <c r="D21" s="56" t="s">
        <v>48</v>
      </c>
      <c r="E21" s="56"/>
      <c r="F21" s="56"/>
      <c r="G21" s="56"/>
      <c r="H21" s="56" t="s">
        <v>67</v>
      </c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2" spans="1:20" ht="229.5" x14ac:dyDescent="0.3">
      <c r="A22" s="56" t="s">
        <v>32</v>
      </c>
      <c r="B22">
        <v>15</v>
      </c>
      <c r="C22" s="56" t="s">
        <v>49</v>
      </c>
      <c r="D22" s="56" t="s">
        <v>49</v>
      </c>
      <c r="E22" s="56"/>
      <c r="F22" s="56"/>
      <c r="G22" s="56"/>
      <c r="H22" s="56" t="s">
        <v>68</v>
      </c>
      <c r="I22" s="12"/>
      <c r="J22" s="12"/>
      <c r="K22" s="12"/>
      <c r="L22" s="12"/>
      <c r="M22" s="12"/>
      <c r="N22" s="12"/>
      <c r="O22" s="12"/>
      <c r="P22" s="12"/>
      <c r="Q22" s="12"/>
      <c r="R22" s="12"/>
    </row>
    <row r="23" spans="1:20" ht="229.5" x14ac:dyDescent="0.3">
      <c r="A23" s="56" t="s">
        <v>32</v>
      </c>
      <c r="B23">
        <v>16</v>
      </c>
      <c r="C23" s="56" t="s">
        <v>50</v>
      </c>
      <c r="D23" s="56" t="s">
        <v>50</v>
      </c>
      <c r="E23" s="56"/>
      <c r="F23" s="56"/>
      <c r="G23" s="56"/>
      <c r="H23" s="56" t="s">
        <v>69</v>
      </c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20" ht="229.5" x14ac:dyDescent="0.25">
      <c r="A24" s="56" t="s">
        <v>32</v>
      </c>
      <c r="B24">
        <v>17</v>
      </c>
      <c r="C24" s="56" t="s">
        <v>51</v>
      </c>
      <c r="D24" s="56" t="s">
        <v>51</v>
      </c>
      <c r="E24" s="56"/>
      <c r="F24" s="56"/>
      <c r="G24" s="56"/>
      <c r="H24" s="56" t="s">
        <v>70</v>
      </c>
    </row>
    <row r="25" spans="1:20" ht="229.5" x14ac:dyDescent="0.25">
      <c r="A25" s="56" t="s">
        <v>32</v>
      </c>
      <c r="B25">
        <v>18</v>
      </c>
      <c r="C25" s="56" t="s">
        <v>52</v>
      </c>
      <c r="D25" s="56" t="s">
        <v>52</v>
      </c>
      <c r="E25" s="56"/>
      <c r="F25" s="56"/>
      <c r="G25" s="56"/>
      <c r="H25" s="56" t="s">
        <v>71</v>
      </c>
    </row>
    <row r="26" spans="1:20" ht="229.5" x14ac:dyDescent="0.25">
      <c r="A26" s="56" t="s">
        <v>32</v>
      </c>
      <c r="B26">
        <v>19</v>
      </c>
      <c r="C26" s="56" t="s">
        <v>53</v>
      </c>
      <c r="D26" s="56" t="s">
        <v>53</v>
      </c>
      <c r="E26" s="56"/>
      <c r="F26" s="56"/>
      <c r="G26" s="56"/>
      <c r="H26" s="56" t="s">
        <v>72</v>
      </c>
    </row>
    <row r="29" spans="1:20" ht="20.25" x14ac:dyDescent="0.3">
      <c r="C29" s="12"/>
      <c r="D29" s="12"/>
      <c r="E29" s="12" t="s">
        <v>17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20.25" x14ac:dyDescent="0.3"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20.25" x14ac:dyDescent="0.3">
      <c r="C31" s="12"/>
      <c r="D31" s="12"/>
      <c r="E31" s="12" t="s">
        <v>18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</sheetData>
  <autoFilter ref="A6:K7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32"/>
  <sheetViews>
    <sheetView topLeftCell="A4" workbookViewId="0">
      <selection activeCell="H9" sqref="H9"/>
    </sheetView>
  </sheetViews>
  <sheetFormatPr defaultRowHeight="15.75" x14ac:dyDescent="0.25"/>
  <cols>
    <col min="1" max="1" width="3.42578125" style="4" customWidth="1"/>
    <col min="2" max="2" width="5.7109375" style="4" customWidth="1"/>
    <col min="3" max="3" width="4.42578125" style="10" customWidth="1"/>
    <col min="4" max="4" width="25.85546875" style="4" customWidth="1"/>
    <col min="5" max="5" width="28" style="44" customWidth="1"/>
    <col min="6" max="6" width="8.7109375" style="10" customWidth="1"/>
    <col min="7" max="7" width="14.7109375" style="47" customWidth="1"/>
    <col min="8" max="8" width="18.28515625" style="4" customWidth="1"/>
    <col min="9" max="9" width="20.5703125" style="4" customWidth="1"/>
    <col min="10" max="10" width="19.28515625" style="4" customWidth="1"/>
    <col min="11" max="11" width="25.28515625" style="4" customWidth="1"/>
    <col min="12" max="12" width="30" style="4" customWidth="1"/>
    <col min="13" max="13" width="12.28515625" style="4" customWidth="1"/>
    <col min="14" max="16384" width="9.140625" style="4"/>
  </cols>
  <sheetData>
    <row r="1" spans="1:27" x14ac:dyDescent="0.25">
      <c r="D1" s="70" t="s">
        <v>30</v>
      </c>
      <c r="E1" s="70"/>
      <c r="F1" s="70"/>
      <c r="G1" s="70"/>
      <c r="H1" s="70"/>
      <c r="I1" s="70"/>
      <c r="J1" s="70"/>
      <c r="K1" s="70"/>
      <c r="L1" s="70"/>
    </row>
    <row r="2" spans="1:27" x14ac:dyDescent="0.25">
      <c r="D2" s="71" t="s">
        <v>19</v>
      </c>
      <c r="E2" s="71"/>
      <c r="F2" s="71"/>
      <c r="G2" s="71"/>
      <c r="H2" s="71"/>
      <c r="I2" s="71"/>
      <c r="J2" s="71"/>
      <c r="K2" s="19"/>
    </row>
    <row r="3" spans="1:27" x14ac:dyDescent="0.25">
      <c r="B3" s="72" t="s">
        <v>11</v>
      </c>
      <c r="C3" s="72"/>
      <c r="D3" s="72"/>
      <c r="E3" s="73" t="s">
        <v>28</v>
      </c>
      <c r="F3" s="73"/>
      <c r="G3" s="73"/>
      <c r="H3" s="73"/>
      <c r="I3" s="73"/>
      <c r="K3" s="4" t="s">
        <v>12</v>
      </c>
      <c r="L3" s="4" t="s">
        <v>14</v>
      </c>
    </row>
    <row r="4" spans="1:27" s="7" customFormat="1" ht="51" customHeight="1" x14ac:dyDescent="0.25">
      <c r="A4" s="5"/>
      <c r="B4" s="74" t="s">
        <v>10</v>
      </c>
      <c r="C4" s="74"/>
      <c r="D4" s="74"/>
      <c r="E4" s="75" t="s">
        <v>73</v>
      </c>
      <c r="F4" s="75"/>
      <c r="G4" s="75"/>
      <c r="H4" s="75"/>
      <c r="I4" s="75"/>
      <c r="J4" s="75"/>
      <c r="K4" s="6" t="s">
        <v>13</v>
      </c>
      <c r="L4" s="6" t="s">
        <v>15</v>
      </c>
    </row>
    <row r="5" spans="1:27" s="8" customFormat="1" x14ac:dyDescent="0.25">
      <c r="A5" s="5"/>
      <c r="C5" s="54"/>
      <c r="E5" s="68"/>
      <c r="F5" s="68"/>
      <c r="G5" s="68"/>
      <c r="H5" s="68"/>
      <c r="I5" s="68"/>
      <c r="J5" s="68"/>
      <c r="K5" s="68"/>
      <c r="L5" s="68"/>
    </row>
    <row r="6" spans="1:27" ht="47.25" x14ac:dyDescent="0.25">
      <c r="A6" s="9"/>
      <c r="B6" s="2" t="s">
        <v>2</v>
      </c>
      <c r="C6" s="49" t="s">
        <v>0</v>
      </c>
      <c r="D6" s="2" t="s">
        <v>1</v>
      </c>
      <c r="E6" s="43" t="s">
        <v>3</v>
      </c>
      <c r="F6" s="49" t="s">
        <v>20</v>
      </c>
      <c r="G6" s="46" t="s">
        <v>21</v>
      </c>
      <c r="H6" s="49" t="s">
        <v>22</v>
      </c>
      <c r="I6" s="49" t="s">
        <v>23</v>
      </c>
      <c r="J6" s="3" t="s">
        <v>24</v>
      </c>
      <c r="K6" s="3" t="s">
        <v>25</v>
      </c>
      <c r="L6" s="26" t="s">
        <v>26</v>
      </c>
      <c r="M6" s="26" t="s">
        <v>33</v>
      </c>
    </row>
    <row r="7" spans="1:27" x14ac:dyDescent="0.25">
      <c r="A7" s="9"/>
      <c r="B7" s="49">
        <v>1</v>
      </c>
      <c r="C7" s="69">
        <v>2</v>
      </c>
      <c r="D7" s="69"/>
      <c r="E7" s="69"/>
      <c r="F7" s="49">
        <v>3</v>
      </c>
      <c r="G7" s="46">
        <v>4</v>
      </c>
      <c r="H7" s="49">
        <v>5</v>
      </c>
      <c r="I7" s="49">
        <v>6</v>
      </c>
      <c r="J7" s="49">
        <v>7</v>
      </c>
      <c r="K7" s="49">
        <v>8</v>
      </c>
      <c r="L7" s="26">
        <v>9</v>
      </c>
    </row>
    <row r="8" spans="1:27" ht="63.75" x14ac:dyDescent="0.25">
      <c r="A8" s="51"/>
      <c r="B8" s="56" t="s">
        <v>32</v>
      </c>
      <c r="C8">
        <v>1</v>
      </c>
      <c r="D8" s="56" t="s">
        <v>35</v>
      </c>
      <c r="E8" s="56" t="s">
        <v>35</v>
      </c>
      <c r="F8" s="50" t="s">
        <v>31</v>
      </c>
      <c r="G8" s="50">
        <v>2</v>
      </c>
      <c r="H8" s="45"/>
      <c r="I8" s="27"/>
      <c r="J8" s="28"/>
      <c r="K8" s="28"/>
      <c r="L8" s="48" t="s">
        <v>34</v>
      </c>
      <c r="M8" s="53">
        <v>22250.84</v>
      </c>
    </row>
    <row r="9" spans="1:27" ht="63.75" x14ac:dyDescent="0.25">
      <c r="A9" s="51"/>
      <c r="B9" s="56" t="s">
        <v>32</v>
      </c>
      <c r="C9">
        <v>2</v>
      </c>
      <c r="D9" s="56" t="s">
        <v>36</v>
      </c>
      <c r="E9" s="56" t="s">
        <v>36</v>
      </c>
      <c r="F9" s="50" t="s">
        <v>31</v>
      </c>
      <c r="G9" s="50">
        <v>50</v>
      </c>
      <c r="H9" s="45"/>
      <c r="I9" s="27"/>
      <c r="J9" s="28"/>
      <c r="K9" s="28"/>
      <c r="L9" s="48" t="s">
        <v>34</v>
      </c>
      <c r="M9" s="53">
        <v>418600</v>
      </c>
    </row>
    <row r="10" spans="1:27" ht="63.75" x14ac:dyDescent="0.25">
      <c r="B10" s="56" t="s">
        <v>32</v>
      </c>
      <c r="C10">
        <v>3</v>
      </c>
      <c r="D10" s="56" t="s">
        <v>37</v>
      </c>
      <c r="E10" s="56" t="s">
        <v>37</v>
      </c>
      <c r="F10" s="50" t="s">
        <v>31</v>
      </c>
      <c r="G10" s="50">
        <v>11</v>
      </c>
      <c r="H10" s="18"/>
      <c r="I10" s="18"/>
      <c r="J10" s="18"/>
      <c r="K10" s="18"/>
      <c r="L10" s="48" t="s">
        <v>34</v>
      </c>
      <c r="M10" s="53">
        <v>58227.62</v>
      </c>
    </row>
    <row r="11" spans="1:27" ht="63.75" x14ac:dyDescent="0.25">
      <c r="B11" s="56" t="s">
        <v>32</v>
      </c>
      <c r="C11">
        <v>4</v>
      </c>
      <c r="D11" s="56" t="s">
        <v>38</v>
      </c>
      <c r="E11" s="56" t="s">
        <v>38</v>
      </c>
      <c r="F11" s="50" t="s">
        <v>31</v>
      </c>
      <c r="G11" s="50">
        <v>110</v>
      </c>
      <c r="H11" s="18"/>
      <c r="I11" s="18"/>
      <c r="J11" s="18"/>
      <c r="K11" s="18"/>
      <c r="L11" s="48" t="s">
        <v>34</v>
      </c>
      <c r="M11" s="53">
        <v>1899397.5</v>
      </c>
    </row>
    <row r="12" spans="1:27" ht="63.75" x14ac:dyDescent="0.25">
      <c r="B12" s="56" t="s">
        <v>32</v>
      </c>
      <c r="C12">
        <v>5</v>
      </c>
      <c r="D12" s="56" t="s">
        <v>39</v>
      </c>
      <c r="E12" s="56" t="s">
        <v>39</v>
      </c>
      <c r="F12" s="50" t="s">
        <v>31</v>
      </c>
      <c r="G12" s="50">
        <v>18</v>
      </c>
      <c r="H12" s="18"/>
      <c r="I12" s="18"/>
      <c r="J12" s="18"/>
      <c r="K12" s="18"/>
      <c r="L12" s="48" t="s">
        <v>34</v>
      </c>
      <c r="M12" s="53">
        <v>380151</v>
      </c>
    </row>
    <row r="13" spans="1:27" ht="63.75" x14ac:dyDescent="0.3">
      <c r="B13" s="56" t="s">
        <v>32</v>
      </c>
      <c r="C13">
        <v>6</v>
      </c>
      <c r="D13" s="56" t="s">
        <v>40</v>
      </c>
      <c r="E13" s="56" t="s">
        <v>40</v>
      </c>
      <c r="F13" s="50" t="s">
        <v>31</v>
      </c>
      <c r="G13" s="50">
        <v>43</v>
      </c>
      <c r="H13" s="52"/>
      <c r="I13" s="52"/>
      <c r="J13" s="52"/>
      <c r="K13" s="52"/>
      <c r="L13" s="48" t="s">
        <v>34</v>
      </c>
      <c r="M13" s="53">
        <v>932046.5</v>
      </c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</row>
    <row r="14" spans="1:27" ht="63.75" x14ac:dyDescent="0.3">
      <c r="B14" s="56" t="s">
        <v>32</v>
      </c>
      <c r="C14">
        <v>7</v>
      </c>
      <c r="D14" s="56" t="s">
        <v>41</v>
      </c>
      <c r="E14" s="56" t="s">
        <v>41</v>
      </c>
      <c r="F14" s="50" t="s">
        <v>31</v>
      </c>
      <c r="G14" s="50">
        <v>75</v>
      </c>
      <c r="H14" s="52"/>
      <c r="I14" s="52"/>
      <c r="J14" s="52"/>
      <c r="K14" s="52"/>
      <c r="L14" s="48" t="s">
        <v>34</v>
      </c>
      <c r="M14" s="53">
        <v>2049300.0000000002</v>
      </c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</row>
    <row r="15" spans="1:27" ht="63.75" x14ac:dyDescent="0.3">
      <c r="B15" s="56" t="s">
        <v>32</v>
      </c>
      <c r="C15">
        <v>8</v>
      </c>
      <c r="D15" s="56" t="s">
        <v>42</v>
      </c>
      <c r="E15" s="56" t="s">
        <v>42</v>
      </c>
      <c r="F15" s="50" t="s">
        <v>31</v>
      </c>
      <c r="G15" s="50">
        <v>17</v>
      </c>
      <c r="H15" s="52"/>
      <c r="I15" s="52"/>
      <c r="J15" s="52"/>
      <c r="K15" s="52"/>
      <c r="L15" s="48" t="s">
        <v>34</v>
      </c>
      <c r="M15" s="53">
        <v>58559.9</v>
      </c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</row>
    <row r="16" spans="1:27" ht="63.75" x14ac:dyDescent="0.25">
      <c r="B16" s="56" t="s">
        <v>32</v>
      </c>
      <c r="C16">
        <v>9</v>
      </c>
      <c r="D16" s="56" t="s">
        <v>43</v>
      </c>
      <c r="E16" s="56" t="s">
        <v>43</v>
      </c>
      <c r="F16" s="50" t="s">
        <v>31</v>
      </c>
      <c r="G16" s="50">
        <v>26</v>
      </c>
      <c r="H16" s="53"/>
      <c r="I16" s="53"/>
      <c r="J16" s="53"/>
      <c r="K16" s="53"/>
      <c r="L16" s="48" t="s">
        <v>34</v>
      </c>
      <c r="M16" s="53">
        <v>106080</v>
      </c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2:27" ht="63.75" x14ac:dyDescent="0.25">
      <c r="B17" s="56" t="s">
        <v>32</v>
      </c>
      <c r="C17">
        <v>10</v>
      </c>
      <c r="D17" s="56" t="s">
        <v>44</v>
      </c>
      <c r="E17" s="56" t="s">
        <v>44</v>
      </c>
      <c r="F17" s="50" t="s">
        <v>31</v>
      </c>
      <c r="G17" s="50">
        <v>1</v>
      </c>
      <c r="H17" s="53"/>
      <c r="I17" s="53"/>
      <c r="J17" s="53"/>
      <c r="K17" s="53"/>
      <c r="L17" s="48" t="s">
        <v>34</v>
      </c>
      <c r="M17" s="53">
        <v>4639.75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2:27" ht="63.75" x14ac:dyDescent="0.25">
      <c r="B18" s="56" t="s">
        <v>32</v>
      </c>
      <c r="C18">
        <v>11</v>
      </c>
      <c r="D18" s="56" t="s">
        <v>45</v>
      </c>
      <c r="E18" s="56" t="s">
        <v>45</v>
      </c>
      <c r="F18" s="50" t="s">
        <v>31</v>
      </c>
      <c r="G18" s="50">
        <v>6</v>
      </c>
      <c r="H18" s="18"/>
      <c r="I18" s="18"/>
      <c r="J18" s="18"/>
      <c r="K18" s="18"/>
      <c r="L18" s="48" t="s">
        <v>34</v>
      </c>
      <c r="M18" s="53">
        <v>26244.899999999998</v>
      </c>
    </row>
    <row r="19" spans="2:27" ht="63.75" x14ac:dyDescent="0.25">
      <c r="B19" s="56" t="s">
        <v>32</v>
      </c>
      <c r="C19">
        <v>12</v>
      </c>
      <c r="D19" s="56" t="s">
        <v>46</v>
      </c>
      <c r="E19" s="56" t="s">
        <v>46</v>
      </c>
      <c r="F19" s="50" t="s">
        <v>31</v>
      </c>
      <c r="G19" s="50">
        <v>1</v>
      </c>
      <c r="H19" s="18"/>
      <c r="I19" s="18"/>
      <c r="J19" s="18"/>
      <c r="K19" s="18"/>
      <c r="L19" s="48" t="s">
        <v>34</v>
      </c>
      <c r="M19" s="53">
        <v>21666.65</v>
      </c>
    </row>
    <row r="20" spans="2:27" ht="63.75" x14ac:dyDescent="0.25">
      <c r="B20" s="56" t="s">
        <v>32</v>
      </c>
      <c r="C20">
        <v>13</v>
      </c>
      <c r="D20" s="56" t="s">
        <v>47</v>
      </c>
      <c r="E20" s="56" t="s">
        <v>47</v>
      </c>
      <c r="F20" s="50" t="s">
        <v>31</v>
      </c>
      <c r="G20" s="57">
        <v>3</v>
      </c>
      <c r="H20" s="18"/>
      <c r="I20" s="18"/>
      <c r="J20" s="18"/>
      <c r="K20" s="18"/>
      <c r="L20" s="48" t="s">
        <v>34</v>
      </c>
      <c r="M20" s="18">
        <v>67500</v>
      </c>
    </row>
    <row r="21" spans="2:27" ht="63.75" x14ac:dyDescent="0.25">
      <c r="B21" s="56" t="s">
        <v>32</v>
      </c>
      <c r="C21">
        <v>14</v>
      </c>
      <c r="D21" s="56" t="s">
        <v>48</v>
      </c>
      <c r="E21" s="56" t="s">
        <v>48</v>
      </c>
      <c r="F21" s="50" t="s">
        <v>31</v>
      </c>
      <c r="G21" s="57">
        <v>5</v>
      </c>
      <c r="H21" s="18"/>
      <c r="I21" s="18"/>
      <c r="J21" s="18"/>
      <c r="K21" s="18"/>
      <c r="L21" s="48" t="s">
        <v>34</v>
      </c>
      <c r="M21" s="18">
        <v>125000</v>
      </c>
    </row>
    <row r="22" spans="2:27" ht="63.75" x14ac:dyDescent="0.25">
      <c r="B22" s="56" t="s">
        <v>32</v>
      </c>
      <c r="C22">
        <v>15</v>
      </c>
      <c r="D22" s="56" t="s">
        <v>49</v>
      </c>
      <c r="E22" s="56" t="s">
        <v>49</v>
      </c>
      <c r="F22" s="50" t="s">
        <v>31</v>
      </c>
      <c r="G22" s="57">
        <v>2</v>
      </c>
      <c r="H22" s="18"/>
      <c r="I22" s="18"/>
      <c r="J22" s="18"/>
      <c r="K22" s="18"/>
      <c r="L22" s="48" t="s">
        <v>34</v>
      </c>
      <c r="M22" s="18">
        <v>8644.16</v>
      </c>
    </row>
    <row r="23" spans="2:27" ht="63.75" x14ac:dyDescent="0.25">
      <c r="B23" s="56" t="s">
        <v>32</v>
      </c>
      <c r="C23">
        <v>16</v>
      </c>
      <c r="D23" s="56" t="s">
        <v>50</v>
      </c>
      <c r="E23" s="56" t="s">
        <v>50</v>
      </c>
      <c r="F23" s="50" t="s">
        <v>31</v>
      </c>
      <c r="G23" s="57">
        <v>2</v>
      </c>
      <c r="H23" s="18"/>
      <c r="I23" s="18"/>
      <c r="J23" s="18"/>
      <c r="K23" s="18"/>
      <c r="L23" s="48" t="s">
        <v>34</v>
      </c>
      <c r="M23" s="18">
        <v>8644.16</v>
      </c>
    </row>
    <row r="24" spans="2:27" ht="63.75" x14ac:dyDescent="0.25">
      <c r="B24" s="56" t="s">
        <v>32</v>
      </c>
      <c r="C24">
        <v>17</v>
      </c>
      <c r="D24" s="56" t="s">
        <v>51</v>
      </c>
      <c r="E24" s="56" t="s">
        <v>51</v>
      </c>
      <c r="F24" s="50" t="s">
        <v>31</v>
      </c>
      <c r="G24" s="57">
        <v>2</v>
      </c>
      <c r="H24" s="18"/>
      <c r="I24" s="18"/>
      <c r="J24" s="18"/>
      <c r="K24" s="18"/>
      <c r="L24" s="48" t="s">
        <v>34</v>
      </c>
      <c r="M24" s="18">
        <v>6746.66</v>
      </c>
    </row>
    <row r="25" spans="2:27" ht="63.75" x14ac:dyDescent="0.25">
      <c r="B25" s="56" t="s">
        <v>32</v>
      </c>
      <c r="C25">
        <v>18</v>
      </c>
      <c r="D25" s="56" t="s">
        <v>52</v>
      </c>
      <c r="E25" s="56" t="s">
        <v>52</v>
      </c>
      <c r="F25" s="50" t="s">
        <v>31</v>
      </c>
      <c r="G25" s="57">
        <v>2</v>
      </c>
      <c r="H25" s="18"/>
      <c r="I25" s="18"/>
      <c r="J25" s="18"/>
      <c r="K25" s="18"/>
      <c r="L25" s="48" t="s">
        <v>34</v>
      </c>
      <c r="M25" s="18">
        <v>8644.16</v>
      </c>
    </row>
    <row r="26" spans="2:27" ht="63.75" x14ac:dyDescent="0.25">
      <c r="B26" s="56" t="s">
        <v>32</v>
      </c>
      <c r="C26">
        <v>19</v>
      </c>
      <c r="D26" s="56" t="s">
        <v>53</v>
      </c>
      <c r="E26" s="56" t="s">
        <v>53</v>
      </c>
      <c r="F26" s="50" t="s">
        <v>31</v>
      </c>
      <c r="G26" s="57">
        <v>2</v>
      </c>
      <c r="H26" s="18"/>
      <c r="I26" s="18"/>
      <c r="J26" s="18"/>
      <c r="K26" s="18"/>
      <c r="L26" s="48" t="s">
        <v>34</v>
      </c>
      <c r="M26" s="18">
        <v>8644.16</v>
      </c>
    </row>
    <row r="27" spans="2:27" x14ac:dyDescent="0.25">
      <c r="M27" s="4">
        <f>SUM(M8:M26)</f>
        <v>6210987.9600000018</v>
      </c>
    </row>
    <row r="28" spans="2:27" x14ac:dyDescent="0.25">
      <c r="H28" s="67" t="s">
        <v>27</v>
      </c>
      <c r="I28" s="67"/>
      <c r="J28" s="11">
        <f>SUM(J8:J9)</f>
        <v>0</v>
      </c>
      <c r="K28" s="11">
        <f>SUM(K8:K9)</f>
        <v>0</v>
      </c>
    </row>
    <row r="30" spans="2:27" ht="20.25" x14ac:dyDescent="0.3">
      <c r="E30" s="12"/>
      <c r="F30" s="12"/>
      <c r="G30" s="12" t="s">
        <v>17</v>
      </c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</row>
    <row r="31" spans="2:27" ht="20.25" x14ac:dyDescent="0.3"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</row>
    <row r="32" spans="2:27" ht="20.25" x14ac:dyDescent="0.3">
      <c r="E32" s="12"/>
      <c r="F32" s="12"/>
      <c r="G32" s="12" t="s">
        <v>18</v>
      </c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</row>
  </sheetData>
  <autoFilter ref="A6:L9" xr:uid="{00000000-0009-0000-0000-000001000000}"/>
  <mergeCells count="10">
    <mergeCell ref="H28:I28"/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B15" sqref="B15:S17"/>
    </sheetView>
  </sheetViews>
  <sheetFormatPr defaultRowHeight="12.75" x14ac:dyDescent="0.2"/>
  <sheetData>
    <row r="11" spans="2:12" s="4" customFormat="1" ht="15.75" x14ac:dyDescent="0.25">
      <c r="B11" s="13"/>
      <c r="C11" s="13"/>
      <c r="D11" s="13"/>
      <c r="E11" s="13"/>
      <c r="F11" s="14"/>
      <c r="G11" s="13"/>
      <c r="H11" s="15"/>
      <c r="I11" s="15"/>
      <c r="J11" s="13"/>
      <c r="K11" s="13"/>
      <c r="L11" s="13"/>
    </row>
    <row r="12" spans="2:12" s="4" customFormat="1" ht="15.75" x14ac:dyDescent="0.25">
      <c r="B12" s="13"/>
      <c r="C12" s="13"/>
      <c r="D12" s="13"/>
      <c r="E12" s="13"/>
      <c r="F12" s="14"/>
      <c r="G12" s="13"/>
      <c r="H12" s="67" t="s">
        <v>27</v>
      </c>
      <c r="I12" s="67"/>
      <c r="J12" s="11" t="e">
        <f>SUM(#REF!)</f>
        <v>#REF!</v>
      </c>
      <c r="K12" s="11" t="e">
        <f>SUM(#REF!)</f>
        <v>#REF!</v>
      </c>
      <c r="L12" s="13"/>
    </row>
    <row r="13" spans="2:12" s="4" customFormat="1" ht="15.75" x14ac:dyDescent="0.25">
      <c r="F13" s="10"/>
    </row>
    <row r="14" spans="2:12" s="4" customFormat="1" ht="15.75" x14ac:dyDescent="0.25">
      <c r="F14" s="10"/>
    </row>
    <row r="15" spans="2:12" s="12" customFormat="1" ht="20.25" x14ac:dyDescent="0.3">
      <c r="D15" s="12" t="s">
        <v>17</v>
      </c>
    </row>
    <row r="16" spans="2:12" s="12" customFormat="1" ht="20.25" x14ac:dyDescent="0.3"/>
    <row r="17" spans="4:4" s="12" customFormat="1" ht="20.25" x14ac:dyDescent="0.3">
      <c r="D17" s="12" t="s">
        <v>18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2026-06-30T09:14:54Z</dcterms:modified>
</cp:coreProperties>
</file>