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implanturi traumatologice repetat\"/>
    </mc:Choice>
  </mc:AlternateContent>
  <xr:revisionPtr revIDLastSave="0" documentId="13_ncr:1_{6A21DF79-65D4-4E7D-96B3-656CDA42E9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'!$A$6:$S$261</definedName>
    <definedName name="_xlnm._FilterDatabase" localSheetId="0" hidden="1">'Specificaţii tehnice         '!$A$6:$J$9</definedName>
    <definedName name="_Hlk125125747" localSheetId="1">'Specificaţii de preț        '!#REF!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60" i="5" l="1"/>
  <c r="N260" i="5"/>
  <c r="K261" i="5" l="1"/>
  <c r="J261" i="5"/>
  <c r="L14" i="7" l="1"/>
  <c r="K14" i="7"/>
</calcChain>
</file>

<file path=xl/sharedStrings.xml><?xml version="1.0" encoding="utf-8"?>
<sst xmlns="http://schemas.openxmlformats.org/spreadsheetml/2006/main" count="1564" uniqueCount="543">
  <si>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</si>
  <si>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</si>
  <si>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</si>
  <si>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</si>
  <si>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</si>
  <si>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</si>
  <si>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</si>
  <si>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</si>
  <si>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</si>
  <si>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</si>
  <si>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</si>
  <si>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</si>
  <si>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</si>
  <si>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</si>
  <si>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</si>
  <si>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</si>
  <si>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</si>
  <si>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</si>
  <si>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</si>
  <si>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</si>
  <si>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</si>
  <si>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</si>
  <si>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</si>
  <si>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</si>
  <si>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</si>
  <si>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</si>
  <si>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</si>
  <si>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</si>
  <si>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</si>
  <si>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</si>
  <si>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</si>
  <si>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</si>
  <si>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</si>
  <si>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</si>
  <si>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</si>
  <si>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</si>
  <si>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</si>
  <si>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</si>
  <si>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</si>
  <si>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</si>
  <si>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</si>
  <si>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</si>
  <si>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</si>
  <si>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</si>
  <si>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</si>
  <si>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</si>
  <si>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</si>
  <si>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</si>
  <si>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</si>
  <si>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</si>
  <si>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</si>
  <si>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</si>
  <si>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</si>
  <si>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</si>
  <si>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</si>
  <si>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</si>
  <si>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</si>
  <si>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</si>
  <si>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</si>
  <si>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>set</t>
  </si>
  <si>
    <t>1.1</t>
  </si>
  <si>
    <t>1.2</t>
  </si>
  <si>
    <t>1.3</t>
  </si>
  <si>
    <t>2.1</t>
  </si>
  <si>
    <t>2.2</t>
  </si>
  <si>
    <t>2.3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</si>
  <si>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</si>
  <si>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</si>
  <si>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</si>
  <si>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</si>
  <si>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</si>
  <si>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</si>
  <si>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</si>
  <si>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</si>
  <si>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</si>
  <si>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</si>
  <si>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</si>
  <si>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5.1</t>
  </si>
  <si>
    <t>5.2</t>
  </si>
  <si>
    <t>6.1</t>
  </si>
  <si>
    <t>6.2</t>
  </si>
  <si>
    <t>7.1</t>
  </si>
  <si>
    <t>7.2</t>
  </si>
  <si>
    <t>16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</si>
  <si>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</si>
  <si>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</si>
  <si>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</si>
  <si>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</si>
  <si>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</si>
  <si>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</si>
  <si>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</si>
  <si>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</si>
  <si>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</si>
  <si>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</si>
  <si>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</si>
  <si>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</si>
  <si>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</si>
  <si>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</si>
  <si>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</si>
  <si>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</si>
  <si>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</si>
  <si>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</si>
  <si>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</si>
  <si>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</si>
  <si>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</si>
  <si>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</si>
  <si>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</si>
  <si>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</si>
  <si>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</si>
  <si>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</si>
  <si>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</si>
  <si>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48</t>
  </si>
  <si>
    <t>53</t>
  </si>
  <si>
    <t>54</t>
  </si>
  <si>
    <t>55.1</t>
  </si>
  <si>
    <t>55.2</t>
  </si>
  <si>
    <t>55.3</t>
  </si>
  <si>
    <t>55.4</t>
  </si>
  <si>
    <t>57.1</t>
  </si>
  <si>
    <t>57.2</t>
  </si>
  <si>
    <t>57.3</t>
  </si>
  <si>
    <t xml:space="preserve">DDP - Franco destinație vămuit, Incoterms 2020, în termen de până la 30 de zile de la comanda scrisă a beneficiarului pe parcursul anului 2026
</t>
  </si>
  <si>
    <t>Implanturi convenționale pentru fragmente oase mici - Șuruburi corticale autotarodante Ø3.5mm</t>
  </si>
  <si>
    <t>Implanturi convenționale pentru fragmente oase mici - Șuruburi spongioase Ø4.0mm, filetate total</t>
  </si>
  <si>
    <t>Implanturi convenționale pentru fragmente oase mici - Plăci 1/3 tubulare, fixare cu şuruburi Ø3,5mm</t>
  </si>
  <si>
    <t>Implanturi convenționale pentru fragmente oase mici - Plăci înguste cu contact limitat, fixare cu şuruburi Ø3,5mm</t>
  </si>
  <si>
    <t>Implanturi convenționale pentru fragmente oase mici - Plăci reconstructive drepte, fixare cu şuruburi Ø3,5mm</t>
  </si>
  <si>
    <t xml:space="preserve">Implanturi Blocate pentru fragmente oase mici - Șuruburi corticale blocante autotarodante Ø2.7mm
</t>
  </si>
  <si>
    <t>Implanturi Blocate pentru fragmente oase mici - Șuruburi corticale blocante autotarodante Ø3.5mm</t>
  </si>
  <si>
    <t xml:space="preserve">Implanturi Blocate pentru fragmente oase mici - Șuruburi spongioase blocante
autotarodante Ø3.5mm
</t>
  </si>
  <si>
    <t>Implanturi Blocate pentru fragmente oase mici - Plăci mici drepte blocate, fixare cu șuruburi Ø3.5mm</t>
  </si>
  <si>
    <t>Implanturi Blocate pentru fragmente oase mici - Plăci reconstructive drepte blocate, fixare cu șuruburi Ø3.5mm</t>
  </si>
  <si>
    <t>Implanturi Blocate pentru fragmente oase mici - Plăci blocate Tibie Distal Medial, fixare cu șuruburi Ø2.7mm/ Ø3.5mm</t>
  </si>
  <si>
    <t>Implanturi Blocate pentru fragmente oase mici - Plăci blocate Humerus Proximal, fixare cu șuruburi Ø3.5mm</t>
  </si>
  <si>
    <t xml:space="preserve">Implanturi Blocate pentru fragmente oase mici - Plăci blocate Humerus Distal Lateral, fixare cu șuruburi Ø2.7mm/ Ø3.5mm
</t>
  </si>
  <si>
    <t>Implanturi Blocate pentru fragmente oase mici - Plăci blocate Humerus Distal Medial, fixare cu șuruburi Ø2.7mm/ Ø3.5mm</t>
  </si>
  <si>
    <t>Implanturi Blocate pentru fragmente oase mici - Plăci blocate Claviculă Superior Anterior, fixare cu șuruburi Ø3.5mm</t>
  </si>
  <si>
    <t>Implanturi Blocate pentru fragmente oase mici - Plăci blocate Claviculă Superior Anterior cu extensie acromială, fixare cu șuruburi Ø2.7mm/ Ø3.5mm</t>
  </si>
  <si>
    <t>Implanturi Blocate pentru fragmente oase mici - Plăci blocate pentru Calcaneu, fixare cu șuruburi 3.5mm</t>
  </si>
  <si>
    <t>Implanturi Blocate pentru fragmente oase mici - Plăci blocate Volar Radius Distal, fixare cu șuruburi Ø 2.7mm, 6-8 orificii în cap</t>
  </si>
  <si>
    <t>Implanturi Blocate pentru fragmente oase mici - Plăci blocate Volar Radius Distal, fixare cu șuruburi Ø 2.7mm, 4 orificii în cap</t>
  </si>
  <si>
    <t>Implanturi Blocate pentru fragmente oase mici - Plăci blocate pentru Olecranon, fixare șuruburi Ø 3.5mm</t>
  </si>
  <si>
    <t>Implanturi Blocate pentru fragmente oase mici - Plăci blocate Tibie Distal Anterolateral, fixare cu șuruburi Ø3.5/4.0mm</t>
  </si>
  <si>
    <t>Implanturi Blocate pentru fragmente oase mici - Plăci blocate Fibula Distal, fixare cu șuruburi Ø2.7mm/Ø3.5mm</t>
  </si>
  <si>
    <t>Implanturi Blocate pentru fragmente oase mici - Plăci blocate pentru Tibie Pxoximal Posterior, fixare cu șuruburi Ø 3.5mm</t>
  </si>
  <si>
    <t>Implanturi Blocate pentru fragmente oase mici - Plăci blocate Tibie Pxoximal Medial, fixare cu șuruburi Ø3.5mm</t>
  </si>
  <si>
    <t>Implanturi Blocate pentru fragmente oase mici - Plăci 1/3 tubulare blocate, fixare cu șuruburi Ø3.5mm</t>
  </si>
  <si>
    <t>Implanturi Blocate pentru fragmente oase mici - Ghiduri pentru burghie (plăci blocate)</t>
  </si>
  <si>
    <t xml:space="preserve">Implanturi Blocate pentru fragmente oase mici - </t>
  </si>
  <si>
    <t>Implanturi Blocate pentru fragmente oase mici - Set instrumente</t>
  </si>
  <si>
    <t>Implanturi convenționale pentru fragmente oase mari - Șuruburi corticale autotarodante Ø4.5mm</t>
  </si>
  <si>
    <t>Implanturi convenționale pentru fragmente oase mari - Șuruburi maleolare Ø4.5mm</t>
  </si>
  <si>
    <t>Implanturi convenționale pentru fragmente oase mari - Șuruburi spongioase Ø6.5mm, filetate 32mm</t>
  </si>
  <si>
    <t>Implanturi convenționale pentru fragmente oase mari - Șuruburi spongioase autotarodante Ø6.5mm, filetate 32mm</t>
  </si>
  <si>
    <t>Implanturi convenționale pentru fragmente oase mari - Șuruburi spongioase Ø6.5mm, filetate total</t>
  </si>
  <si>
    <t>Implanturi convenționale pentru fragmente oase mari - Plăci înguste cu contact limitat, fixare cu șuruburi Ø4.5mm</t>
  </si>
  <si>
    <t>Implanturi convenționale pentru fragmente oase mari - Placă în “T”îndoită, fixare cu șuruburi Ø4.5mm</t>
  </si>
  <si>
    <t xml:space="preserve">Implanturi convenționale pentru fragmente oase mari - 
Plăci în “T”, fixare cu șuruburi Ø4.5mm
</t>
  </si>
  <si>
    <t xml:space="preserve">Implanturi Blocate pentru fragmente oase mari - 
Șuruburi corticale blocante autotarodante Ø5.0mm
</t>
  </si>
  <si>
    <t>Implanturi Blocate pentru fragmente oase mari - Șurub cortical blocant autotarodant Ø5.0mm, lungime 65mm</t>
  </si>
  <si>
    <t>Implanturi Blocate pentru fragmente oase mari - Șuruburi spongioase blocante autotarodante Ø5.5mm, filetate 32mm</t>
  </si>
  <si>
    <t>Implanturi Blocate pentru fragmente oase mari - Șuruburi spongioase blocante autotarodante Ø5.5mm, filetate total</t>
  </si>
  <si>
    <t>Implanturi Blocate pentru fragmente oase mari - Plăci înguste blocate, fixare cu șuruburi Ø5.0mm</t>
  </si>
  <si>
    <t>Implanturi Blocate pentru fragmente oase mari - Plăci late blocate, fixare cu șuruburi Ø5.0mm</t>
  </si>
  <si>
    <t>Implanturi Blocate pentru fragmente oase mari - Plăci blocate pentru Tibie Proximal Medial, fixare cu șuruburi șuruburi Ø 5.0mm</t>
  </si>
  <si>
    <t>Implanturi Blocate pentru fragmente oase mari - Plăci blocate Tibie Proximal Lateral, fixare cu șuruburi Ø 5.0mm</t>
  </si>
  <si>
    <t>Implanturi Blocate pentru fragmente oase mari - Plăci blocate Femur Distal Lateral, fixare cu șuruburi Ø5.0/5.5mm</t>
  </si>
  <si>
    <t xml:space="preserve">Implanturi Blocate pentru fragmente oase mari - Ghid pentru burghiu
(plăci blocate)
</t>
  </si>
  <si>
    <t xml:space="preserve">Implanturi Blocate pentru fragmente oase mari -Set instrumente
</t>
  </si>
  <si>
    <t>Șuruburi Canulate Compresive fără cap - Șurub canulat compresiv fără cap</t>
  </si>
  <si>
    <t>Șuruburi Canulate Compresive fără cap - Șuruburi canulate Herbert</t>
  </si>
  <si>
    <t>Sisteme DHS/DCS - Plăci DHS 135°</t>
  </si>
  <si>
    <t>Sisteme DHS/DCS - Plăci DHS</t>
  </si>
  <si>
    <t>Sisteme DHS/DCS - Plăci DCS 95°</t>
  </si>
  <si>
    <t>Sisteme DHS/DCS - Suruburi condilare de tractiune (seturi cu șuruburi de compresie)</t>
  </si>
  <si>
    <t>Implanturi și instrumente pentru fixarea fracturilor bazinului - Șurub spongios canulat</t>
  </si>
  <si>
    <t xml:space="preserve">Implanturi și instrumente pentru fixarea fracturilor bazinului - Șuruburi spongioase canulate Ø6.5mm, filetate total, titan
</t>
  </si>
  <si>
    <t>Implanturi și instrumente pentru fixarea fracturilor bazinului - Șaibă pentru șuruburi Ø6.5mm</t>
  </si>
  <si>
    <t>Implanturi și instrumente pentru fixarea fracturilor bazinului - Șuruburi spongioase canulate Ø4.5mm, filetate parțial, titan</t>
  </si>
  <si>
    <t xml:space="preserve">Implanturi și instrumente pentru fixarea fracturilor bazinului - Șuruburi spongioase canulate Ø4.5mm, filetate total, titan
</t>
  </si>
  <si>
    <t>Implanturi și instrumente pentru fixarea fracturilor bazinului - Șaibă pentru șuruburi Ø4.5mm</t>
  </si>
  <si>
    <t>Implanturi și instrumente pentru fixarea fracturilor bazinului - Placă blocate pentru simfiza pubiană</t>
  </si>
  <si>
    <t>Implanturi și instrumente pentru fixarea fracturilor bazinului - Plăci reconstructive drepte blocate, fixare cu șuruburi blocante Ø3.5mm</t>
  </si>
  <si>
    <t>Implanturi și instrumente pentru fixarea fracturilor bazinului - Plăci reconstructive curbe blocate, fixare cu șuruburi blocante Ø3.5mm</t>
  </si>
  <si>
    <t>Implanturi și instrumente pentru fixarea fracturilor bazinului - Placă ischio-acetabulară îngustă pentru peretele posterior</t>
  </si>
  <si>
    <t>Implanturi și instrumente pentru fixarea fracturilor bazinului - Placă ischio-acetabulară standardă pentru peretele posterior</t>
  </si>
  <si>
    <t>Implanturi și instrumente pentru fixarea fracturilor bazinului - Plăci reconstructive suprapectineale acetabulare</t>
  </si>
  <si>
    <t>Implanturi și instrumente pentru fixarea fracturilor bazinului - Plăci pelvice reconstructive blocate in ‘J’</t>
  </si>
  <si>
    <t>Fixatoare externe cu bare Ø8mm/Ø11mm - Șuruburi Schanz</t>
  </si>
  <si>
    <t>Fixatoare externe cu bare Ø8mm/Ø11mm - Șurub Schanz Ø5.0mm</t>
  </si>
  <si>
    <t>Fixatoare externe cu bare Ø8mm/Ø11mm - Șurub Schanz Ø6.5mm</t>
  </si>
  <si>
    <t>Fixatoare externe cu bare Ø8mm/Ø11mm - Bare externe  Ø8mm</t>
  </si>
  <si>
    <t>Fixatoare externe cu bare Ø8mm/Ø11mm - Lăcațelepentrubară Ø8mm</t>
  </si>
  <si>
    <t xml:space="preserve">Fixatoare externe cu bare Ø8mm/Ø11mm - </t>
  </si>
  <si>
    <t>Fixatoare externe cu bare Ø8mm/Ø11mm - Clemă bară-bară pentru bare Ø8mm</t>
  </si>
  <si>
    <t>Fixatoare externe cu bare Ø8mm/Ø11mm - Bare externe Ø11mm</t>
  </si>
  <si>
    <t>Fixatoare externe cu bare Ø8mm/Ø11mm - Lăcațele pentru bară Ø11mm</t>
  </si>
  <si>
    <t>Fixatoare externe cu bare Ø8mm/Ø11mm - Clemă bară-bară pentru bare Ø11mm</t>
  </si>
  <si>
    <t>Fixatoare externe cu bare Ø8mm/Ø11mm - Set de chei</t>
  </si>
  <si>
    <t>Fixatoare externe model Ilizarov - Semiinele Ilizarov</t>
  </si>
  <si>
    <t>Fixatoare externe model Ilizarov - Pivoturi femenine</t>
  </si>
  <si>
    <t xml:space="preserve">Fixatoare externe model Ilizarov - Șuruburi pentru
fixare broșe
</t>
  </si>
  <si>
    <t>Fixatoare externe model Ilizarov - urub canulat pentru fixare broșe</t>
  </si>
  <si>
    <t>Fixatoare externe model Ilizarov - Piuliță</t>
  </si>
  <si>
    <t>Fixatoare externe model Ilizarov - Șuruburi Schanz</t>
  </si>
  <si>
    <t>Broșă Kirschner Ø0.80mm, lungime 150mm</t>
  </si>
  <si>
    <t xml:space="preserve">Broșă Kirschner Ø1.0mm, lungime 200mm </t>
  </si>
  <si>
    <t>Broșă Kirschner Ø1.5mm, lungime 300mm</t>
  </si>
  <si>
    <t>Broșă Kirschner Ø1.8mm, lungime 300mm</t>
  </si>
  <si>
    <t xml:space="preserve">Broșă Kirschner Ø2.0mm, lungime 300mm </t>
  </si>
  <si>
    <t>Broșă Kirschner Ø2.0mm, lungime 400mm</t>
  </si>
  <si>
    <t>Broșe Kirschner - Clește pentru taiat broșe și sârmă</t>
  </si>
  <si>
    <t>Sârmă pentru cerclaj - 21 SWG (Ø0.80mm</t>
  </si>
  <si>
    <t>Sârmă pentru cerclaj - 20 SWG (Ø0.90mm)</t>
  </si>
  <si>
    <t>Sârmă pentru cerclaj - 19 SWG (Ø1.00mm)</t>
  </si>
  <si>
    <t>Sârmă pentru cerclaj - 18 SWG (Ø1.25mm)</t>
  </si>
  <si>
    <t>Sârmă pentru cerclaj - 17 SWG (Ø1.50mm)</t>
  </si>
  <si>
    <t xml:space="preserve">Burghie standarde și canulate - diam. 2.5mm, lungime 125-130mm </t>
  </si>
  <si>
    <t>Burghie standarde și canulate -  diam. 2.5mm, lungime 200-250mm</t>
  </si>
  <si>
    <t xml:space="preserve">Burghie standarde și canulate -   diam. 3.2mm, lungime 125-130mm </t>
  </si>
  <si>
    <t>Burghie standarde și canulate -  diam.  3.2mm, lungime 200-250mm</t>
  </si>
  <si>
    <t>Burghie standarde și canulate - diam. 4.0mm, lungime 200-250mm</t>
  </si>
  <si>
    <t>Burghie standarde și canulate - diam. 4.5mm, lungime 200-250mm</t>
  </si>
  <si>
    <t>Burghie standarde și canulate -diam. 3.5mm, lungime 200-250mm</t>
  </si>
  <si>
    <t>Burghie standarde și canulate - diam. 4.5mm, lungime 300mm</t>
  </si>
  <si>
    <t xml:space="preserve">Burghie standarde diam. 1.8mm 
</t>
  </si>
  <si>
    <t xml:space="preserve">Burghie standarde
</t>
  </si>
  <si>
    <t xml:space="preserve">Burghie standarde diam. 2.8mm
</t>
  </si>
  <si>
    <t>Burghie canulate  diam. 5.0mm</t>
  </si>
  <si>
    <t>Burghie canulate</t>
  </si>
  <si>
    <t xml:space="preserve">Șurubelnițe standarde - Ø2.7mm (șliț hexagonal S=2.0mm)
</t>
  </si>
  <si>
    <t xml:space="preserve">Șurubelnițe standarde - Ø3.5/4.0mm (șliț hexagonal S=2.5mm)
</t>
  </si>
  <si>
    <t xml:space="preserve">Șurubelnițe standarde - Ø4.5/5.0/5.5/6.5/7.0mm (șliț hexagonal S=3.5mm)
</t>
  </si>
  <si>
    <t xml:space="preserve">Șurubelnițe canulate - Ø3.5/4.0mm (șliț hexagonal S=2.5mm)
</t>
  </si>
  <si>
    <t xml:space="preserve">Șurubelnițe canulate - Ø4.5/6.5/7.0/7.3mm (șliț hexagonal S=3.5mm)
</t>
  </si>
  <si>
    <t xml:space="preserve">Șurubelnițe canulate - Ø7.3mm (șliț hexagonalS=4.5mm)
</t>
  </si>
  <si>
    <t>Pense pentru reducere oase, vârfuri rotungite - lungime 140mm</t>
  </si>
  <si>
    <t>Pense pentru reducere oase, vârfuri rotungite - lungime 160mm</t>
  </si>
  <si>
    <t xml:space="preserve">Pense pentru reducere oase, vârfuri rotungite - lungime 240mm </t>
  </si>
  <si>
    <t xml:space="preserve">Pense pentru susținere oase - lungime 150mm Lățime branșe 2.5mm
</t>
  </si>
  <si>
    <t xml:space="preserve">Pense pentru susținere oase - lungime 190mm Lățime branșe 6.5mm
</t>
  </si>
  <si>
    <t xml:space="preserve">Pense pentru susținere oase - lungime 240mm Lățime branșe 9.5mm
</t>
  </si>
  <si>
    <t xml:space="preserve">Pense pentru susținere oase - lungime 260mm Lățime branșe 10.0mm.
</t>
  </si>
  <si>
    <t xml:space="preserve">Pense pentru susținere oase - lungime 280mm Lățime branșe 11.0mm
</t>
  </si>
  <si>
    <t xml:space="preserve">Pense pentru susținere oase - lungime 260mm 
</t>
  </si>
  <si>
    <t xml:space="preserve">Pense pentru susținere oase - lungime 220mm 
</t>
  </si>
  <si>
    <t xml:space="preserve">Pense pentru susținere oase - lungime 270mm 
</t>
  </si>
  <si>
    <t xml:space="preserve">Pense pentru susținere oase - lungime 300mm
</t>
  </si>
  <si>
    <t xml:space="preserve">Pense pentru reducere oase, vârfuri ascuțite -  lungime 135mm </t>
  </si>
  <si>
    <t>Pense pentru reducere oase, vârfuri ascuțite -  lungime 170mm</t>
  </si>
  <si>
    <t xml:space="preserve">Pense pentru reducere oase, vârfuri ascuțite - lungime 200mm </t>
  </si>
  <si>
    <t>Mașină ortopedică electrică</t>
  </si>
  <si>
    <t>Tijă Centromedulară femurală blocată, retrograda, canulată
(titan) - Tijă Centromedulară femurală blocată, retrograda</t>
  </si>
  <si>
    <t xml:space="preserve">Tijă Centromedulară femurală blocată, retrograda, canulată
(titan) - Șuruburi zăvorâre distale, diam. 6.0- 6.5mm </t>
  </si>
  <si>
    <t xml:space="preserve">Tijă Centromedulară femurală blocată, retrograda, canulată
(titan) - Suruburi de zavorire proximală diam. 4.5 – 5.0mm </t>
  </si>
  <si>
    <t>Tijă Centromedulară femurală blocată, retrograda, canulată
(titan) - Set instrumente</t>
  </si>
  <si>
    <t xml:space="preserve">Tijă Centromedulară femurală blocată, anatomica, reconstructiva, canulată </t>
  </si>
  <si>
    <t>Suruburi reconstructive de zăvorâre proximală diam. 6.0-6.5mm, titan</t>
  </si>
  <si>
    <t>Suruburi zăvorâre proximală diam. 4.5-5.0mm, titan</t>
  </si>
  <si>
    <t>Suruburi pentru zăvorâre distală diam. 4.5-5.0mm, titan</t>
  </si>
  <si>
    <t>Set instrumente</t>
  </si>
  <si>
    <t xml:space="preserve">Tijă Centromedulară femurală blocată, anatomica, pentru femur proximal, canulată tip PFN (titan) - Tije PFN 130° canulate, stânga/dreapta, titan
</t>
  </si>
  <si>
    <t>Tijă Centromedulară femurală blocată, anatomica, pentru femur proximal, canulată tip PFN (titan) - Suruburi zăvorâre distală diam. 4.5- 5.0mm, titan</t>
  </si>
  <si>
    <t xml:space="preserve">Tijă Centromedulară femurală blocată, anatomica, pentru femur proximal, canulată tip PFN (titan) - Suruburi canulate zăvorăre proximală diam. 8.0-11.0mm, titan
</t>
  </si>
  <si>
    <t>Tijă Centromedulară femurală blocată, anatomica, pentru femur proximal, canulată tip PFN (titan) - Suruburi canulate zăvorăre proximală diam. 6.0-6.5mm, titan</t>
  </si>
  <si>
    <t>Tijă Centromedulară femurală blocată, anatomica, pentru femur proximal, canulată tip PFN (titan) - Set instrumente</t>
  </si>
  <si>
    <t xml:space="preserve">Tijă Centramedulară de Tibie Zăvorîtă Canulată de Reconstrucție (titan) </t>
  </si>
  <si>
    <t>Tijă Centramedulară de Tibie Zăvorîtă Canulată de Reconstrucție (titan)  - Suruburi pentru zăvorăre diam. 4.5-5.0mm, titan</t>
  </si>
  <si>
    <t>Tijă Centramedulară de Tibie Zăvorîtă Canulată de Reconstrucție (titan)  - Set instrumente</t>
  </si>
  <si>
    <t xml:space="preserve">: Tijă centromedulară zăvorîtă canulată de humerus) </t>
  </si>
  <si>
    <t>Tijă centromedulară zăvorîtă canulată de humerus (oțel inox)</t>
  </si>
  <si>
    <t xml:space="preserve">Tijă centromedulară zăvorîtă canulată de humerus (oțel inox) - Şuruburi de zavorâre distală diam.
3.5-4.5mm, inox
</t>
  </si>
  <si>
    <t>Tijă centromedulară zăvorîtă canulată de humerus (oțel inox) - Obturator, inox</t>
  </si>
  <si>
    <t>Tijă centromedulară zăvorîtă canulată de humerus (oțel inox) - Set de instrumente</t>
  </si>
  <si>
    <t>Fixatoare pentru fracturile de cot (titan) - Plăci în “L” blocate</t>
  </si>
  <si>
    <t xml:space="preserve">Fixatoare pentru fracturile de cot (titan) - Ancore diam.
3.5mm
</t>
  </si>
  <si>
    <t>Fixatoare pentru fracturile de cot (titan) - Suruburi corticale blocante Ø2,7mm</t>
  </si>
  <si>
    <t>Fixatoare pentru fracturile de cot (titan) - Suruburi Herbert canulate</t>
  </si>
  <si>
    <t>Fixatoare pentru fracturile de cot (titan) - Placă în “T” blocată</t>
  </si>
  <si>
    <t>Sistem de fixare LIA cu fixare femurala cu Implant de tip button cu bucla ajustabila si surub de interferenta</t>
  </si>
  <si>
    <t>Sistem de fixare LIA cu fixare femurala cu Implant de tip button cu bucla ajustabila si surub de interferenta - Ancora umar</t>
  </si>
  <si>
    <t>Măsurător adâncime șuruburi, diapazon măsurare pînă la 100mm</t>
  </si>
  <si>
    <t>Măsurător adâncime șuruburi, diapazon măsurare pînă la 120mm</t>
  </si>
  <si>
    <t xml:space="preserve">Pensă pentru tăierea oaselor, lungime 15cm.  Variante lame:drepte/curbate. Material: inox
</t>
  </si>
  <si>
    <t>Pensă Bohler pentru tăierea oaselor. Variante  lame: drepte/curbate.Material: inox</t>
  </si>
  <si>
    <t xml:space="preserve"> Placă blocată Femur Proximal,pe stinga fixare cu șuruburi
Ø5.0/5.5mm, 5 orificii in col femural,8 orificii diafizare</t>
  </si>
  <si>
    <t>Placă blocată Femur Proximal,pe stinga fixare cu șuruburi
Ø5.0/5.5mm, 5 orificii in col femural,8 orificii diafizare</t>
  </si>
  <si>
    <t>Placă blocată Femur Proximal,pe stinga fixare cu șuruburi
Ø5.0/5.5mm, 5 orificii in col femural,14 orificii diafizare</t>
  </si>
  <si>
    <t>Placă blocată Femur Proximal,pe dreapta fixare cu șuruburi
Ø5.0/5.5mm, 5 orificii in col femural,8 orificii diafizare</t>
  </si>
  <si>
    <t>Placă blocată Femur Proximal,pe dreapta fixare cu șuruburi
Ø5.0/5.5mm, 5 orificii in col femural,14 orificii diafizare</t>
  </si>
  <si>
    <t>Șurub spongios blocant autotarodant Ø5.5mm, filetat total, lungime 90mm</t>
  </si>
  <si>
    <t>Șurub spongios blocant autotarodant Ø5.5mm, filetat total, lungime 95mm</t>
  </si>
  <si>
    <t>Șurub spongios blocant autotarodant Ø5.5mm, filetat total, lungime 100mm</t>
  </si>
  <si>
    <t>Șurub spongios blocant autotarodant Ø5.5mm, filetat total, lungime 105 mm</t>
  </si>
  <si>
    <t>Şurub de zăvorâre proximală și distală, lungime 40mm, inox</t>
  </si>
  <si>
    <t>Placa reconstructivă pentru șurub 3,5 mm 6 - 10 orificii</t>
  </si>
  <si>
    <t>Placa reconstructivă pentru șurub 1,5mm 6-8  orificii</t>
  </si>
  <si>
    <t>Placa reconstructivă pentru șurub 2.0mm 6-8 orificii</t>
  </si>
  <si>
    <t>Placa reconstructivă pentru șurub 2.5mm 6-8 orificii</t>
  </si>
  <si>
    <t>Placă reconstructivă în T pentru șurub 2.0mm 6-8 orificii</t>
  </si>
  <si>
    <t xml:space="preserve">Set osteosinteza placi cu stabilitate unghiulara pentru fragmente mici  </t>
  </si>
  <si>
    <t>Lotul 86. Placa reconstructivî în T pentru șurub 2.4/2.5mm 6-8 orificii</t>
  </si>
  <si>
    <t>Șurub cortical cam hexagonal, autotarodant diametru 1.5mm</t>
  </si>
  <si>
    <t>Șurub cortical cam hexagonal, autotarodant diametru 2.0mm</t>
  </si>
  <si>
    <t>Șurub cortical cam hexagonal, autotarodant diametru2.4/2.5mm</t>
  </si>
  <si>
    <t>Placi blocate pentru fracturi periimplant</t>
  </si>
  <si>
    <t>Placa periprotetica condil femural blocata titan</t>
  </si>
  <si>
    <t>Placa periprotetica femur proximala blocata titan</t>
  </si>
  <si>
    <t>Placi cu gheare pentru fracturile periprotetice</t>
  </si>
  <si>
    <t>Placa periprotetica blocata dreapta si curba</t>
  </si>
  <si>
    <t>Placa blocata de stabilizare</t>
  </si>
  <si>
    <t>Placa blocata tip buton pentru fixarea benzilor de cerclaj/tensiune pe placile periprotetice</t>
  </si>
  <si>
    <t>Suruburi blocate de diam 3.5 mm</t>
  </si>
  <si>
    <t xml:space="preserve">Surub diam 3.5 mm pentru orificiul central al placii blocata de stabilizare </t>
  </si>
  <si>
    <t xml:space="preserve">Surub diam 4.5 mm pentru orificiul central al placii blocata de stabilizare   </t>
  </si>
  <si>
    <t>Suruburi corticale diam 4.5 mm</t>
  </si>
  <si>
    <t>Placi blocate pentru fracturi periimplant - Suruburi spongioase canulate blocate de diam 6.5 mm</t>
  </si>
  <si>
    <t>Placi blocate pentru fracturi periimplant - Benzi de tensiune</t>
  </si>
  <si>
    <t>Suruburi corticale blocate diam 5.0 mm</t>
  </si>
  <si>
    <t xml:space="preserve"> Șuruburi Canulate</t>
  </si>
  <si>
    <t>Șuruburi spongioase canulate Ø3.5mm</t>
  </si>
  <si>
    <t>Șuruburi spongioase canulate autotarodante Ø3.5mm</t>
  </si>
  <si>
    <t>Șuruburi spongioase canulate autotarodante Ø4.0mm, filetat scurt</t>
  </si>
  <si>
    <t>Șuruburi corticale canulate autotarodante Ø4.0mm</t>
  </si>
  <si>
    <t xml:space="preserve">Șuruburi canulate Ø4.5mm
</t>
  </si>
  <si>
    <t>Șuruburi spongioase canulate Ø7.0mm, filetat 32mm</t>
  </si>
  <si>
    <t xml:space="preserve">Șuruburi spongioase canulate autotarodante Ø7.3mm, filetat 16mm
</t>
  </si>
  <si>
    <t>Șuruburi spongioase canulate autotarodante Ø7.3mm, filetat 32mm</t>
  </si>
  <si>
    <t>Șaibă pentru șuruburi canulate</t>
  </si>
  <si>
    <t xml:space="preserve">Pensă pentru Maleole
</t>
  </si>
  <si>
    <t xml:space="preserve">Pense pentru susținere oase
</t>
  </si>
  <si>
    <t>Elevator Farabeuf drept, 15cm</t>
  </si>
  <si>
    <t>Elevator Farabeuf curbat 15cm</t>
  </si>
  <si>
    <t>Arc de extenzie chișner 120 mm</t>
  </si>
  <si>
    <t>Arc de extenzie chișner</t>
  </si>
  <si>
    <t>Arc de extenzie chișner 155 mm</t>
  </si>
  <si>
    <t xml:space="preserve">Arc de extenzie chișner 200 mm </t>
  </si>
  <si>
    <t>Tăietor mare de pini</t>
  </si>
  <si>
    <t xml:space="preserve">Pensă perforatoare
pentru glenoid
</t>
  </si>
  <si>
    <t>Pensă perforatoare pentru glenoid, ușor curbată, vârfuri ascuțite lungime 17cm. Material: inox</t>
  </si>
  <si>
    <t>Pensă Jone pentru reducere oase, vârfuri ascuțite lungime 20cm. Material: inox</t>
  </si>
  <si>
    <t>Pensa pentru os malleolar, dreaptă, cu 1x1 pini ascuțiți, lungime 21cm</t>
  </si>
  <si>
    <t xml:space="preserve">Pensă Luer ciupitoare de
os
</t>
  </si>
  <si>
    <t xml:space="preserve">Retractor pentru cap
humerus
</t>
  </si>
  <si>
    <t>Retractor pentru cap humerus, lame lățime 18mm, lungime 22cm. Material: inox.</t>
  </si>
  <si>
    <t>Elevator Hohmann pentru os, lățime 22mm, lungime 26cm. Material: inox</t>
  </si>
  <si>
    <t>Daltă Stille</t>
  </si>
  <si>
    <t>Daltă Stille, lățime 25mm, lungime 20cm. Material: inox</t>
  </si>
  <si>
    <t>Daltă Stille20cm, 8⃰</t>
  </si>
  <si>
    <t>Placa în T, cu unghi drept, pentru șuruburi 3,5 mm, 7 – 10 orificii, material inox</t>
  </si>
  <si>
    <t>Placa în T, cu unghi oblic, pentru șuruburi 3,5 mm, 7 – 10 orificii, material inox</t>
  </si>
  <si>
    <t>Placă blocată cu cirlig, pentru suruburi 3,5 mm, 3 gauri, material inox</t>
  </si>
  <si>
    <t>Placa reconstructivă dreaptă pentru șuruburi  4.0 - 4,5 mm, 10-16 orificii, material inox</t>
  </si>
  <si>
    <t>Placa reconstructivă dreaptă cu orificiile rotunde pentru șuruburi 4.0 - 4,5 mm, 12-24 orificii, material inox</t>
  </si>
  <si>
    <t>Șuruburi corticale autotarodante diametrul 3,5mm, speciale ( cap cu profil mic), pentru plăci acetabulare și suprapecineale, lungime 12-110mm,  material inox</t>
  </si>
  <si>
    <t>Fixatoare  externe</t>
  </si>
  <si>
    <t>Lacata cu autofixare laterala prin clic bara-bara diam.8mm</t>
  </si>
  <si>
    <t>Lacata cu autofixare laterala prin clic bara-bara diam.11mm</t>
  </si>
  <si>
    <t>Tije blocate pentru calcaneu</t>
  </si>
  <si>
    <t>Tija calcaneu</t>
  </si>
  <si>
    <t>Șuruburi blocate 5-5,5mm. diametrul</t>
  </si>
  <si>
    <t>Obturatoare</t>
  </si>
  <si>
    <t>Tijă Centromedulară tibiala blocată, retrograda, canulată</t>
  </si>
  <si>
    <t>Tija tibie</t>
  </si>
  <si>
    <t>Surub 4,5 -5,0 mm zavorire  titan</t>
  </si>
  <si>
    <t>Pense chirurgicale</t>
  </si>
  <si>
    <t>Pense chirurgicale cu 1x2 dinți ;  L-16cm</t>
  </si>
  <si>
    <t>Pense chirurgicale cu 1x2 dinți ;  L-20cm</t>
  </si>
  <si>
    <t>Pense hemostatice</t>
  </si>
  <si>
    <t>Pense hemostatice KOCHER fine cu  1x2 dinți, dreaptă, L-14cm</t>
  </si>
  <si>
    <t>Pense hemostatice KOCHER fine cu  1x2 dinți, dreaptă, L-16cm</t>
  </si>
  <si>
    <t>Pense hemostatice KOCHER fine cu  1x2 dinți, curbă, L-14cm</t>
  </si>
  <si>
    <t>Pense hemostatice KOCHER fine cu  1x2 dinți, curbă, L-16cm</t>
  </si>
  <si>
    <t>Port ace</t>
  </si>
  <si>
    <t>Port ace chirurgicale  CRILE-WOOD: L-18cm</t>
  </si>
  <si>
    <t>Port ace chirurgicale  CRILE-WOOD: L-20cm</t>
  </si>
  <si>
    <t>Port ace chirurgicale  MAYO-HEGAR, dreaptă TC: L-18cm</t>
  </si>
  <si>
    <t>Port ace chirurgicale  MAYO-HEGAR, dreaptă TC: L-20cm</t>
  </si>
  <si>
    <t>Retractore</t>
  </si>
  <si>
    <t>Clemă Gerster-Lowmann</t>
  </si>
  <si>
    <t>Elevator periostal</t>
  </si>
  <si>
    <t>Placă  mediala femur distal</t>
  </si>
  <si>
    <t xml:space="preserve">Placă Blocată Medială </t>
  </si>
  <si>
    <t>Fixatoare pentru fracturile bazinului</t>
  </si>
  <si>
    <t>Șurub  spongios canulat complet filetat, cap hexagonal, autotarodant, material titan diametrul 7,0 / 7,3 mm, lungimea șuruburilor 120 - 130 mm - cu pasul de 5 mm</t>
  </si>
  <si>
    <t xml:space="preserve"> Șurub  spongios canulat complet filetat, cap hexagonal, autotarodant, material titan diametrul 6,5 mm, lungimea șuruburilor 70 - 120 mm - cu pasul de 5 mm
5 mm</t>
  </si>
  <si>
    <t xml:space="preserve">Șurub spongios canulat complet filetat, cap hexagonal, autotarodant, material inox, diametrul 4,0 / 4,5 mm, lungimea șuruburilor 40 - 80 mm </t>
  </si>
  <si>
    <t>Șurub spongios complet filetat, cap hexagonal, autotarodant, material inox, diametrul 4,0 / 4,5 mm, lungimea șuruburilor 35 - 85 mm</t>
  </si>
  <si>
    <t>Piuliță pentru șuruburi diametrul 4,0 / 4,5 mm, material inox</t>
  </si>
  <si>
    <t>Placa reconstructivă dreaptă  pentru șuruburi 3,5  mm, 14 - 22 orificii, material inox</t>
  </si>
  <si>
    <t>Placa reconstructivă dreaptă cu orificiile rotunde  pentru șuruburi 3,5  mm, 14 - 24 orificii, material inox</t>
  </si>
  <si>
    <t>Placă reconstructivă curbă pentru bazin, pentru șuruburi diametrul 3,5 mm, 08-18 orificii, material inox.</t>
  </si>
  <si>
    <t xml:space="preserve">Placă blocată pentru artrodeza oaselor carpiene </t>
  </si>
  <si>
    <t xml:space="preserve">Placă blocată pentru artrodeză oaselor carpiene  </t>
  </si>
  <si>
    <t xml:space="preserve">Șuruburi blocate si corticale diam 2,3-2,5 mm </t>
  </si>
  <si>
    <t>1.4</t>
  </si>
  <si>
    <t>1.5</t>
  </si>
  <si>
    <t>2.4</t>
  </si>
  <si>
    <t>2.5</t>
  </si>
  <si>
    <t>2.6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</si>
  <si>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</si>
  <si>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</si>
  <si>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</si>
  <si>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</si>
  <si>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</si>
  <si>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</si>
  <si>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</si>
  <si>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</si>
  <si>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</si>
  <si>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</si>
  <si>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</si>
  <si>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</si>
  <si>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</si>
  <si>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</si>
  <si>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</si>
  <si>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</si>
  <si>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</si>
  <si>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3.1</t>
  </si>
  <si>
    <t>3.2</t>
  </si>
  <si>
    <t>3.3</t>
  </si>
  <si>
    <t>3.4</t>
  </si>
  <si>
    <t>3.5</t>
  </si>
  <si>
    <t>3.6</t>
  </si>
  <si>
    <t>3.8</t>
  </si>
  <si>
    <t>3.9</t>
  </si>
  <si>
    <t>6.3</t>
  </si>
  <si>
    <t>6.4</t>
  </si>
  <si>
    <t>7.3</t>
  </si>
  <si>
    <t>7.4</t>
  </si>
  <si>
    <t>7.5</t>
  </si>
  <si>
    <t>7.6</t>
  </si>
  <si>
    <t>7.7</t>
  </si>
  <si>
    <t>7.8</t>
  </si>
  <si>
    <t>7.9</t>
  </si>
  <si>
    <t>7.12</t>
  </si>
  <si>
    <t>7.13</t>
  </si>
  <si>
    <t>7.14</t>
  </si>
  <si>
    <t>7.15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</si>
  <si>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</si>
  <si>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</si>
  <si>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</si>
  <si>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</si>
  <si>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</si>
  <si>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</si>
  <si>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</si>
  <si>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</si>
  <si>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</si>
  <si>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</si>
  <si>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</si>
  <si>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9.1</t>
  </si>
  <si>
    <t>9.3</t>
  </si>
  <si>
    <t>9.4</t>
  </si>
  <si>
    <t>9.5</t>
  </si>
  <si>
    <t>9.6</t>
  </si>
  <si>
    <t>9.7</t>
  </si>
  <si>
    <t>10</t>
  </si>
  <si>
    <t>11</t>
  </si>
  <si>
    <t>12</t>
  </si>
  <si>
    <t>13</t>
  </si>
  <si>
    <t>14</t>
  </si>
  <si>
    <t>15</t>
  </si>
  <si>
    <t>17</t>
  </si>
  <si>
    <t>18</t>
  </si>
  <si>
    <t>36</t>
  </si>
  <si>
    <t>47</t>
  </si>
  <si>
    <t>49</t>
  </si>
  <si>
    <t>50</t>
  </si>
  <si>
    <t>51</t>
  </si>
  <si>
    <t>52</t>
  </si>
  <si>
    <t>56.1</t>
  </si>
  <si>
    <t>56.2</t>
  </si>
  <si>
    <t>56.3</t>
  </si>
  <si>
    <t>56.4</t>
  </si>
  <si>
    <t>56.5</t>
  </si>
  <si>
    <t>57.4</t>
  </si>
  <si>
    <t>57.5</t>
  </si>
  <si>
    <t>58.1</t>
  </si>
  <si>
    <t>58.2</t>
  </si>
  <si>
    <t>58.3</t>
  </si>
  <si>
    <t>59.1</t>
  </si>
  <si>
    <t>59.2</t>
  </si>
  <si>
    <t>59.3</t>
  </si>
  <si>
    <t>59.4</t>
  </si>
  <si>
    <t>60.2</t>
  </si>
  <si>
    <t>60.3</t>
  </si>
  <si>
    <t>60.4</t>
  </si>
  <si>
    <t>70.1</t>
  </si>
  <si>
    <t>70.2</t>
  </si>
  <si>
    <t>71</t>
  </si>
  <si>
    <t>72</t>
  </si>
  <si>
    <t>73</t>
  </si>
  <si>
    <t>74</t>
  </si>
  <si>
    <t>75.1</t>
  </si>
  <si>
    <t>75.2</t>
  </si>
  <si>
    <t>75.3</t>
  </si>
  <si>
    <t>75.4</t>
  </si>
  <si>
    <t>75.5</t>
  </si>
  <si>
    <t>75.6</t>
  </si>
  <si>
    <t>75.7</t>
  </si>
  <si>
    <t>75.8</t>
  </si>
  <si>
    <t>76</t>
  </si>
  <si>
    <t>77.1</t>
  </si>
  <si>
    <t>77.2</t>
  </si>
  <si>
    <t>77.3</t>
  </si>
  <si>
    <t>77.4</t>
  </si>
  <si>
    <t>77.5</t>
  </si>
  <si>
    <t>77.6</t>
  </si>
  <si>
    <t>77.7</t>
  </si>
  <si>
    <t>77.8</t>
  </si>
  <si>
    <t>78.1</t>
  </si>
  <si>
    <t>78.2</t>
  </si>
  <si>
    <t>78.3</t>
  </si>
  <si>
    <t>78.4</t>
  </si>
  <si>
    <t>78.5</t>
  </si>
  <si>
    <t>78.6</t>
  </si>
  <si>
    <t>78.7</t>
  </si>
  <si>
    <t>78.8</t>
  </si>
  <si>
    <t>78.9</t>
  </si>
  <si>
    <t>78.10</t>
  </si>
  <si>
    <t>78.11</t>
  </si>
  <si>
    <t>78.12</t>
  </si>
  <si>
    <t>78.13</t>
  </si>
  <si>
    <t>105.1</t>
  </si>
  <si>
    <t>105.2</t>
  </si>
  <si>
    <t>105.3</t>
  </si>
  <si>
    <t>105.4</t>
  </si>
  <si>
    <t>105.5</t>
  </si>
  <si>
    <t>105.7</t>
  </si>
  <si>
    <t>105.8</t>
  </si>
  <si>
    <t>105.9</t>
  </si>
  <si>
    <t>107.1</t>
  </si>
  <si>
    <t>107.2</t>
  </si>
  <si>
    <t>115.1</t>
  </si>
  <si>
    <t>115.2</t>
  </si>
  <si>
    <t>117.1</t>
  </si>
  <si>
    <t>117.2</t>
  </si>
  <si>
    <t>117.3</t>
  </si>
  <si>
    <t xml:space="preserve">Tija calcaneu ."marimea 45-70 mm, diametrul 10-12mm
- Ofertantul va prezenta variant electronica sau pe support hîrtie a tehnicii de aplicare a tijei centromedulare.
- - Material de confecţionare titan Nesteril - fara termen de valabilitate
-  Să prezinte obturatoare de 5dimensiuni cu increment de 5 mm;
- Fixatoarele să fie livrate cu set  de instrumente în custodie, componentele pieselor de instrumentar să aibă poziţii bine definite în trusă;
- Instrumentarul să fie de acelaşi producător cu tijele;
- Instrumentariu cît şi tijele şi şuruburile să aibă marcajul producătorului;
- Instrumentariul să conţină elemnte de ochire distală cu reglaj fin atît pentru găurile din plan orizontal cît şi pentru cele din plan sagital;
- Instrumentariul să conţină alezatoare cu diametru de la 8 la 12mm și pasul de 5mm.
- Instrumentarul să conţină tub de teflonsau silicon pentru schimbarea ghidului de alezor cu cel de introducere a tijelor;
- Instrumentariul să conţină elemente care să permită identificarea joncţiunii tijă-cadru;
- Zăvorîrea să se realizeze cu şuruburi de zăvorăre de diametru 4,5 mm;
- Toate şuruburile de blocaj să fie cu vărf tăietor (self tapping);
</t>
  </si>
  <si>
    <t xml:space="preserve">Șuruburi blocate 5-5,5mm. diametrul . Marcajul producatorului sa fie indicat pe fiecare piesa;
- Fiecare lot  să fie produs de un singur producător;
- Ofertantul se obligă să accepte schimbul  de implante după dimensiuni, la necesitatea instituției, în caz de adjudecare a contractului
</t>
  </si>
  <si>
    <t>Obturatoare ."marimea 0-20 mm, 
- Ofertantul va prezenta variant electronica sau pe support hîrtie a tehnicii de aplicare a tijei centromedulare.
- - Material de confecţionare titan Nesteril - fara termen de valabilitate
-  Să prezinte obturatoare de 5dimensiuni cu increment de 5 mm;
- Fixatoarele să fie livrate cu set  de instrumente în custodie, componentele pieselor de instrumentar să aibă poziţii bine definite în trusă;
- Instrumentarul să fie de acelaşi producător cu tijele;
- Instrumentariu cît şi tijele şi şuruburile să aibă marcajul producătorului;
- Instrumentariul să conţină elemnte de ochire distală cu reglaj fin atît pentru găurile din plan orizontal cît şi pentru cele din plan sagital;
- Instrumentariul să conţină alezatoare cu diametru de la 8 la 12mm și pasul de 5mm.
- Instrumentarul să conţină tub de teflonsau silicon pentru schimbarea ghidului de alezor cu cel de introducere a tijelor;
- Instrumentariul să conţină elemente care să permită identificarea joncţiunii tijă-cadru;
- Zăvorîrea să se realizeze cu şuruburi de zăvorăre de diametru 4,5 mm;
- Toate şuruburile de blocaj să fie cu vărf tăietor (self tapping);</t>
  </si>
  <si>
    <t xml:space="preserve">Achiziționarea Implanturilor traumatologico-ortopedice conform necesităților IMSP
 beneficiare pentru anul 2026
</t>
  </si>
  <si>
    <t>60.1</t>
  </si>
  <si>
    <t xml:space="preserve">143 720,93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</si>
</sst>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5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4" fillId="0" borderId="0"/>
    <xf numFmtId="0" fontId="15" fillId="0" borderId="0"/>
    <xf numFmtId="0" fontId="13" fillId="0" borderId="0"/>
    <xf numFmtId="0" fontId="15" fillId="0" borderId="0"/>
    <xf numFmtId="0" fontId="4" fillId="0" borderId="0"/>
    <xf numFmtId="0" fontId="21" fillId="0" borderId="0" applyBorder="0" applyProtection="0"/>
    <xf numFmtId="0" fontId="15" fillId="0" borderId="0"/>
    <xf numFmtId="0" fontId="22" fillId="5" borderId="2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8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2" applyProtection="0"/>
    <xf numFmtId="0" fontId="28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5" fillId="0" borderId="0"/>
    <xf numFmtId="0" fontId="15" fillId="0" borderId="0"/>
    <xf numFmtId="0" fontId="1" fillId="0" borderId="0"/>
    <xf numFmtId="0" fontId="15" fillId="0" borderId="0"/>
    <xf numFmtId="0" fontId="16" fillId="0" borderId="0"/>
    <xf numFmtId="0" fontId="1" fillId="0" borderId="0"/>
  </cellStyleXfs>
  <cellXfs count="125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4" fontId="7" fillId="0" borderId="0" xfId="1" applyNumberFormat="1" applyFont="1" applyProtection="1"/>
    <xf numFmtId="0" fontId="12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10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wrapText="1"/>
      <protection locked="0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7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20" fillId="3" borderId="1" xfId="10" applyFont="1" applyFill="1" applyBorder="1" applyAlignment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20" fillId="3" borderId="1" xfId="10" applyFont="1" applyFill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31" fillId="0" borderId="1" xfId="1" applyFont="1" applyBorder="1" applyAlignment="1" applyProtection="1">
      <alignment horizontal="center" vertical="center" wrapText="1"/>
      <protection locked="0"/>
    </xf>
    <xf numFmtId="0" fontId="38" fillId="3" borderId="1" xfId="0" applyFont="1" applyFill="1" applyBorder="1" applyAlignment="1">
      <alignment horizontal="center" vertical="center" wrapText="1"/>
    </xf>
    <xf numFmtId="0" fontId="39" fillId="0" borderId="1" xfId="1" applyFont="1" applyBorder="1" applyProtection="1">
      <protection locked="0"/>
    </xf>
    <xf numFmtId="0" fontId="32" fillId="0" borderId="1" xfId="1" applyFont="1" applyBorder="1" applyProtection="1">
      <protection locked="0"/>
    </xf>
    <xf numFmtId="0" fontId="20" fillId="0" borderId="1" xfId="0" applyFont="1" applyBorder="1"/>
    <xf numFmtId="1" fontId="7" fillId="0" borderId="0" xfId="1" applyNumberFormat="1" applyFont="1" applyAlignment="1" applyProtection="1">
      <alignment horizontal="center" vertical="center"/>
      <protection locked="0"/>
    </xf>
    <xf numFmtId="4" fontId="7" fillId="0" borderId="0" xfId="1" applyNumberFormat="1" applyFont="1" applyProtection="1">
      <protection locked="0"/>
    </xf>
    <xf numFmtId="0" fontId="20" fillId="3" borderId="1" xfId="10" applyFont="1" applyFill="1" applyBorder="1" applyAlignment="1">
      <alignment horizontal="left" vertical="center" wrapText="1"/>
    </xf>
    <xf numFmtId="0" fontId="36" fillId="2" borderId="1" xfId="1" applyFont="1" applyFill="1" applyBorder="1" applyAlignment="1" applyProtection="1">
      <alignment vertical="center" wrapText="1"/>
    </xf>
    <xf numFmtId="0" fontId="36" fillId="2" borderId="1" xfId="1" applyFont="1" applyFill="1" applyBorder="1" applyAlignment="1" applyProtection="1">
      <alignment horizontal="center" vertical="center" wrapText="1"/>
    </xf>
    <xf numFmtId="1" fontId="36" fillId="2" borderId="1" xfId="1" applyNumberFormat="1" applyFont="1" applyFill="1" applyBorder="1" applyAlignment="1" applyProtection="1">
      <alignment horizontal="center" vertical="center" wrapText="1"/>
    </xf>
    <xf numFmtId="0" fontId="36" fillId="2" borderId="1" xfId="1" applyFont="1" applyFill="1" applyBorder="1" applyAlignment="1" applyProtection="1">
      <alignment horizontal="center" wrapText="1"/>
    </xf>
    <xf numFmtId="4" fontId="36" fillId="2" borderId="1" xfId="1" applyNumberFormat="1" applyFont="1" applyFill="1" applyBorder="1" applyAlignment="1" applyProtection="1">
      <alignment horizontal="center" vertical="center" wrapText="1"/>
    </xf>
    <xf numFmtId="0" fontId="32" fillId="0" borderId="1" xfId="1" applyFont="1" applyBorder="1" applyProtection="1"/>
    <xf numFmtId="164" fontId="32" fillId="0" borderId="1" xfId="1" applyNumberFormat="1" applyFont="1" applyBorder="1" applyProtection="1"/>
    <xf numFmtId="0" fontId="7" fillId="0" borderId="0" xfId="1" applyFont="1" applyAlignment="1" applyProtection="1">
      <alignment horizontal="center" vertical="center"/>
      <protection locked="0"/>
    </xf>
    <xf numFmtId="0" fontId="20" fillId="0" borderId="1" xfId="0" applyFont="1" applyBorder="1" applyAlignment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32" fillId="3" borderId="1" xfId="0" applyFont="1" applyFill="1" applyBorder="1" applyAlignment="1" applyProtection="1">
      <alignment vertical="center"/>
      <protection locked="0"/>
    </xf>
    <xf numFmtId="0" fontId="7" fillId="0" borderId="0" xfId="1" applyFont="1" applyBorder="1" applyAlignment="1" applyProtection="1">
      <alignment horizontal="center"/>
    </xf>
    <xf numFmtId="0" fontId="32" fillId="3" borderId="0" xfId="0" applyFont="1" applyFill="1" applyBorder="1" applyAlignment="1" applyProtection="1">
      <alignment vertical="center"/>
      <protection locked="0"/>
    </xf>
    <xf numFmtId="0" fontId="32" fillId="3" borderId="1" xfId="0" applyFont="1" applyFill="1" applyBorder="1" applyAlignment="1" applyProtection="1">
      <alignment vertical="center" wrapText="1"/>
      <protection locked="0"/>
    </xf>
    <xf numFmtId="0" fontId="32" fillId="3" borderId="1" xfId="0" applyFont="1" applyFill="1" applyBorder="1" applyAlignment="1" applyProtection="1">
      <alignment horizontal="left" vertical="center"/>
      <protection locked="0"/>
    </xf>
    <xf numFmtId="0" fontId="37" fillId="3" borderId="1" xfId="0" applyFont="1" applyFill="1" applyBorder="1" applyAlignment="1" applyProtection="1">
      <alignment vertical="center" wrapText="1"/>
      <protection locked="0"/>
    </xf>
    <xf numFmtId="0" fontId="36" fillId="3" borderId="1" xfId="0" applyFont="1" applyFill="1" applyBorder="1" applyAlignment="1" applyProtection="1">
      <alignment horizontal="left" vertical="center" wrapText="1"/>
    </xf>
    <xf numFmtId="0" fontId="36" fillId="3" borderId="1" xfId="0" applyFont="1" applyFill="1" applyBorder="1" applyAlignment="1" applyProtection="1">
      <alignment horizontal="center" vertical="center" wrapText="1"/>
    </xf>
    <xf numFmtId="0" fontId="42" fillId="3" borderId="1" xfId="0" applyFont="1" applyFill="1" applyBorder="1" applyAlignment="1">
      <alignment vertical="center" wrapText="1"/>
    </xf>
    <xf numFmtId="0" fontId="41" fillId="3" borderId="1" xfId="10" applyFont="1" applyFill="1" applyBorder="1" applyAlignment="1">
      <alignment horizontal="center" vertical="center"/>
    </xf>
    <xf numFmtId="1" fontId="32" fillId="0" borderId="1" xfId="1" applyNumberFormat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</xf>
    <xf numFmtId="0" fontId="7" fillId="0" borderId="1" xfId="1" applyFont="1" applyBorder="1" applyProtection="1"/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Border="1" applyProtection="1">
      <protection locked="0"/>
    </xf>
    <xf numFmtId="0" fontId="12" fillId="0" borderId="1" xfId="1" applyFont="1" applyBorder="1" applyAlignment="1" applyProtection="1">
      <alignment horizontal="center" vertical="center"/>
      <protection locked="0"/>
    </xf>
    <xf numFmtId="0" fontId="12" fillId="0" borderId="1" xfId="1" applyFont="1" applyBorder="1" applyProtection="1">
      <protection locked="0"/>
    </xf>
    <xf numFmtId="1" fontId="7" fillId="0" borderId="1" xfId="1" applyNumberFormat="1" applyFont="1" applyBorder="1" applyAlignment="1" applyProtection="1">
      <alignment horizontal="center" vertical="center"/>
      <protection locked="0"/>
    </xf>
    <xf numFmtId="0" fontId="42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horizontal="center"/>
    </xf>
    <xf numFmtId="0" fontId="38" fillId="3" borderId="1" xfId="77" applyFont="1" applyFill="1" applyBorder="1" applyAlignment="1">
      <alignment vertical="top" wrapText="1"/>
    </xf>
    <xf numFmtId="0" fontId="41" fillId="3" borderId="1" xfId="78" applyFont="1" applyFill="1" applyBorder="1" applyAlignment="1">
      <alignment vertical="top" wrapText="1"/>
    </xf>
    <xf numFmtId="49" fontId="35" fillId="3" borderId="1" xfId="1" applyNumberFormat="1" applyFont="1" applyFill="1" applyBorder="1" applyAlignment="1">
      <alignment horizontal="center" vertical="center" wrapText="1"/>
    </xf>
    <xf numFmtId="49" fontId="43" fillId="3" borderId="1" xfId="79" applyNumberFormat="1" applyFont="1" applyFill="1" applyBorder="1" applyAlignment="1">
      <alignment horizontal="center" vertical="center" wrapText="1"/>
    </xf>
    <xf numFmtId="0" fontId="43" fillId="3" borderId="1" xfId="79" applyFont="1" applyFill="1" applyBorder="1" applyAlignment="1">
      <alignment horizontal="center" vertical="center"/>
    </xf>
    <xf numFmtId="0" fontId="37" fillId="3" borderId="1" xfId="77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top"/>
    </xf>
    <xf numFmtId="0" fontId="42" fillId="3" borderId="1" xfId="0" applyFont="1" applyFill="1" applyBorder="1" applyAlignment="1">
      <alignment horizontal="center" vertical="center"/>
    </xf>
    <xf numFmtId="4" fontId="0" fillId="7" borderId="1" xfId="0" applyNumberFormat="1" applyFill="1" applyBorder="1"/>
    <xf numFmtId="4" fontId="0" fillId="0" borderId="1" xfId="0" applyNumberFormat="1" applyBorder="1"/>
    <xf numFmtId="4" fontId="0" fillId="3" borderId="1" xfId="0" applyNumberFormat="1" applyFill="1" applyBorder="1"/>
    <xf numFmtId="1" fontId="7" fillId="3" borderId="1" xfId="1" applyNumberFormat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Protection="1">
      <protection locked="0"/>
    </xf>
    <xf numFmtId="16" fontId="37" fillId="3" borderId="1" xfId="77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 applyProtection="1">
      <alignment horizontal="center"/>
    </xf>
    <xf numFmtId="0" fontId="7" fillId="3" borderId="1" xfId="1" applyFont="1" applyFill="1" applyBorder="1" applyProtection="1"/>
    <xf numFmtId="0" fontId="7" fillId="3" borderId="1" xfId="1" applyFont="1" applyFill="1" applyBorder="1" applyAlignment="1" applyProtection="1">
      <alignment horizontal="center"/>
      <protection locked="0"/>
    </xf>
    <xf numFmtId="0" fontId="12" fillId="3" borderId="1" xfId="1" applyFont="1" applyFill="1" applyBorder="1" applyProtection="1">
      <protection locked="0"/>
    </xf>
    <xf numFmtId="0" fontId="0" fillId="3" borderId="1" xfId="0" applyFill="1" applyBorder="1"/>
    <xf numFmtId="0" fontId="12" fillId="3" borderId="1" xfId="1" applyFont="1" applyFill="1" applyBorder="1" applyAlignment="1" applyProtection="1">
      <alignment horizontal="center"/>
      <protection locked="0"/>
    </xf>
    <xf numFmtId="0" fontId="42" fillId="3" borderId="1" xfId="0" applyFont="1" applyFill="1" applyBorder="1" applyAlignment="1">
      <alignment horizontal="left" vertical="top" wrapText="1"/>
    </xf>
    <xf numFmtId="49" fontId="35" fillId="8" borderId="1" xfId="1" applyNumberFormat="1" applyFont="1" applyFill="1" applyBorder="1" applyAlignment="1">
      <alignment horizontal="center" vertical="center" wrapText="1"/>
    </xf>
    <xf numFmtId="0" fontId="42" fillId="8" borderId="1" xfId="0" applyFont="1" applyFill="1" applyBorder="1" applyAlignment="1">
      <alignment vertical="top" wrapText="1"/>
    </xf>
    <xf numFmtId="0" fontId="42" fillId="8" borderId="1" xfId="0" applyFont="1" applyFill="1" applyBorder="1" applyAlignment="1">
      <alignment horizontal="center" vertical="top"/>
    </xf>
    <xf numFmtId="0" fontId="20" fillId="8" borderId="1" xfId="0" applyFont="1" applyFill="1" applyBorder="1" applyAlignment="1">
      <alignment horizontal="center" vertical="center"/>
    </xf>
    <xf numFmtId="0" fontId="20" fillId="8" borderId="1" xfId="10" applyFont="1" applyFill="1" applyBorder="1" applyAlignment="1">
      <alignment horizontal="left" vertical="center" wrapText="1"/>
    </xf>
    <xf numFmtId="4" fontId="0" fillId="8" borderId="1" xfId="0" applyNumberFormat="1" applyFill="1" applyBorder="1"/>
    <xf numFmtId="49" fontId="43" fillId="8" borderId="1" xfId="79" applyNumberFormat="1" applyFont="1" applyFill="1" applyBorder="1" applyAlignment="1">
      <alignment horizontal="center" vertical="center" wrapText="1"/>
    </xf>
    <xf numFmtId="0" fontId="12" fillId="8" borderId="1" xfId="1" applyFont="1" applyFill="1" applyBorder="1" applyAlignment="1" applyProtection="1">
      <alignment horizontal="center" vertical="center"/>
      <protection locked="0"/>
    </xf>
    <xf numFmtId="0" fontId="12" fillId="8" borderId="1" xfId="1" applyFont="1" applyFill="1" applyBorder="1" applyProtection="1">
      <protection locked="0"/>
    </xf>
    <xf numFmtId="1" fontId="7" fillId="8" borderId="1" xfId="1" applyNumberFormat="1" applyFont="1" applyFill="1" applyBorder="1" applyAlignment="1" applyProtection="1">
      <alignment horizontal="center" vertical="center"/>
      <protection locked="0"/>
    </xf>
    <xf numFmtId="0" fontId="7" fillId="8" borderId="1" xfId="1" applyFont="1" applyFill="1" applyBorder="1" applyProtection="1">
      <protection locked="0"/>
    </xf>
    <xf numFmtId="0" fontId="38" fillId="8" borderId="1" xfId="0" applyFont="1" applyFill="1" applyBorder="1" applyAlignment="1">
      <alignment horizontal="center" vertical="center" wrapText="1"/>
    </xf>
    <xf numFmtId="0" fontId="7" fillId="8" borderId="1" xfId="1" applyFont="1" applyFill="1" applyBorder="1" applyAlignment="1" applyProtection="1">
      <alignment horizontal="center"/>
      <protection locked="0"/>
    </xf>
    <xf numFmtId="0" fontId="12" fillId="8" borderId="1" xfId="1" applyFont="1" applyFill="1" applyBorder="1" applyAlignment="1" applyProtection="1">
      <alignment horizontal="center"/>
      <protection locked="0"/>
    </xf>
    <xf numFmtId="0" fontId="37" fillId="8" borderId="1" xfId="77" applyFont="1" applyFill="1" applyBorder="1" applyAlignment="1">
      <alignment horizontal="center" vertical="center" wrapText="1"/>
    </xf>
    <xf numFmtId="0" fontId="42" fillId="8" borderId="1" xfId="0" applyFont="1" applyFill="1" applyBorder="1" applyAlignment="1">
      <alignment vertical="center" wrapText="1"/>
    </xf>
    <xf numFmtId="0" fontId="42" fillId="8" borderId="1" xfId="0" applyFont="1" applyFill="1" applyBorder="1" applyAlignment="1">
      <alignment horizontal="center" vertical="center"/>
    </xf>
    <xf numFmtId="16" fontId="37" fillId="8" borderId="1" xfId="77" applyNumberFormat="1" applyFont="1" applyFill="1" applyBorder="1" applyAlignment="1">
      <alignment horizontal="center" vertical="center" wrapText="1"/>
    </xf>
    <xf numFmtId="0" fontId="38" fillId="8" borderId="1" xfId="77" applyFont="1" applyFill="1" applyBorder="1" applyAlignment="1">
      <alignment vertical="top" wrapText="1"/>
    </xf>
    <xf numFmtId="0" fontId="32" fillId="8" borderId="1" xfId="1" applyFont="1" applyFill="1" applyBorder="1" applyProtection="1">
      <protection locked="0"/>
    </xf>
    <xf numFmtId="4" fontId="7" fillId="0" borderId="0" xfId="1" applyNumberFormat="1" applyFont="1" applyFill="1" applyBorder="1" applyAlignment="1" applyProtection="1">
      <alignment wrapText="1"/>
      <protection locked="0"/>
    </xf>
    <xf numFmtId="4" fontId="7" fillId="0" borderId="0" xfId="1" applyNumberFormat="1" applyFont="1" applyFill="1" applyBorder="1" applyProtection="1">
      <protection locked="0"/>
    </xf>
    <xf numFmtId="4" fontId="0" fillId="0" borderId="0" xfId="0" applyNumberFormat="1"/>
    <xf numFmtId="4" fontId="12" fillId="0" borderId="0" xfId="1" applyNumberFormat="1" applyFont="1" applyProtection="1">
      <protection locked="0"/>
    </xf>
    <xf numFmtId="4" fontId="7" fillId="8" borderId="0" xfId="1" applyNumberFormat="1" applyFont="1" applyFill="1" applyProtection="1">
      <protection locked="0"/>
    </xf>
    <xf numFmtId="4" fontId="12" fillId="8" borderId="0" xfId="1" applyNumberFormat="1" applyFont="1" applyFill="1" applyProtection="1">
      <protection locked="0"/>
    </xf>
    <xf numFmtId="4" fontId="7" fillId="3" borderId="0" xfId="1" applyNumberFormat="1" applyFont="1" applyFill="1" applyProtection="1">
      <protection locked="0"/>
    </xf>
    <xf numFmtId="0" fontId="33" fillId="3" borderId="0" xfId="1" applyFont="1" applyFill="1" applyAlignment="1" applyProtection="1">
      <alignment horizontal="center" vertical="center"/>
      <protection locked="0"/>
    </xf>
    <xf numFmtId="0" fontId="36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 applyProtection="1">
      <alignment horizontal="center" vertical="center"/>
      <protection locked="0"/>
    </xf>
    <xf numFmtId="0" fontId="35" fillId="3" borderId="1" xfId="0" applyFont="1" applyFill="1" applyBorder="1" applyAlignment="1" applyProtection="1">
      <alignment horizontal="right" vertical="center"/>
      <protection locked="0"/>
    </xf>
    <xf numFmtId="0" fontId="32" fillId="3" borderId="1" xfId="0" applyFont="1" applyFill="1" applyBorder="1" applyAlignment="1" applyProtection="1">
      <alignment horizontal="left" vertical="center"/>
      <protection locked="0"/>
    </xf>
    <xf numFmtId="0" fontId="36" fillId="3" borderId="1" xfId="0" applyFont="1" applyFill="1" applyBorder="1" applyAlignment="1" applyProtection="1">
      <alignment horizontal="right" vertical="center" wrapText="1"/>
      <protection locked="0"/>
    </xf>
    <xf numFmtId="0" fontId="37" fillId="3" borderId="1" xfId="1" applyFont="1" applyFill="1" applyBorder="1" applyAlignment="1" applyProtection="1">
      <alignment horizontal="center" vertical="center" wrapText="1"/>
      <protection locked="0"/>
    </xf>
    <xf numFmtId="0" fontId="32" fillId="0" borderId="1" xfId="1" applyFont="1" applyBorder="1" applyAlignment="1" applyProtection="1">
      <alignment horizontal="center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9" fillId="0" borderId="1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Border="1" applyAlignment="1" applyProtection="1">
      <alignment horizontal="center"/>
    </xf>
    <xf numFmtId="49" fontId="37" fillId="3" borderId="1" xfId="77" applyNumberFormat="1" applyFont="1" applyFill="1" applyBorder="1" applyAlignment="1">
      <alignment horizontal="center" vertical="center" wrapText="1"/>
    </xf>
  </cellXfs>
  <cellStyles count="82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2 2" xfId="79" xr:uid="{24FE64F7-6884-4080-96F5-5E3607FC7E15}"/>
    <cellStyle name="Normal 13" xfId="76" xr:uid="{913AE3F7-09C3-4628-9224-40D793D4BFF7}"/>
    <cellStyle name="Normal 14 2" xfId="81" xr:uid="{15392971-94B6-4169-8EF8-E8BBFE9CC380}"/>
    <cellStyle name="Normal 15" xfId="78" xr:uid="{DD86D008-BB1C-47DD-A706-E5AE3274B33B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2 2" xfId="77" xr:uid="{BEFE76DF-ACA6-4C95-8A28-7101177C5872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4 3" xfId="80" xr:uid="{120C5DF5-297E-492A-978B-7C61E99BE001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7"/>
  <sheetViews>
    <sheetView tabSelected="1" topLeftCell="A5" zoomScale="70" zoomScaleNormal="70" workbookViewId="0">
      <selection activeCell="B7" sqref="B7:B9"/>
    </sheetView>
  </sheetViews>
  <sheetFormatPr defaultColWidth="9.140625" defaultRowHeight="15.75"/>
  <cols>
    <col min="1" max="1" width="5.7109375" style="40" customWidth="1"/>
    <col min="2" max="2" width="7.28515625" style="40" customWidth="1"/>
    <col min="3" max="3" width="34" style="43" customWidth="1"/>
    <col min="4" max="4" width="27.7109375" style="43" customWidth="1"/>
    <col min="5" max="5" width="10.5703125" style="40" customWidth="1"/>
    <col min="6" max="6" width="11.28515625" style="40" customWidth="1"/>
    <col min="7" max="7" width="8.5703125" style="40" customWidth="1"/>
    <col min="8" max="8" width="109.85546875" style="44" customWidth="1"/>
    <col min="9" max="9" width="24.28515625" style="40" customWidth="1"/>
    <col min="10" max="10" width="9.7109375" style="43" customWidth="1"/>
    <col min="11" max="16384" width="9.140625" style="40"/>
  </cols>
  <sheetData>
    <row r="1" spans="1:17">
      <c r="B1" s="42"/>
      <c r="C1" s="108" t="s">
        <v>27</v>
      </c>
      <c r="D1" s="108"/>
      <c r="E1" s="108"/>
      <c r="F1" s="108"/>
      <c r="G1" s="108"/>
      <c r="H1" s="108"/>
      <c r="I1" s="108"/>
      <c r="J1" s="108"/>
    </row>
    <row r="2" spans="1:17">
      <c r="D2" s="110" t="s">
        <v>14</v>
      </c>
      <c r="E2" s="110"/>
      <c r="F2" s="110"/>
      <c r="G2" s="110"/>
      <c r="H2" s="110"/>
    </row>
    <row r="3" spans="1:17" ht="15" customHeight="1">
      <c r="A3" s="111" t="s">
        <v>9</v>
      </c>
      <c r="B3" s="111"/>
      <c r="C3" s="111"/>
      <c r="D3" s="112" t="s">
        <v>29</v>
      </c>
      <c r="E3" s="112"/>
      <c r="F3" s="112"/>
      <c r="G3" s="112"/>
      <c r="H3" s="112"/>
      <c r="I3" s="40" t="s">
        <v>10</v>
      </c>
      <c r="J3" s="43" t="s">
        <v>12</v>
      </c>
    </row>
    <row r="4" spans="1:17" s="43" customFormat="1" ht="47.25" customHeight="1">
      <c r="A4" s="113" t="s">
        <v>8</v>
      </c>
      <c r="B4" s="113"/>
      <c r="C4" s="113"/>
      <c r="D4" s="114" t="s">
        <v>540</v>
      </c>
      <c r="E4" s="114"/>
      <c r="F4" s="114"/>
      <c r="G4" s="114"/>
      <c r="H4" s="114"/>
      <c r="I4" s="114"/>
      <c r="J4" s="45" t="s">
        <v>13</v>
      </c>
    </row>
    <row r="5" spans="1:17">
      <c r="D5" s="109"/>
      <c r="E5" s="109"/>
      <c r="F5" s="109"/>
      <c r="G5" s="109"/>
      <c r="H5" s="109"/>
      <c r="I5" s="109"/>
      <c r="J5" s="109"/>
    </row>
    <row r="6" spans="1:17" ht="47.25">
      <c r="A6" s="46" t="s">
        <v>2</v>
      </c>
      <c r="B6" s="46" t="s">
        <v>0</v>
      </c>
      <c r="C6" s="46" t="s">
        <v>1</v>
      </c>
      <c r="D6" s="46" t="s">
        <v>3</v>
      </c>
      <c r="E6" s="47" t="s">
        <v>4</v>
      </c>
      <c r="F6" s="47" t="s">
        <v>5</v>
      </c>
      <c r="G6" s="47" t="s">
        <v>6</v>
      </c>
      <c r="H6" s="46" t="s">
        <v>7</v>
      </c>
      <c r="I6" s="47" t="s">
        <v>28</v>
      </c>
      <c r="J6" s="46"/>
    </row>
    <row r="7" spans="1:17" ht="191.25">
      <c r="A7" s="23" t="s">
        <v>30</v>
      </c>
      <c r="B7" s="124" t="s">
        <v>60</v>
      </c>
      <c r="C7" s="60" t="s">
        <v>358</v>
      </c>
      <c r="D7" s="58" t="s">
        <v>359</v>
      </c>
      <c r="H7" s="80" t="s">
        <v>537</v>
      </c>
    </row>
    <row r="8" spans="1:17" ht="51">
      <c r="A8" s="23" t="s">
        <v>30</v>
      </c>
      <c r="B8" s="124" t="s">
        <v>61</v>
      </c>
      <c r="C8" s="60" t="s">
        <v>358</v>
      </c>
      <c r="D8" s="58" t="s">
        <v>360</v>
      </c>
      <c r="H8" s="80" t="s">
        <v>538</v>
      </c>
    </row>
    <row r="9" spans="1:17" ht="165.75">
      <c r="A9" s="23" t="s">
        <v>30</v>
      </c>
      <c r="B9" s="124" t="s">
        <v>62</v>
      </c>
      <c r="C9" s="60" t="s">
        <v>358</v>
      </c>
      <c r="D9" s="58" t="s">
        <v>361</v>
      </c>
      <c r="H9" s="80" t="s">
        <v>539</v>
      </c>
    </row>
    <row r="12" spans="1:17" ht="20.25">
      <c r="B12" s="16"/>
      <c r="C12" s="16"/>
      <c r="D12" s="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</row>
    <row r="13" spans="1:17" ht="20.25">
      <c r="B13" s="17" t="s">
        <v>15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20.25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5"/>
    </row>
    <row r="15" spans="1:17" ht="20.25">
      <c r="B15" s="17" t="s">
        <v>16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5"/>
    </row>
    <row r="16" spans="1:17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2:17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</sheetData>
  <autoFilter ref="A6:J9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V271"/>
  <sheetViews>
    <sheetView zoomScaleNormal="100" workbookViewId="0">
      <selection activeCell="C230" sqref="C230:C232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6.85546875" style="37" customWidth="1"/>
    <col min="4" max="4" width="40.7109375" style="1" customWidth="1"/>
    <col min="5" max="5" width="23" style="13" customWidth="1"/>
    <col min="6" max="6" width="15.28515625" style="37" customWidth="1"/>
    <col min="7" max="7" width="14.7109375" style="27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5.28515625" style="1" customWidth="1"/>
    <col min="14" max="14" width="17.85546875" style="28" customWidth="1"/>
    <col min="15" max="16384" width="9.140625" style="1"/>
  </cols>
  <sheetData>
    <row r="1" spans="1:19">
      <c r="D1" s="117" t="s">
        <v>26</v>
      </c>
      <c r="E1" s="117"/>
      <c r="F1" s="117"/>
      <c r="G1" s="117"/>
      <c r="H1" s="117"/>
      <c r="I1" s="117"/>
      <c r="J1" s="117"/>
      <c r="K1" s="117"/>
      <c r="L1" s="117"/>
    </row>
    <row r="2" spans="1:19">
      <c r="D2" s="118" t="s">
        <v>17</v>
      </c>
      <c r="E2" s="118"/>
      <c r="F2" s="118"/>
      <c r="G2" s="118"/>
      <c r="H2" s="118"/>
      <c r="I2" s="118"/>
      <c r="J2" s="118"/>
      <c r="K2" s="12"/>
    </row>
    <row r="3" spans="1:19">
      <c r="B3" s="119" t="s">
        <v>9</v>
      </c>
      <c r="C3" s="119"/>
      <c r="D3" s="119"/>
      <c r="E3" s="120" t="s">
        <v>29</v>
      </c>
      <c r="F3" s="120"/>
      <c r="G3" s="120"/>
      <c r="H3" s="120"/>
      <c r="I3" s="120"/>
      <c r="K3" s="1" t="s">
        <v>10</v>
      </c>
      <c r="L3" s="1" t="s">
        <v>12</v>
      </c>
    </row>
    <row r="4" spans="1:19" s="3" customFormat="1" ht="31.5">
      <c r="A4" s="2"/>
      <c r="B4" s="121" t="s">
        <v>8</v>
      </c>
      <c r="C4" s="121"/>
      <c r="D4" s="121"/>
      <c r="E4" s="122" t="s">
        <v>540</v>
      </c>
      <c r="F4" s="122"/>
      <c r="G4" s="122"/>
      <c r="H4" s="122"/>
      <c r="I4" s="122"/>
      <c r="J4" s="122"/>
      <c r="K4" s="14" t="s">
        <v>11</v>
      </c>
      <c r="L4" s="14" t="s">
        <v>13</v>
      </c>
      <c r="N4" s="101"/>
    </row>
    <row r="5" spans="1:19" s="4" customFormat="1">
      <c r="A5" s="2"/>
      <c r="C5" s="39"/>
      <c r="E5" s="116"/>
      <c r="F5" s="116"/>
      <c r="G5" s="116"/>
      <c r="H5" s="116"/>
      <c r="I5" s="116"/>
      <c r="J5" s="19"/>
      <c r="K5" s="19"/>
      <c r="L5" s="19"/>
      <c r="N5" s="102"/>
    </row>
    <row r="6" spans="1:19" ht="47.25">
      <c r="A6" s="5"/>
      <c r="B6" s="30" t="s">
        <v>2</v>
      </c>
      <c r="C6" s="31" t="s">
        <v>0</v>
      </c>
      <c r="D6" s="30" t="s">
        <v>1</v>
      </c>
      <c r="E6" s="31" t="s">
        <v>3</v>
      </c>
      <c r="F6" s="31" t="s">
        <v>18</v>
      </c>
      <c r="G6" s="32" t="s">
        <v>19</v>
      </c>
      <c r="H6" s="31" t="s">
        <v>20</v>
      </c>
      <c r="I6" s="31" t="s">
        <v>21</v>
      </c>
      <c r="J6" s="33" t="s">
        <v>22</v>
      </c>
      <c r="K6" s="31" t="s">
        <v>23</v>
      </c>
      <c r="L6" s="31" t="s">
        <v>24</v>
      </c>
      <c r="M6" s="34" t="s">
        <v>31</v>
      </c>
    </row>
    <row r="7" spans="1:19" ht="76.5" hidden="1">
      <c r="B7" s="23" t="s">
        <v>30</v>
      </c>
      <c r="C7" s="81" t="s">
        <v>60</v>
      </c>
      <c r="D7" s="82" t="s">
        <v>122</v>
      </c>
      <c r="E7" s="82" t="s">
        <v>122</v>
      </c>
      <c r="F7" s="83" t="s">
        <v>52</v>
      </c>
      <c r="G7" s="84">
        <v>1810</v>
      </c>
      <c r="H7" s="85"/>
      <c r="I7" s="85"/>
      <c r="J7" s="85"/>
      <c r="K7" s="85"/>
      <c r="L7" s="85" t="s">
        <v>121</v>
      </c>
      <c r="M7" s="86">
        <v>48870</v>
      </c>
      <c r="N7" s="103">
        <v>131800</v>
      </c>
      <c r="O7" s="15"/>
      <c r="P7" s="15"/>
      <c r="Q7" s="15"/>
      <c r="R7" s="15"/>
      <c r="S7" s="15"/>
    </row>
    <row r="8" spans="1:19" ht="76.5" hidden="1">
      <c r="B8" s="23" t="s">
        <v>30</v>
      </c>
      <c r="C8" s="62" t="s">
        <v>61</v>
      </c>
      <c r="D8" s="58" t="s">
        <v>122</v>
      </c>
      <c r="E8" s="58" t="s">
        <v>123</v>
      </c>
      <c r="F8" s="66" t="s">
        <v>52</v>
      </c>
      <c r="G8" s="38">
        <v>530</v>
      </c>
      <c r="H8" s="29"/>
      <c r="I8" s="29"/>
      <c r="J8" s="29"/>
      <c r="K8" s="29"/>
      <c r="L8" s="29" t="s">
        <v>121</v>
      </c>
      <c r="M8" s="68">
        <v>18550</v>
      </c>
    </row>
    <row r="9" spans="1:19" ht="76.5" hidden="1">
      <c r="B9" s="23" t="s">
        <v>30</v>
      </c>
      <c r="C9" s="62" t="s">
        <v>62</v>
      </c>
      <c r="D9" s="58" t="s">
        <v>122</v>
      </c>
      <c r="E9" s="58" t="s">
        <v>124</v>
      </c>
      <c r="F9" s="66" t="s">
        <v>52</v>
      </c>
      <c r="G9" s="38">
        <v>705</v>
      </c>
      <c r="H9" s="29"/>
      <c r="I9" s="29"/>
      <c r="J9" s="29"/>
      <c r="K9" s="29"/>
      <c r="L9" s="29" t="s">
        <v>121</v>
      </c>
      <c r="M9" s="69">
        <v>36660</v>
      </c>
    </row>
    <row r="10" spans="1:19" ht="76.5" hidden="1">
      <c r="B10" s="23" t="s">
        <v>30</v>
      </c>
      <c r="C10" s="62" t="s">
        <v>395</v>
      </c>
      <c r="D10" s="58" t="s">
        <v>122</v>
      </c>
      <c r="E10" s="58" t="s">
        <v>125</v>
      </c>
      <c r="F10" s="66" t="s">
        <v>52</v>
      </c>
      <c r="G10" s="38">
        <v>73</v>
      </c>
      <c r="H10" s="29"/>
      <c r="I10" s="29"/>
      <c r="J10" s="29"/>
      <c r="K10" s="29"/>
      <c r="L10" s="29" t="s">
        <v>121</v>
      </c>
      <c r="M10" s="69">
        <v>8760</v>
      </c>
    </row>
    <row r="11" spans="1:19" ht="76.5" hidden="1">
      <c r="B11" s="23" t="s">
        <v>30</v>
      </c>
      <c r="C11" s="62" t="s">
        <v>396</v>
      </c>
      <c r="D11" s="58" t="s">
        <v>122</v>
      </c>
      <c r="E11" s="58" t="s">
        <v>126</v>
      </c>
      <c r="F11" s="66" t="s">
        <v>52</v>
      </c>
      <c r="G11" s="38">
        <v>158</v>
      </c>
      <c r="H11" s="29"/>
      <c r="I11" s="29"/>
      <c r="J11" s="29"/>
      <c r="K11" s="29"/>
      <c r="L11" s="29" t="s">
        <v>121</v>
      </c>
      <c r="M11" s="69">
        <v>18960</v>
      </c>
      <c r="N11" s="103"/>
      <c r="O11" s="15"/>
      <c r="P11" s="15"/>
      <c r="Q11" s="15"/>
    </row>
    <row r="12" spans="1:19" ht="76.5" hidden="1">
      <c r="B12" s="23" t="s">
        <v>30</v>
      </c>
      <c r="C12" s="87" t="s">
        <v>63</v>
      </c>
      <c r="D12" s="82" t="s">
        <v>127</v>
      </c>
      <c r="E12" s="82" t="s">
        <v>127</v>
      </c>
      <c r="F12" s="83" t="s">
        <v>52</v>
      </c>
      <c r="G12" s="84">
        <v>840</v>
      </c>
      <c r="H12" s="85"/>
      <c r="I12" s="85"/>
      <c r="J12" s="85"/>
      <c r="K12" s="85"/>
      <c r="L12" s="85" t="s">
        <v>121</v>
      </c>
      <c r="M12" s="86">
        <v>48720</v>
      </c>
      <c r="N12" s="28">
        <v>1128970</v>
      </c>
      <c r="O12" s="16"/>
      <c r="P12" s="16"/>
      <c r="Q12" s="16"/>
    </row>
    <row r="13" spans="1:19" ht="76.5" hidden="1">
      <c r="B13" s="23" t="s">
        <v>30</v>
      </c>
      <c r="C13" s="63" t="s">
        <v>64</v>
      </c>
      <c r="D13" s="58" t="s">
        <v>127</v>
      </c>
      <c r="E13" s="58" t="s">
        <v>128</v>
      </c>
      <c r="F13" s="66" t="s">
        <v>52</v>
      </c>
      <c r="G13" s="38">
        <v>3640</v>
      </c>
      <c r="H13" s="29"/>
      <c r="I13" s="29"/>
      <c r="J13" s="29"/>
      <c r="K13" s="29"/>
      <c r="L13" s="29" t="s">
        <v>121</v>
      </c>
      <c r="M13" s="68">
        <v>200200</v>
      </c>
    </row>
    <row r="14" spans="1:19" ht="76.5" hidden="1">
      <c r="B14" s="23" t="s">
        <v>30</v>
      </c>
      <c r="C14" s="63" t="s">
        <v>65</v>
      </c>
      <c r="D14" s="58" t="s">
        <v>127</v>
      </c>
      <c r="E14" s="58" t="s">
        <v>129</v>
      </c>
      <c r="F14" s="66" t="s">
        <v>52</v>
      </c>
      <c r="G14" s="38">
        <v>1915</v>
      </c>
      <c r="H14" s="29"/>
      <c r="I14" s="29"/>
      <c r="J14" s="29"/>
      <c r="K14" s="29"/>
      <c r="L14" s="29" t="s">
        <v>121</v>
      </c>
      <c r="M14" s="69">
        <v>107240</v>
      </c>
    </row>
    <row r="15" spans="1:19" ht="76.5" hidden="1">
      <c r="B15" s="23" t="s">
        <v>30</v>
      </c>
      <c r="C15" s="63" t="s">
        <v>397</v>
      </c>
      <c r="D15" s="58" t="s">
        <v>127</v>
      </c>
      <c r="E15" s="58" t="s">
        <v>130</v>
      </c>
      <c r="F15" s="66" t="s">
        <v>52</v>
      </c>
      <c r="G15" s="38">
        <v>130</v>
      </c>
      <c r="H15" s="29"/>
      <c r="I15" s="29"/>
      <c r="J15" s="29"/>
      <c r="K15" s="29"/>
      <c r="L15" s="29" t="s">
        <v>121</v>
      </c>
      <c r="M15" s="69">
        <v>23400</v>
      </c>
    </row>
    <row r="16" spans="1:19" ht="76.5" hidden="1">
      <c r="B16" s="23" t="s">
        <v>30</v>
      </c>
      <c r="C16" s="63" t="s">
        <v>398</v>
      </c>
      <c r="D16" s="58" t="s">
        <v>127</v>
      </c>
      <c r="E16" s="58" t="s">
        <v>131</v>
      </c>
      <c r="F16" s="66" t="s">
        <v>52</v>
      </c>
      <c r="G16" s="38">
        <v>15</v>
      </c>
      <c r="H16" s="29"/>
      <c r="I16" s="29"/>
      <c r="J16" s="29"/>
      <c r="K16" s="29"/>
      <c r="L16" s="29" t="s">
        <v>121</v>
      </c>
      <c r="M16" s="69">
        <v>7050</v>
      </c>
    </row>
    <row r="17" spans="2:16" ht="76.5" hidden="1">
      <c r="B17" s="23" t="s">
        <v>30</v>
      </c>
      <c r="C17" s="63" t="s">
        <v>399</v>
      </c>
      <c r="D17" s="58" t="s">
        <v>127</v>
      </c>
      <c r="E17" s="58" t="s">
        <v>132</v>
      </c>
      <c r="F17" s="66" t="s">
        <v>52</v>
      </c>
      <c r="G17" s="38">
        <v>80</v>
      </c>
      <c r="H17" s="29"/>
      <c r="I17" s="29"/>
      <c r="J17" s="29"/>
      <c r="K17" s="29"/>
      <c r="L17" s="29" t="s">
        <v>121</v>
      </c>
      <c r="M17" s="69">
        <v>66400</v>
      </c>
    </row>
    <row r="18" spans="2:16" ht="76.5" hidden="1">
      <c r="B18" s="23" t="s">
        <v>30</v>
      </c>
      <c r="C18" s="63" t="s">
        <v>400</v>
      </c>
      <c r="D18" s="58" t="s">
        <v>127</v>
      </c>
      <c r="E18" s="58" t="s">
        <v>133</v>
      </c>
      <c r="F18" s="66" t="s">
        <v>52</v>
      </c>
      <c r="G18" s="38">
        <v>234</v>
      </c>
      <c r="H18" s="29"/>
      <c r="I18" s="29"/>
      <c r="J18" s="29"/>
      <c r="K18" s="29"/>
      <c r="L18" s="29" t="s">
        <v>121</v>
      </c>
      <c r="M18" s="69">
        <v>191880</v>
      </c>
    </row>
    <row r="19" spans="2:16" ht="76.5" hidden="1">
      <c r="B19" s="23" t="s">
        <v>30</v>
      </c>
      <c r="C19" s="63" t="s">
        <v>401</v>
      </c>
      <c r="D19" s="58" t="s">
        <v>127</v>
      </c>
      <c r="E19" s="58" t="s">
        <v>134</v>
      </c>
      <c r="F19" s="66" t="s">
        <v>52</v>
      </c>
      <c r="G19" s="38">
        <v>85</v>
      </c>
      <c r="H19" s="29"/>
      <c r="I19" s="29"/>
      <c r="J19" s="29"/>
      <c r="K19" s="29"/>
      <c r="L19" s="29" t="s">
        <v>121</v>
      </c>
      <c r="M19" s="69">
        <v>72250</v>
      </c>
    </row>
    <row r="20" spans="2:16" ht="76.5" hidden="1">
      <c r="B20" s="23" t="s">
        <v>30</v>
      </c>
      <c r="C20" s="63" t="s">
        <v>402</v>
      </c>
      <c r="D20" s="58" t="s">
        <v>127</v>
      </c>
      <c r="E20" s="58" t="s">
        <v>135</v>
      </c>
      <c r="F20" s="66" t="s">
        <v>52</v>
      </c>
      <c r="G20" s="38">
        <v>75</v>
      </c>
      <c r="H20" s="29"/>
      <c r="I20" s="29"/>
      <c r="J20" s="29"/>
      <c r="K20" s="29"/>
      <c r="L20" s="29" t="s">
        <v>121</v>
      </c>
      <c r="M20" s="69">
        <v>63750</v>
      </c>
    </row>
    <row r="21" spans="2:16" ht="76.5" hidden="1">
      <c r="B21" s="23" t="s">
        <v>30</v>
      </c>
      <c r="C21" s="63" t="s">
        <v>403</v>
      </c>
      <c r="D21" s="58" t="s">
        <v>127</v>
      </c>
      <c r="E21" s="58" t="s">
        <v>136</v>
      </c>
      <c r="F21" s="66" t="s">
        <v>52</v>
      </c>
      <c r="G21" s="38">
        <v>73</v>
      </c>
      <c r="H21" s="29"/>
      <c r="I21" s="29"/>
      <c r="J21" s="29"/>
      <c r="K21" s="29"/>
      <c r="L21" s="29" t="s">
        <v>121</v>
      </c>
      <c r="M21" s="69">
        <v>54750</v>
      </c>
    </row>
    <row r="22" spans="2:16" ht="76.5" hidden="1">
      <c r="B22" s="23" t="s">
        <v>30</v>
      </c>
      <c r="C22" s="63" t="s">
        <v>404</v>
      </c>
      <c r="D22" s="58" t="s">
        <v>127</v>
      </c>
      <c r="E22" s="58" t="s">
        <v>137</v>
      </c>
      <c r="F22" s="66" t="s">
        <v>52</v>
      </c>
      <c r="G22" s="38">
        <v>23</v>
      </c>
      <c r="H22" s="29"/>
      <c r="I22" s="29"/>
      <c r="J22" s="29"/>
      <c r="K22" s="29"/>
      <c r="L22" s="29" t="s">
        <v>121</v>
      </c>
      <c r="M22" s="69">
        <v>17940</v>
      </c>
    </row>
    <row r="23" spans="2:16" ht="76.5" hidden="1">
      <c r="B23" s="23" t="s">
        <v>30</v>
      </c>
      <c r="C23" s="63" t="s">
        <v>405</v>
      </c>
      <c r="D23" s="58" t="s">
        <v>127</v>
      </c>
      <c r="E23" s="58" t="s">
        <v>138</v>
      </c>
      <c r="F23" s="66" t="s">
        <v>52</v>
      </c>
      <c r="G23" s="38">
        <v>30</v>
      </c>
      <c r="H23" s="29"/>
      <c r="I23" s="29"/>
      <c r="J23" s="29"/>
      <c r="K23" s="29"/>
      <c r="L23" s="29" t="s">
        <v>121</v>
      </c>
      <c r="M23" s="69">
        <v>18000</v>
      </c>
    </row>
    <row r="24" spans="2:16" ht="76.5" hidden="1">
      <c r="B24" s="23" t="s">
        <v>30</v>
      </c>
      <c r="C24" s="63" t="s">
        <v>406</v>
      </c>
      <c r="D24" s="58" t="s">
        <v>127</v>
      </c>
      <c r="E24" s="58" t="s">
        <v>139</v>
      </c>
      <c r="F24" s="66" t="s">
        <v>52</v>
      </c>
      <c r="G24" s="38">
        <v>46</v>
      </c>
      <c r="H24" s="25"/>
      <c r="I24" s="25"/>
      <c r="J24" s="25"/>
      <c r="K24" s="25"/>
      <c r="L24" s="29" t="s">
        <v>121</v>
      </c>
      <c r="M24" s="69">
        <v>34500</v>
      </c>
    </row>
    <row r="25" spans="2:16" ht="76.5" hidden="1">
      <c r="B25" s="23" t="s">
        <v>30</v>
      </c>
      <c r="C25" s="63" t="s">
        <v>407</v>
      </c>
      <c r="D25" s="58" t="s">
        <v>127</v>
      </c>
      <c r="E25" s="58" t="s">
        <v>140</v>
      </c>
      <c r="F25" s="66" t="s">
        <v>52</v>
      </c>
      <c r="G25" s="38">
        <v>62</v>
      </c>
      <c r="H25" s="25"/>
      <c r="I25" s="25"/>
      <c r="J25" s="25"/>
      <c r="K25" s="25"/>
      <c r="L25" s="29" t="s">
        <v>121</v>
      </c>
      <c r="M25" s="69">
        <v>46500</v>
      </c>
    </row>
    <row r="26" spans="2:16" ht="76.5" hidden="1">
      <c r="B26" s="23" t="s">
        <v>30</v>
      </c>
      <c r="C26" s="63" t="s">
        <v>408</v>
      </c>
      <c r="D26" s="58" t="s">
        <v>127</v>
      </c>
      <c r="E26" s="58" t="s">
        <v>141</v>
      </c>
      <c r="F26" s="66" t="s">
        <v>52</v>
      </c>
      <c r="G26" s="38">
        <v>50</v>
      </c>
      <c r="H26" s="25"/>
      <c r="I26" s="25"/>
      <c r="J26" s="25"/>
      <c r="K26" s="25"/>
      <c r="L26" s="29" t="s">
        <v>121</v>
      </c>
      <c r="M26" s="69">
        <v>46250</v>
      </c>
    </row>
    <row r="27" spans="2:16" ht="76.5" hidden="1">
      <c r="B27" s="23" t="s">
        <v>30</v>
      </c>
      <c r="C27" s="63" t="s">
        <v>409</v>
      </c>
      <c r="D27" s="58" t="s">
        <v>127</v>
      </c>
      <c r="E27" s="58" t="s">
        <v>142</v>
      </c>
      <c r="F27" s="66" t="s">
        <v>52</v>
      </c>
      <c r="G27" s="38">
        <v>46</v>
      </c>
      <c r="H27" s="35"/>
      <c r="I27" s="35"/>
      <c r="J27" s="35"/>
      <c r="K27" s="25"/>
      <c r="L27" s="29" t="s">
        <v>121</v>
      </c>
      <c r="M27" s="69">
        <v>40480</v>
      </c>
      <c r="O27" s="16"/>
      <c r="P27" s="16"/>
    </row>
    <row r="28" spans="2:16" ht="76.5" hidden="1">
      <c r="B28" s="23" t="s">
        <v>30</v>
      </c>
      <c r="C28" s="63" t="s">
        <v>410</v>
      </c>
      <c r="D28" s="58" t="s">
        <v>127</v>
      </c>
      <c r="E28" s="58" t="s">
        <v>143</v>
      </c>
      <c r="F28" s="66" t="s">
        <v>52</v>
      </c>
      <c r="G28" s="38">
        <v>30</v>
      </c>
      <c r="H28" s="36"/>
      <c r="I28" s="36"/>
      <c r="J28" s="35"/>
      <c r="K28" s="25"/>
      <c r="L28" s="29" t="s">
        <v>121</v>
      </c>
      <c r="M28" s="69">
        <v>17400</v>
      </c>
      <c r="O28" s="16"/>
      <c r="P28" s="16"/>
    </row>
    <row r="29" spans="2:16" ht="76.5" hidden="1">
      <c r="B29" s="23" t="s">
        <v>30</v>
      </c>
      <c r="C29" s="63" t="s">
        <v>411</v>
      </c>
      <c r="D29" s="58" t="s">
        <v>127</v>
      </c>
      <c r="E29" s="58" t="s">
        <v>144</v>
      </c>
      <c r="F29" s="66" t="s">
        <v>52</v>
      </c>
      <c r="G29" s="38">
        <v>22</v>
      </c>
      <c r="H29" s="25"/>
      <c r="I29" s="25"/>
      <c r="J29" s="25"/>
      <c r="K29" s="25"/>
      <c r="L29" s="29" t="s">
        <v>121</v>
      </c>
      <c r="M29" s="69">
        <v>14300</v>
      </c>
      <c r="O29" s="16"/>
      <c r="P29" s="16"/>
    </row>
    <row r="30" spans="2:16" ht="76.5" hidden="1">
      <c r="B30" s="23" t="s">
        <v>30</v>
      </c>
      <c r="C30" s="63" t="s">
        <v>412</v>
      </c>
      <c r="D30" s="58" t="s">
        <v>127</v>
      </c>
      <c r="E30" s="58" t="s">
        <v>145</v>
      </c>
      <c r="F30" s="66" t="s">
        <v>52</v>
      </c>
      <c r="G30" s="38">
        <v>39</v>
      </c>
      <c r="H30" s="24"/>
      <c r="I30" s="24"/>
      <c r="J30" s="24"/>
      <c r="K30" s="24"/>
      <c r="L30" s="29" t="s">
        <v>121</v>
      </c>
      <c r="M30" s="69">
        <v>32760</v>
      </c>
      <c r="N30" s="104"/>
      <c r="O30" s="17"/>
      <c r="P30" s="17"/>
    </row>
    <row r="31" spans="2:16" ht="76.5" hidden="1">
      <c r="B31" s="23" t="s">
        <v>30</v>
      </c>
      <c r="C31" s="63" t="s">
        <v>413</v>
      </c>
      <c r="D31" s="58" t="s">
        <v>127</v>
      </c>
      <c r="E31" s="58" t="s">
        <v>146</v>
      </c>
      <c r="F31" s="66" t="s">
        <v>52</v>
      </c>
      <c r="G31" s="38">
        <v>40</v>
      </c>
      <c r="H31" s="26"/>
      <c r="I31" s="26"/>
      <c r="J31" s="26"/>
      <c r="K31" s="26"/>
      <c r="L31" s="29" t="s">
        <v>121</v>
      </c>
      <c r="M31" s="69">
        <v>14000</v>
      </c>
      <c r="N31" s="103"/>
      <c r="O31" s="15"/>
      <c r="P31" s="15"/>
    </row>
    <row r="32" spans="2:16" ht="76.5" hidden="1">
      <c r="B32" s="23" t="s">
        <v>30</v>
      </c>
      <c r="C32" s="63" t="s">
        <v>414</v>
      </c>
      <c r="D32" s="58" t="s">
        <v>127</v>
      </c>
      <c r="E32" s="58" t="s">
        <v>147</v>
      </c>
      <c r="F32" s="66" t="s">
        <v>52</v>
      </c>
      <c r="G32" s="38">
        <v>15</v>
      </c>
      <c r="H32" s="26"/>
      <c r="I32" s="26"/>
      <c r="J32" s="26"/>
      <c r="K32" s="26"/>
      <c r="L32" s="29" t="s">
        <v>121</v>
      </c>
      <c r="M32" s="69">
        <v>5250</v>
      </c>
      <c r="N32" s="103"/>
      <c r="O32" s="15"/>
      <c r="P32" s="15"/>
    </row>
    <row r="33" spans="2:14" ht="76.5" hidden="1">
      <c r="B33" s="23" t="s">
        <v>30</v>
      </c>
      <c r="C33" s="63" t="s">
        <v>415</v>
      </c>
      <c r="D33" s="58" t="s">
        <v>127</v>
      </c>
      <c r="E33" s="58" t="s">
        <v>148</v>
      </c>
      <c r="F33" s="66" t="s">
        <v>52</v>
      </c>
      <c r="G33" s="38">
        <v>17</v>
      </c>
      <c r="H33" s="25"/>
      <c r="I33" s="25"/>
      <c r="J33" s="25"/>
      <c r="K33" s="25"/>
      <c r="L33" s="29" t="s">
        <v>121</v>
      </c>
      <c r="M33" s="69">
        <v>5950</v>
      </c>
    </row>
    <row r="34" spans="2:14" ht="76.5" hidden="1">
      <c r="B34" s="23" t="s">
        <v>30</v>
      </c>
      <c r="C34" s="63" t="s">
        <v>416</v>
      </c>
      <c r="D34" s="58" t="s">
        <v>127</v>
      </c>
      <c r="E34" s="58" t="s">
        <v>149</v>
      </c>
      <c r="F34" s="66" t="s">
        <v>52</v>
      </c>
      <c r="G34" s="38">
        <v>7</v>
      </c>
      <c r="H34" s="25"/>
      <c r="I34" s="25"/>
      <c r="J34" s="25"/>
      <c r="K34" s="25"/>
      <c r="L34" s="29" t="s">
        <v>121</v>
      </c>
      <c r="M34" s="69">
        <v>0</v>
      </c>
    </row>
    <row r="35" spans="2:14" ht="76.5" hidden="1">
      <c r="B35" s="23" t="s">
        <v>30</v>
      </c>
      <c r="C35" s="87" t="s">
        <v>417</v>
      </c>
      <c r="D35" s="82" t="s">
        <v>150</v>
      </c>
      <c r="E35" s="82" t="s">
        <v>150</v>
      </c>
      <c r="F35" s="83" t="s">
        <v>52</v>
      </c>
      <c r="G35" s="84">
        <v>1020</v>
      </c>
      <c r="H35" s="100"/>
      <c r="I35" s="100"/>
      <c r="J35" s="100"/>
      <c r="K35" s="100"/>
      <c r="L35" s="85" t="s">
        <v>121</v>
      </c>
      <c r="M35" s="86">
        <v>26520</v>
      </c>
      <c r="N35" s="105">
        <v>64160</v>
      </c>
    </row>
    <row r="36" spans="2:14" ht="76.5" hidden="1">
      <c r="B36" s="23" t="s">
        <v>30</v>
      </c>
      <c r="C36" s="63" t="s">
        <v>418</v>
      </c>
      <c r="D36" s="58" t="s">
        <v>150</v>
      </c>
      <c r="E36" s="58" t="s">
        <v>151</v>
      </c>
      <c r="F36" s="66" t="s">
        <v>52</v>
      </c>
      <c r="G36" s="38">
        <v>110</v>
      </c>
      <c r="H36" s="25"/>
      <c r="I36" s="25"/>
      <c r="J36" s="25"/>
      <c r="K36" s="25"/>
      <c r="L36" s="29" t="s">
        <v>121</v>
      </c>
      <c r="M36" s="68">
        <v>3300</v>
      </c>
    </row>
    <row r="37" spans="2:14" ht="76.5" hidden="1">
      <c r="B37" s="23" t="s">
        <v>30</v>
      </c>
      <c r="C37" s="63" t="s">
        <v>419</v>
      </c>
      <c r="D37" s="58" t="s">
        <v>150</v>
      </c>
      <c r="E37" s="58" t="s">
        <v>152</v>
      </c>
      <c r="F37" s="66" t="s">
        <v>52</v>
      </c>
      <c r="G37" s="38">
        <v>25</v>
      </c>
      <c r="H37" s="25"/>
      <c r="I37" s="25"/>
      <c r="J37" s="25"/>
      <c r="K37" s="25"/>
      <c r="L37" s="29" t="s">
        <v>121</v>
      </c>
      <c r="M37" s="69">
        <v>1000</v>
      </c>
    </row>
    <row r="38" spans="2:14" ht="76.5" hidden="1">
      <c r="B38" s="23" t="s">
        <v>30</v>
      </c>
      <c r="C38" s="63" t="s">
        <v>420</v>
      </c>
      <c r="D38" s="58" t="s">
        <v>150</v>
      </c>
      <c r="E38" s="58" t="s">
        <v>153</v>
      </c>
      <c r="F38" s="66" t="s">
        <v>52</v>
      </c>
      <c r="G38" s="38">
        <v>60</v>
      </c>
      <c r="H38" s="25"/>
      <c r="I38" s="25"/>
      <c r="J38" s="25"/>
      <c r="K38" s="25"/>
      <c r="L38" s="29" t="s">
        <v>121</v>
      </c>
      <c r="M38" s="69">
        <v>2700</v>
      </c>
    </row>
    <row r="39" spans="2:14" ht="76.5" hidden="1">
      <c r="B39" s="23" t="s">
        <v>30</v>
      </c>
      <c r="C39" s="63" t="s">
        <v>421</v>
      </c>
      <c r="D39" s="58" t="s">
        <v>150</v>
      </c>
      <c r="E39" s="58" t="s">
        <v>154</v>
      </c>
      <c r="F39" s="66" t="s">
        <v>52</v>
      </c>
      <c r="G39" s="38">
        <v>130</v>
      </c>
      <c r="H39" s="25"/>
      <c r="I39" s="25"/>
      <c r="J39" s="25"/>
      <c r="K39" s="25"/>
      <c r="L39" s="29" t="s">
        <v>121</v>
      </c>
      <c r="M39" s="69">
        <v>5850</v>
      </c>
    </row>
    <row r="40" spans="2:14" ht="76.5" hidden="1">
      <c r="B40" s="23" t="s">
        <v>30</v>
      </c>
      <c r="C40" s="63" t="s">
        <v>422</v>
      </c>
      <c r="D40" s="58" t="s">
        <v>150</v>
      </c>
      <c r="E40" s="58" t="s">
        <v>155</v>
      </c>
      <c r="F40" s="66" t="s">
        <v>52</v>
      </c>
      <c r="G40" s="38">
        <v>87</v>
      </c>
      <c r="H40" s="25"/>
      <c r="I40" s="25"/>
      <c r="J40" s="25"/>
      <c r="K40" s="25"/>
      <c r="L40" s="29" t="s">
        <v>121</v>
      </c>
      <c r="M40" s="69">
        <v>20880</v>
      </c>
    </row>
    <row r="41" spans="2:14" ht="76.5" hidden="1">
      <c r="B41" s="23" t="s">
        <v>30</v>
      </c>
      <c r="C41" s="63" t="s">
        <v>423</v>
      </c>
      <c r="D41" s="58" t="s">
        <v>150</v>
      </c>
      <c r="E41" s="58" t="s">
        <v>156</v>
      </c>
      <c r="F41" s="66" t="s">
        <v>52</v>
      </c>
      <c r="G41" s="38">
        <v>1</v>
      </c>
      <c r="H41" s="25"/>
      <c r="I41" s="25"/>
      <c r="J41" s="25"/>
      <c r="K41" s="25"/>
      <c r="L41" s="29" t="s">
        <v>121</v>
      </c>
      <c r="M41" s="69">
        <v>110</v>
      </c>
    </row>
    <row r="42" spans="2:14" ht="76.5" hidden="1">
      <c r="B42" s="23" t="s">
        <v>30</v>
      </c>
      <c r="C42" s="63" t="s">
        <v>424</v>
      </c>
      <c r="D42" s="58" t="s">
        <v>150</v>
      </c>
      <c r="E42" s="58" t="s">
        <v>157</v>
      </c>
      <c r="F42" s="66" t="s">
        <v>52</v>
      </c>
      <c r="G42" s="38">
        <v>40</v>
      </c>
      <c r="H42" s="25"/>
      <c r="I42" s="25"/>
      <c r="J42" s="25"/>
      <c r="K42" s="25"/>
      <c r="L42" s="29" t="s">
        <v>121</v>
      </c>
      <c r="M42" s="69">
        <v>3800</v>
      </c>
    </row>
    <row r="43" spans="2:14" ht="76.5" hidden="1">
      <c r="B43" s="92" t="s">
        <v>30</v>
      </c>
      <c r="C43" s="87" t="s">
        <v>66</v>
      </c>
      <c r="D43" s="82" t="s">
        <v>158</v>
      </c>
      <c r="E43" s="82" t="s">
        <v>158</v>
      </c>
      <c r="F43" s="83" t="s">
        <v>52</v>
      </c>
      <c r="G43" s="84">
        <v>1700</v>
      </c>
      <c r="H43" s="100"/>
      <c r="I43" s="100"/>
      <c r="J43" s="100"/>
      <c r="K43" s="100"/>
      <c r="L43" s="85" t="s">
        <v>121</v>
      </c>
      <c r="M43" s="86">
        <v>85000</v>
      </c>
      <c r="N43" s="105">
        <v>299500</v>
      </c>
    </row>
    <row r="44" spans="2:14" ht="76.5" hidden="1">
      <c r="B44" s="23" t="s">
        <v>30</v>
      </c>
      <c r="C44" s="63" t="s">
        <v>67</v>
      </c>
      <c r="D44" s="58" t="s">
        <v>158</v>
      </c>
      <c r="E44" s="58" t="s">
        <v>159</v>
      </c>
      <c r="F44" s="66" t="s">
        <v>52</v>
      </c>
      <c r="G44" s="38">
        <v>230</v>
      </c>
      <c r="H44" s="25"/>
      <c r="I44" s="25"/>
      <c r="J44" s="25"/>
      <c r="K44" s="25"/>
      <c r="L44" s="29" t="s">
        <v>121</v>
      </c>
      <c r="M44" s="69">
        <v>13800</v>
      </c>
    </row>
    <row r="45" spans="2:14" ht="76.5" hidden="1">
      <c r="B45" s="23" t="s">
        <v>30</v>
      </c>
      <c r="C45" s="63" t="s">
        <v>68</v>
      </c>
      <c r="D45" s="58" t="s">
        <v>158</v>
      </c>
      <c r="E45" s="58" t="s">
        <v>160</v>
      </c>
      <c r="F45" s="66" t="s">
        <v>52</v>
      </c>
      <c r="G45" s="38">
        <v>300</v>
      </c>
      <c r="H45" s="25"/>
      <c r="I45" s="25"/>
      <c r="J45" s="25"/>
      <c r="K45" s="25"/>
      <c r="L45" s="29" t="s">
        <v>121</v>
      </c>
      <c r="M45" s="69">
        <v>18000</v>
      </c>
    </row>
    <row r="46" spans="2:14" ht="76.5" hidden="1">
      <c r="B46" s="23" t="s">
        <v>30</v>
      </c>
      <c r="C46" s="63" t="s">
        <v>69</v>
      </c>
      <c r="D46" s="58" t="s">
        <v>158</v>
      </c>
      <c r="E46" s="58" t="s">
        <v>161</v>
      </c>
      <c r="F46" s="66" t="s">
        <v>52</v>
      </c>
      <c r="G46" s="38">
        <v>300</v>
      </c>
      <c r="H46" s="25"/>
      <c r="I46" s="25"/>
      <c r="J46" s="25"/>
      <c r="K46" s="25"/>
      <c r="L46" s="29" t="s">
        <v>121</v>
      </c>
      <c r="M46" s="69">
        <v>18000</v>
      </c>
    </row>
    <row r="47" spans="2:14" ht="76.5" hidden="1">
      <c r="B47" s="23" t="s">
        <v>30</v>
      </c>
      <c r="C47" s="63" t="s">
        <v>70</v>
      </c>
      <c r="D47" s="58" t="s">
        <v>158</v>
      </c>
      <c r="E47" s="58" t="s">
        <v>162</v>
      </c>
      <c r="F47" s="66" t="s">
        <v>52</v>
      </c>
      <c r="G47" s="38">
        <v>40</v>
      </c>
      <c r="H47" s="25"/>
      <c r="I47" s="25"/>
      <c r="J47" s="25"/>
      <c r="K47" s="25"/>
      <c r="L47" s="29" t="s">
        <v>121</v>
      </c>
      <c r="M47" s="69">
        <v>10000</v>
      </c>
    </row>
    <row r="48" spans="2:14" ht="76.5" hidden="1">
      <c r="B48" s="23" t="s">
        <v>30</v>
      </c>
      <c r="C48" s="63" t="s">
        <v>71</v>
      </c>
      <c r="D48" s="58" t="s">
        <v>158</v>
      </c>
      <c r="E48" s="58" t="s">
        <v>163</v>
      </c>
      <c r="F48" s="66" t="s">
        <v>52</v>
      </c>
      <c r="G48" s="38">
        <v>30</v>
      </c>
      <c r="H48" s="25"/>
      <c r="I48" s="25"/>
      <c r="J48" s="25"/>
      <c r="K48" s="25"/>
      <c r="L48" s="29" t="s">
        <v>121</v>
      </c>
      <c r="M48" s="69">
        <v>17400</v>
      </c>
    </row>
    <row r="49" spans="2:18" ht="76.5" hidden="1">
      <c r="B49" s="23" t="s">
        <v>30</v>
      </c>
      <c r="C49" s="63" t="s">
        <v>72</v>
      </c>
      <c r="D49" s="58" t="s">
        <v>158</v>
      </c>
      <c r="E49" s="58" t="s">
        <v>164</v>
      </c>
      <c r="F49" s="66" t="s">
        <v>52</v>
      </c>
      <c r="G49" s="38">
        <v>30</v>
      </c>
      <c r="H49" s="25"/>
      <c r="I49" s="25"/>
      <c r="J49" s="25"/>
      <c r="K49" s="25"/>
      <c r="L49" s="29" t="s">
        <v>121</v>
      </c>
      <c r="M49" s="69">
        <v>23100</v>
      </c>
    </row>
    <row r="50" spans="2:18" ht="76.5" hidden="1">
      <c r="B50" s="23" t="s">
        <v>30</v>
      </c>
      <c r="C50" s="63" t="s">
        <v>73</v>
      </c>
      <c r="D50" s="58" t="s">
        <v>158</v>
      </c>
      <c r="E50" s="58" t="s">
        <v>165</v>
      </c>
      <c r="F50" s="66" t="s">
        <v>52</v>
      </c>
      <c r="G50" s="50">
        <v>50</v>
      </c>
      <c r="H50" s="115"/>
      <c r="I50" s="115"/>
      <c r="J50" s="36"/>
      <c r="K50" s="36"/>
      <c r="L50" s="29" t="s">
        <v>121</v>
      </c>
      <c r="M50" s="69">
        <v>48750</v>
      </c>
    </row>
    <row r="51" spans="2:18" ht="76.5" hidden="1">
      <c r="B51" s="23" t="s">
        <v>30</v>
      </c>
      <c r="C51" s="63" t="s">
        <v>74</v>
      </c>
      <c r="D51" s="58" t="s">
        <v>158</v>
      </c>
      <c r="E51" s="58" t="s">
        <v>166</v>
      </c>
      <c r="F51" s="66" t="s">
        <v>52</v>
      </c>
      <c r="G51" s="51">
        <v>70</v>
      </c>
      <c r="H51" s="52"/>
      <c r="I51" s="52"/>
      <c r="J51" s="52"/>
      <c r="K51" s="52"/>
      <c r="L51" s="29" t="s">
        <v>121</v>
      </c>
      <c r="M51" s="69">
        <v>59500</v>
      </c>
      <c r="O51" s="16"/>
      <c r="P51" s="16"/>
      <c r="Q51" s="16"/>
      <c r="R51" s="16"/>
    </row>
    <row r="52" spans="2:18" ht="76.5" hidden="1">
      <c r="B52" s="23" t="s">
        <v>30</v>
      </c>
      <c r="C52" s="63" t="s">
        <v>75</v>
      </c>
      <c r="D52" s="58" t="s">
        <v>158</v>
      </c>
      <c r="E52" s="58" t="s">
        <v>167</v>
      </c>
      <c r="F52" s="66" t="s">
        <v>52</v>
      </c>
      <c r="G52" s="53">
        <v>17</v>
      </c>
      <c r="H52" s="54"/>
      <c r="I52" s="54"/>
      <c r="J52" s="54"/>
      <c r="K52" s="54"/>
      <c r="L52" s="29" t="s">
        <v>121</v>
      </c>
      <c r="M52" s="69">
        <v>5950</v>
      </c>
      <c r="O52" s="16"/>
      <c r="P52" s="16"/>
      <c r="Q52" s="16"/>
      <c r="R52" s="16"/>
    </row>
    <row r="53" spans="2:18" ht="76.5" hidden="1">
      <c r="B53" s="23" t="s">
        <v>30</v>
      </c>
      <c r="C53" s="63" t="s">
        <v>76</v>
      </c>
      <c r="D53" s="58" t="s">
        <v>158</v>
      </c>
      <c r="E53" s="58" t="s">
        <v>168</v>
      </c>
      <c r="F53" s="66" t="s">
        <v>52</v>
      </c>
      <c r="G53" s="53">
        <v>5</v>
      </c>
      <c r="H53" s="54"/>
      <c r="I53" s="54"/>
      <c r="J53" s="54"/>
      <c r="K53" s="54"/>
      <c r="L53" s="29" t="s">
        <v>121</v>
      </c>
      <c r="M53" s="69">
        <v>0</v>
      </c>
      <c r="O53" s="16"/>
      <c r="P53" s="16"/>
      <c r="Q53" s="16"/>
      <c r="R53" s="16"/>
    </row>
    <row r="54" spans="2:18" ht="76.5" hidden="1">
      <c r="B54" s="23" t="s">
        <v>30</v>
      </c>
      <c r="C54" s="87" t="s">
        <v>77</v>
      </c>
      <c r="D54" s="82" t="s">
        <v>169</v>
      </c>
      <c r="E54" s="82" t="s">
        <v>169</v>
      </c>
      <c r="F54" s="83" t="s">
        <v>52</v>
      </c>
      <c r="G54" s="88">
        <v>30</v>
      </c>
      <c r="H54" s="89"/>
      <c r="I54" s="89"/>
      <c r="J54" s="89"/>
      <c r="K54" s="89"/>
      <c r="L54" s="85" t="s">
        <v>121</v>
      </c>
      <c r="M54" s="86">
        <v>21000</v>
      </c>
      <c r="N54" s="106">
        <v>34000</v>
      </c>
      <c r="O54" s="17"/>
      <c r="P54" s="17"/>
      <c r="Q54" s="17"/>
      <c r="R54" s="17"/>
    </row>
    <row r="55" spans="2:18" ht="76.5" hidden="1">
      <c r="B55" s="23" t="s">
        <v>30</v>
      </c>
      <c r="C55" s="63" t="s">
        <v>78</v>
      </c>
      <c r="D55" s="58" t="s">
        <v>169</v>
      </c>
      <c r="E55" s="58" t="s">
        <v>170</v>
      </c>
      <c r="F55" s="66" t="s">
        <v>52</v>
      </c>
      <c r="G55" s="55">
        <v>65</v>
      </c>
      <c r="H55" s="56"/>
      <c r="I55" s="56"/>
      <c r="J55" s="56"/>
      <c r="K55" s="56"/>
      <c r="L55" s="29" t="s">
        <v>121</v>
      </c>
      <c r="M55" s="69">
        <v>13000</v>
      </c>
      <c r="N55" s="104"/>
      <c r="O55" s="17"/>
      <c r="P55" s="17"/>
      <c r="Q55" s="17"/>
      <c r="R55" s="17"/>
    </row>
    <row r="56" spans="2:18" ht="76.5" hidden="1">
      <c r="B56" s="23" t="s">
        <v>30</v>
      </c>
      <c r="C56" s="87" t="s">
        <v>79</v>
      </c>
      <c r="D56" s="82" t="s">
        <v>171</v>
      </c>
      <c r="E56" s="82" t="s">
        <v>171</v>
      </c>
      <c r="F56" s="83" t="s">
        <v>52</v>
      </c>
      <c r="G56" s="88">
        <v>30</v>
      </c>
      <c r="H56" s="89"/>
      <c r="I56" s="89"/>
      <c r="J56" s="89"/>
      <c r="K56" s="89"/>
      <c r="L56" s="85" t="s">
        <v>121</v>
      </c>
      <c r="M56" s="86">
        <v>10200</v>
      </c>
      <c r="N56" s="106">
        <v>26750</v>
      </c>
      <c r="O56" s="17"/>
      <c r="P56" s="17"/>
      <c r="Q56" s="17"/>
      <c r="R56" s="17"/>
    </row>
    <row r="57" spans="2:18" ht="76.5" hidden="1">
      <c r="B57" s="23" t="s">
        <v>30</v>
      </c>
      <c r="C57" s="63" t="s">
        <v>80</v>
      </c>
      <c r="D57" s="58" t="s">
        <v>171</v>
      </c>
      <c r="E57" s="58" t="s">
        <v>172</v>
      </c>
      <c r="F57" s="66" t="s">
        <v>52</v>
      </c>
      <c r="G57" s="57">
        <v>10</v>
      </c>
      <c r="H57" s="54"/>
      <c r="I57" s="54"/>
      <c r="J57" s="54"/>
      <c r="K57" s="54"/>
      <c r="L57" s="29" t="s">
        <v>121</v>
      </c>
      <c r="M57" s="69">
        <v>3800</v>
      </c>
    </row>
    <row r="58" spans="2:18" ht="76.5" hidden="1">
      <c r="B58" s="23" t="s">
        <v>30</v>
      </c>
      <c r="C58" s="63" t="s">
        <v>425</v>
      </c>
      <c r="D58" s="58" t="s">
        <v>171</v>
      </c>
      <c r="E58" s="58" t="s">
        <v>173</v>
      </c>
      <c r="F58" s="66" t="s">
        <v>52</v>
      </c>
      <c r="G58" s="57">
        <v>15</v>
      </c>
      <c r="H58" s="54"/>
      <c r="I58" s="54"/>
      <c r="J58" s="54"/>
      <c r="K58" s="54"/>
      <c r="L58" s="29" t="s">
        <v>121</v>
      </c>
      <c r="M58" s="69">
        <v>6000</v>
      </c>
    </row>
    <row r="59" spans="2:18" ht="76.5" hidden="1">
      <c r="B59" s="23" t="s">
        <v>30</v>
      </c>
      <c r="C59" s="63" t="s">
        <v>426</v>
      </c>
      <c r="D59" s="58" t="s">
        <v>171</v>
      </c>
      <c r="E59" s="58" t="s">
        <v>174</v>
      </c>
      <c r="F59" s="66" t="s">
        <v>52</v>
      </c>
      <c r="G59" s="57">
        <v>45</v>
      </c>
      <c r="H59" s="54"/>
      <c r="I59" s="54"/>
      <c r="J59" s="54"/>
      <c r="K59" s="54"/>
      <c r="L59" s="29" t="s">
        <v>121</v>
      </c>
      <c r="M59" s="69">
        <v>6750</v>
      </c>
    </row>
    <row r="60" spans="2:18" ht="76.5" hidden="1">
      <c r="B60" s="23" t="s">
        <v>30</v>
      </c>
      <c r="C60" s="87" t="s">
        <v>81</v>
      </c>
      <c r="D60" s="82" t="s">
        <v>175</v>
      </c>
      <c r="E60" s="82" t="s">
        <v>175</v>
      </c>
      <c r="F60" s="83" t="s">
        <v>52</v>
      </c>
      <c r="G60" s="90">
        <v>68</v>
      </c>
      <c r="H60" s="91"/>
      <c r="I60" s="91"/>
      <c r="J60" s="91"/>
      <c r="K60" s="91"/>
      <c r="L60" s="85" t="s">
        <v>121</v>
      </c>
      <c r="M60" s="86">
        <v>14960</v>
      </c>
      <c r="N60" s="105">
        <v>314460</v>
      </c>
    </row>
    <row r="61" spans="2:18" ht="76.5" hidden="1">
      <c r="B61" s="23" t="s">
        <v>30</v>
      </c>
      <c r="C61" s="63" t="s">
        <v>82</v>
      </c>
      <c r="D61" s="58" t="s">
        <v>175</v>
      </c>
      <c r="E61" s="58" t="s">
        <v>176</v>
      </c>
      <c r="F61" s="66" t="s">
        <v>52</v>
      </c>
      <c r="G61" s="57">
        <v>30</v>
      </c>
      <c r="H61" s="54"/>
      <c r="I61" s="54"/>
      <c r="J61" s="54"/>
      <c r="K61" s="54"/>
      <c r="L61" s="29" t="s">
        <v>121</v>
      </c>
      <c r="M61" s="69">
        <v>6600</v>
      </c>
    </row>
    <row r="62" spans="2:18" ht="76.5" hidden="1">
      <c r="B62" s="23" t="s">
        <v>30</v>
      </c>
      <c r="C62" s="63" t="s">
        <v>427</v>
      </c>
      <c r="D62" s="58" t="s">
        <v>175</v>
      </c>
      <c r="E62" s="58" t="s">
        <v>177</v>
      </c>
      <c r="F62" s="66" t="s">
        <v>52</v>
      </c>
      <c r="G62" s="57">
        <v>70</v>
      </c>
      <c r="H62" s="54"/>
      <c r="I62" s="54"/>
      <c r="J62" s="54"/>
      <c r="K62" s="54"/>
      <c r="L62" s="29" t="s">
        <v>121</v>
      </c>
      <c r="M62" s="69">
        <v>8400</v>
      </c>
    </row>
    <row r="63" spans="2:18" ht="76.5" hidden="1">
      <c r="B63" s="23" t="s">
        <v>30</v>
      </c>
      <c r="C63" s="63" t="s">
        <v>428</v>
      </c>
      <c r="D63" s="58" t="s">
        <v>175</v>
      </c>
      <c r="E63" s="58" t="s">
        <v>178</v>
      </c>
      <c r="F63" s="66" t="s">
        <v>52</v>
      </c>
      <c r="G63" s="71">
        <v>20</v>
      </c>
      <c r="H63" s="72"/>
      <c r="I63" s="72"/>
      <c r="J63" s="72"/>
      <c r="K63" s="72"/>
      <c r="L63" s="29" t="s">
        <v>121</v>
      </c>
      <c r="M63" s="70">
        <v>4000</v>
      </c>
    </row>
    <row r="64" spans="2:18" ht="76.5" hidden="1">
      <c r="B64" s="23" t="s">
        <v>30</v>
      </c>
      <c r="C64" s="63" t="s">
        <v>429</v>
      </c>
      <c r="D64" s="58" t="s">
        <v>175</v>
      </c>
      <c r="E64" s="58" t="s">
        <v>179</v>
      </c>
      <c r="F64" s="66" t="s">
        <v>52</v>
      </c>
      <c r="G64" s="71">
        <v>20</v>
      </c>
      <c r="H64" s="72"/>
      <c r="I64" s="72"/>
      <c r="J64" s="72"/>
      <c r="K64" s="72"/>
      <c r="L64" s="29" t="s">
        <v>121</v>
      </c>
      <c r="M64" s="70">
        <v>4000</v>
      </c>
    </row>
    <row r="65" spans="2:14" ht="76.5" hidden="1">
      <c r="B65" s="23" t="s">
        <v>30</v>
      </c>
      <c r="C65" s="63" t="s">
        <v>430</v>
      </c>
      <c r="D65" s="58" t="s">
        <v>175</v>
      </c>
      <c r="E65" s="58" t="s">
        <v>180</v>
      </c>
      <c r="F65" s="66" t="s">
        <v>52</v>
      </c>
      <c r="G65" s="71">
        <v>40</v>
      </c>
      <c r="H65" s="72"/>
      <c r="I65" s="72"/>
      <c r="J65" s="72"/>
      <c r="K65" s="72"/>
      <c r="L65" s="29" t="s">
        <v>121</v>
      </c>
      <c r="M65" s="70">
        <v>4800</v>
      </c>
    </row>
    <row r="66" spans="2:14" ht="76.5" hidden="1">
      <c r="B66" s="23" t="s">
        <v>30</v>
      </c>
      <c r="C66" s="63" t="s">
        <v>431</v>
      </c>
      <c r="D66" s="58" t="s">
        <v>175</v>
      </c>
      <c r="E66" s="58" t="s">
        <v>181</v>
      </c>
      <c r="F66" s="66" t="s">
        <v>52</v>
      </c>
      <c r="G66" s="71">
        <v>22</v>
      </c>
      <c r="H66" s="72"/>
      <c r="I66" s="72"/>
      <c r="J66" s="72"/>
      <c r="K66" s="72"/>
      <c r="L66" s="29" t="s">
        <v>121</v>
      </c>
      <c r="M66" s="70">
        <v>17600</v>
      </c>
    </row>
    <row r="67" spans="2:14" ht="76.5" hidden="1">
      <c r="B67" s="23" t="s">
        <v>30</v>
      </c>
      <c r="C67" s="63" t="s">
        <v>432</v>
      </c>
      <c r="D67" s="58" t="s">
        <v>175</v>
      </c>
      <c r="E67" s="58" t="s">
        <v>182</v>
      </c>
      <c r="F67" s="66" t="s">
        <v>52</v>
      </c>
      <c r="G67" s="71">
        <v>65</v>
      </c>
      <c r="H67" s="72"/>
      <c r="I67" s="72"/>
      <c r="J67" s="72"/>
      <c r="K67" s="72"/>
      <c r="L67" s="29" t="s">
        <v>121</v>
      </c>
      <c r="M67" s="70">
        <v>29900</v>
      </c>
    </row>
    <row r="68" spans="2:14" ht="76.5" hidden="1">
      <c r="B68" s="23" t="s">
        <v>30</v>
      </c>
      <c r="C68" s="63" t="s">
        <v>433</v>
      </c>
      <c r="D68" s="58" t="s">
        <v>175</v>
      </c>
      <c r="E68" s="58" t="s">
        <v>183</v>
      </c>
      <c r="F68" s="66" t="s">
        <v>52</v>
      </c>
      <c r="G68" s="71">
        <v>20</v>
      </c>
      <c r="H68" s="72"/>
      <c r="I68" s="72"/>
      <c r="J68" s="72"/>
      <c r="K68" s="72"/>
      <c r="L68" s="29" t="s">
        <v>121</v>
      </c>
      <c r="M68" s="70">
        <v>14000</v>
      </c>
    </row>
    <row r="69" spans="2:14" ht="76.5" hidden="1">
      <c r="B69" s="23" t="s">
        <v>30</v>
      </c>
      <c r="C69" s="63" t="s">
        <v>434</v>
      </c>
      <c r="D69" s="58" t="s">
        <v>175</v>
      </c>
      <c r="E69" s="58" t="s">
        <v>184</v>
      </c>
      <c r="F69" s="66" t="s">
        <v>52</v>
      </c>
      <c r="G69" s="71">
        <v>10</v>
      </c>
      <c r="H69" s="72"/>
      <c r="I69" s="72"/>
      <c r="J69" s="72"/>
      <c r="K69" s="72"/>
      <c r="L69" s="29" t="s">
        <v>121</v>
      </c>
      <c r="M69" s="70">
        <v>50000</v>
      </c>
    </row>
    <row r="70" spans="2:14" ht="76.5" hidden="1">
      <c r="B70" s="23" t="s">
        <v>30</v>
      </c>
      <c r="C70" s="63" t="s">
        <v>435</v>
      </c>
      <c r="D70" s="58" t="s">
        <v>175</v>
      </c>
      <c r="E70" s="58" t="s">
        <v>185</v>
      </c>
      <c r="F70" s="66" t="s">
        <v>52</v>
      </c>
      <c r="G70" s="71">
        <v>10</v>
      </c>
      <c r="H70" s="72"/>
      <c r="I70" s="72"/>
      <c r="J70" s="72"/>
      <c r="K70" s="72"/>
      <c r="L70" s="29" t="s">
        <v>121</v>
      </c>
      <c r="M70" s="70">
        <v>53000</v>
      </c>
    </row>
    <row r="71" spans="2:14" ht="76.5" hidden="1">
      <c r="B71" s="23" t="s">
        <v>30</v>
      </c>
      <c r="C71" s="63" t="s">
        <v>436</v>
      </c>
      <c r="D71" s="58" t="s">
        <v>175</v>
      </c>
      <c r="E71" s="58" t="s">
        <v>186</v>
      </c>
      <c r="F71" s="66" t="s">
        <v>52</v>
      </c>
      <c r="G71" s="71">
        <v>20</v>
      </c>
      <c r="H71" s="72"/>
      <c r="I71" s="72"/>
      <c r="J71" s="72"/>
      <c r="K71" s="72"/>
      <c r="L71" s="29" t="s">
        <v>121</v>
      </c>
      <c r="M71" s="70">
        <v>100000</v>
      </c>
    </row>
    <row r="72" spans="2:14" ht="76.5" hidden="1">
      <c r="B72" s="23" t="s">
        <v>30</v>
      </c>
      <c r="C72" s="63" t="s">
        <v>437</v>
      </c>
      <c r="D72" s="58" t="s">
        <v>175</v>
      </c>
      <c r="E72" s="58" t="s">
        <v>187</v>
      </c>
      <c r="F72" s="66" t="s">
        <v>52</v>
      </c>
      <c r="G72" s="71">
        <v>10</v>
      </c>
      <c r="H72" s="72"/>
      <c r="I72" s="72"/>
      <c r="J72" s="72"/>
      <c r="K72" s="72"/>
      <c r="L72" s="29" t="s">
        <v>121</v>
      </c>
      <c r="M72" s="70">
        <v>7200</v>
      </c>
    </row>
    <row r="73" spans="2:14" ht="76.5" hidden="1">
      <c r="B73" s="92" t="s">
        <v>30</v>
      </c>
      <c r="C73" s="87" t="s">
        <v>438</v>
      </c>
      <c r="D73" s="82" t="s">
        <v>188</v>
      </c>
      <c r="E73" s="82" t="s">
        <v>188</v>
      </c>
      <c r="F73" s="83" t="s">
        <v>52</v>
      </c>
      <c r="G73" s="90">
        <v>50</v>
      </c>
      <c r="H73" s="91"/>
      <c r="I73" s="91"/>
      <c r="J73" s="91"/>
      <c r="K73" s="91"/>
      <c r="L73" s="85" t="s">
        <v>121</v>
      </c>
      <c r="M73" s="86">
        <v>8000</v>
      </c>
      <c r="N73" s="105">
        <v>130400</v>
      </c>
    </row>
    <row r="74" spans="2:14" ht="76.5" hidden="1">
      <c r="B74" s="23" t="s">
        <v>30</v>
      </c>
      <c r="C74" s="63" t="s">
        <v>439</v>
      </c>
      <c r="D74" s="58" t="s">
        <v>188</v>
      </c>
      <c r="E74" s="58" t="s">
        <v>189</v>
      </c>
      <c r="F74" s="66" t="s">
        <v>52</v>
      </c>
      <c r="G74" s="71">
        <v>60</v>
      </c>
      <c r="H74" s="72"/>
      <c r="I74" s="72"/>
      <c r="J74" s="72"/>
      <c r="K74" s="72"/>
      <c r="L74" s="29" t="s">
        <v>121</v>
      </c>
      <c r="M74" s="70">
        <v>9000</v>
      </c>
    </row>
    <row r="75" spans="2:14" ht="76.5" hidden="1">
      <c r="B75" s="23" t="s">
        <v>30</v>
      </c>
      <c r="C75" s="63" t="s">
        <v>440</v>
      </c>
      <c r="D75" s="58" t="s">
        <v>188</v>
      </c>
      <c r="E75" s="58" t="s">
        <v>190</v>
      </c>
      <c r="F75" s="66" t="s">
        <v>52</v>
      </c>
      <c r="G75" s="71">
        <v>50</v>
      </c>
      <c r="H75" s="72"/>
      <c r="I75" s="72"/>
      <c r="J75" s="72"/>
      <c r="K75" s="72"/>
      <c r="L75" s="29" t="s">
        <v>121</v>
      </c>
      <c r="M75" s="70">
        <v>9000</v>
      </c>
    </row>
    <row r="76" spans="2:14" ht="76.5" hidden="1">
      <c r="B76" s="23" t="s">
        <v>30</v>
      </c>
      <c r="C76" s="63" t="s">
        <v>441</v>
      </c>
      <c r="D76" s="58" t="s">
        <v>188</v>
      </c>
      <c r="E76" s="58" t="s">
        <v>190</v>
      </c>
      <c r="F76" s="66" t="s">
        <v>52</v>
      </c>
      <c r="G76" s="71">
        <v>50</v>
      </c>
      <c r="H76" s="72"/>
      <c r="I76" s="72"/>
      <c r="J76" s="72"/>
      <c r="K76" s="72"/>
      <c r="L76" s="29" t="s">
        <v>121</v>
      </c>
      <c r="M76" s="70">
        <v>11250</v>
      </c>
    </row>
    <row r="77" spans="2:14" ht="76.5" hidden="1">
      <c r="B77" s="23" t="s">
        <v>30</v>
      </c>
      <c r="C77" s="63" t="s">
        <v>442</v>
      </c>
      <c r="D77" s="58" t="s">
        <v>188</v>
      </c>
      <c r="E77" s="58" t="s">
        <v>191</v>
      </c>
      <c r="F77" s="66" t="s">
        <v>52</v>
      </c>
      <c r="G77" s="71">
        <v>50</v>
      </c>
      <c r="H77" s="72"/>
      <c r="I77" s="72"/>
      <c r="J77" s="72"/>
      <c r="K77" s="72"/>
      <c r="L77" s="29" t="s">
        <v>121</v>
      </c>
      <c r="M77" s="70">
        <v>8250</v>
      </c>
    </row>
    <row r="78" spans="2:14" ht="76.5" hidden="1">
      <c r="B78" s="23" t="s">
        <v>30</v>
      </c>
      <c r="C78" s="63" t="s">
        <v>443</v>
      </c>
      <c r="D78" s="58" t="s">
        <v>188</v>
      </c>
      <c r="E78" s="58" t="s">
        <v>192</v>
      </c>
      <c r="F78" s="66" t="s">
        <v>52</v>
      </c>
      <c r="G78" s="71">
        <v>50</v>
      </c>
      <c r="H78" s="72"/>
      <c r="I78" s="72"/>
      <c r="J78" s="72"/>
      <c r="K78" s="72"/>
      <c r="L78" s="29" t="s">
        <v>121</v>
      </c>
      <c r="M78" s="70">
        <v>15000</v>
      </c>
    </row>
    <row r="79" spans="2:14" ht="76.5" hidden="1">
      <c r="B79" s="23" t="s">
        <v>30</v>
      </c>
      <c r="C79" s="63" t="s">
        <v>444</v>
      </c>
      <c r="D79" s="58" t="s">
        <v>193</v>
      </c>
      <c r="E79" s="58" t="s">
        <v>194</v>
      </c>
      <c r="F79" s="66" t="s">
        <v>52</v>
      </c>
      <c r="G79" s="71">
        <v>50</v>
      </c>
      <c r="H79" s="72"/>
      <c r="I79" s="72"/>
      <c r="J79" s="72"/>
      <c r="K79" s="72"/>
      <c r="L79" s="29" t="s">
        <v>121</v>
      </c>
      <c r="M79" s="70">
        <v>20000</v>
      </c>
    </row>
    <row r="80" spans="2:14" ht="76.5" hidden="1">
      <c r="B80" s="23" t="s">
        <v>30</v>
      </c>
      <c r="C80" s="63" t="s">
        <v>445</v>
      </c>
      <c r="D80" s="58" t="s">
        <v>188</v>
      </c>
      <c r="E80" s="58" t="s">
        <v>195</v>
      </c>
      <c r="F80" s="66" t="s">
        <v>52</v>
      </c>
      <c r="G80" s="71">
        <v>60</v>
      </c>
      <c r="H80" s="72"/>
      <c r="I80" s="72"/>
      <c r="J80" s="72"/>
      <c r="K80" s="72"/>
      <c r="L80" s="29" t="s">
        <v>121</v>
      </c>
      <c r="M80" s="70">
        <v>6900</v>
      </c>
    </row>
    <row r="81" spans="2:14" ht="76.5" hidden="1">
      <c r="B81" s="23" t="s">
        <v>30</v>
      </c>
      <c r="C81" s="63" t="s">
        <v>446</v>
      </c>
      <c r="D81" s="58" t="s">
        <v>188</v>
      </c>
      <c r="E81" s="58" t="s">
        <v>196</v>
      </c>
      <c r="F81" s="66" t="s">
        <v>52</v>
      </c>
      <c r="G81" s="71">
        <v>50</v>
      </c>
      <c r="H81" s="72"/>
      <c r="I81" s="72"/>
      <c r="J81" s="72"/>
      <c r="K81" s="72"/>
      <c r="L81" s="29" t="s">
        <v>121</v>
      </c>
      <c r="M81" s="70">
        <v>19000</v>
      </c>
    </row>
    <row r="82" spans="2:14" ht="76.5" hidden="1">
      <c r="B82" s="23" t="s">
        <v>30</v>
      </c>
      <c r="C82" s="63" t="s">
        <v>447</v>
      </c>
      <c r="D82" s="58" t="s">
        <v>193</v>
      </c>
      <c r="E82" s="58" t="s">
        <v>197</v>
      </c>
      <c r="F82" s="66" t="s">
        <v>52</v>
      </c>
      <c r="G82" s="71">
        <v>50</v>
      </c>
      <c r="H82" s="72"/>
      <c r="I82" s="72"/>
      <c r="J82" s="72"/>
      <c r="K82" s="72"/>
      <c r="L82" s="29" t="s">
        <v>121</v>
      </c>
      <c r="M82" s="70">
        <v>20000</v>
      </c>
    </row>
    <row r="83" spans="2:14" ht="76.5" hidden="1">
      <c r="B83" s="23" t="s">
        <v>30</v>
      </c>
      <c r="C83" s="63" t="s">
        <v>448</v>
      </c>
      <c r="D83" s="58" t="s">
        <v>188</v>
      </c>
      <c r="E83" s="58" t="s">
        <v>198</v>
      </c>
      <c r="F83" s="66" t="s">
        <v>52</v>
      </c>
      <c r="G83" s="71">
        <v>10</v>
      </c>
      <c r="H83" s="72"/>
      <c r="I83" s="72"/>
      <c r="J83" s="72"/>
      <c r="K83" s="72"/>
      <c r="L83" s="29" t="s">
        <v>121</v>
      </c>
      <c r="M83" s="70">
        <v>4000</v>
      </c>
    </row>
    <row r="84" spans="2:14" ht="76.5" hidden="1">
      <c r="B84" s="92" t="s">
        <v>30</v>
      </c>
      <c r="C84" s="87" t="s">
        <v>449</v>
      </c>
      <c r="D84" s="82" t="s">
        <v>199</v>
      </c>
      <c r="E84" s="82" t="s">
        <v>199</v>
      </c>
      <c r="F84" s="83" t="s">
        <v>52</v>
      </c>
      <c r="G84" s="90">
        <v>6</v>
      </c>
      <c r="H84" s="91"/>
      <c r="I84" s="91"/>
      <c r="J84" s="91"/>
      <c r="K84" s="91"/>
      <c r="L84" s="85" t="s">
        <v>121</v>
      </c>
      <c r="M84" s="86">
        <v>1500</v>
      </c>
      <c r="N84" s="105">
        <v>26900</v>
      </c>
    </row>
    <row r="85" spans="2:14" ht="76.5" hidden="1">
      <c r="B85" s="23" t="s">
        <v>30</v>
      </c>
      <c r="C85" s="63" t="s">
        <v>450</v>
      </c>
      <c r="D85" s="58" t="s">
        <v>199</v>
      </c>
      <c r="E85" s="58" t="s">
        <v>200</v>
      </c>
      <c r="F85" s="66" t="s">
        <v>52</v>
      </c>
      <c r="G85" s="71">
        <v>20</v>
      </c>
      <c r="H85" s="72"/>
      <c r="I85" s="72"/>
      <c r="J85" s="72"/>
      <c r="K85" s="72"/>
      <c r="L85" s="29" t="s">
        <v>121</v>
      </c>
      <c r="M85" s="70">
        <v>2000</v>
      </c>
    </row>
    <row r="86" spans="2:14" ht="76.5" hidden="1">
      <c r="B86" s="23" t="s">
        <v>30</v>
      </c>
      <c r="C86" s="63" t="s">
        <v>451</v>
      </c>
      <c r="D86" s="58" t="s">
        <v>199</v>
      </c>
      <c r="E86" s="58" t="s">
        <v>201</v>
      </c>
      <c r="F86" s="66" t="s">
        <v>52</v>
      </c>
      <c r="G86" s="71">
        <v>20</v>
      </c>
      <c r="H86" s="72"/>
      <c r="I86" s="72"/>
      <c r="J86" s="72"/>
      <c r="K86" s="72"/>
      <c r="L86" s="29" t="s">
        <v>121</v>
      </c>
      <c r="M86" s="70">
        <v>1200</v>
      </c>
    </row>
    <row r="87" spans="2:14" ht="76.5" hidden="1">
      <c r="B87" s="23" t="s">
        <v>30</v>
      </c>
      <c r="C87" s="63" t="s">
        <v>452</v>
      </c>
      <c r="D87" s="58" t="s">
        <v>199</v>
      </c>
      <c r="E87" s="58" t="s">
        <v>202</v>
      </c>
      <c r="F87" s="66" t="s">
        <v>52</v>
      </c>
      <c r="G87" s="71">
        <v>20</v>
      </c>
      <c r="H87" s="72"/>
      <c r="I87" s="72"/>
      <c r="J87" s="72"/>
      <c r="K87" s="72"/>
      <c r="L87" s="29" t="s">
        <v>121</v>
      </c>
      <c r="M87" s="70">
        <v>1200</v>
      </c>
    </row>
    <row r="88" spans="2:14" ht="76.5" hidden="1">
      <c r="B88" s="23" t="s">
        <v>30</v>
      </c>
      <c r="C88" s="63" t="s">
        <v>453</v>
      </c>
      <c r="D88" s="58" t="s">
        <v>199</v>
      </c>
      <c r="E88" s="58" t="s">
        <v>203</v>
      </c>
      <c r="F88" s="66" t="s">
        <v>52</v>
      </c>
      <c r="G88" s="71">
        <v>1000</v>
      </c>
      <c r="H88" s="72"/>
      <c r="I88" s="72"/>
      <c r="J88" s="72"/>
      <c r="K88" s="72"/>
      <c r="L88" s="29" t="s">
        <v>121</v>
      </c>
      <c r="M88" s="70">
        <v>15000</v>
      </c>
    </row>
    <row r="89" spans="2:14" ht="76.5" hidden="1">
      <c r="B89" s="23" t="s">
        <v>30</v>
      </c>
      <c r="C89" s="63" t="s">
        <v>454</v>
      </c>
      <c r="D89" s="58" t="s">
        <v>199</v>
      </c>
      <c r="E89" s="58" t="s">
        <v>204</v>
      </c>
      <c r="F89" s="66" t="s">
        <v>52</v>
      </c>
      <c r="G89" s="71">
        <v>50</v>
      </c>
      <c r="H89" s="72"/>
      <c r="I89" s="72"/>
      <c r="J89" s="72"/>
      <c r="K89" s="72"/>
      <c r="L89" s="29" t="s">
        <v>121</v>
      </c>
      <c r="M89" s="70">
        <v>6000</v>
      </c>
      <c r="N89" s="70"/>
    </row>
    <row r="90" spans="2:14" ht="76.5" hidden="1">
      <c r="B90" s="23" t="s">
        <v>30</v>
      </c>
      <c r="C90" s="63" t="s">
        <v>455</v>
      </c>
      <c r="D90" s="58" t="s">
        <v>205</v>
      </c>
      <c r="E90" s="58" t="s">
        <v>205</v>
      </c>
      <c r="F90" s="66" t="s">
        <v>52</v>
      </c>
      <c r="G90" s="71">
        <v>520</v>
      </c>
      <c r="H90" s="72"/>
      <c r="I90" s="72"/>
      <c r="J90" s="72"/>
      <c r="K90" s="72"/>
      <c r="L90" s="29" t="s">
        <v>121</v>
      </c>
      <c r="M90" s="70">
        <v>5720</v>
      </c>
      <c r="N90" s="70">
        <v>5720</v>
      </c>
    </row>
    <row r="91" spans="2:14" ht="76.5" hidden="1">
      <c r="B91" s="23" t="s">
        <v>30</v>
      </c>
      <c r="C91" s="63" t="s">
        <v>456</v>
      </c>
      <c r="D91" s="58" t="s">
        <v>206</v>
      </c>
      <c r="E91" s="58" t="s">
        <v>206</v>
      </c>
      <c r="F91" s="66" t="s">
        <v>52</v>
      </c>
      <c r="G91" s="71">
        <v>920</v>
      </c>
      <c r="H91" s="72"/>
      <c r="I91" s="72"/>
      <c r="J91" s="72"/>
      <c r="K91" s="72"/>
      <c r="L91" s="29" t="s">
        <v>121</v>
      </c>
      <c r="M91" s="70">
        <v>12880</v>
      </c>
      <c r="N91" s="70">
        <v>12880</v>
      </c>
    </row>
    <row r="92" spans="2:14" ht="76.5" hidden="1">
      <c r="B92" s="23" t="s">
        <v>30</v>
      </c>
      <c r="C92" s="63" t="s">
        <v>457</v>
      </c>
      <c r="D92" s="58" t="s">
        <v>207</v>
      </c>
      <c r="E92" s="58" t="s">
        <v>207</v>
      </c>
      <c r="F92" s="66" t="s">
        <v>52</v>
      </c>
      <c r="G92" s="71">
        <v>2280</v>
      </c>
      <c r="H92" s="72"/>
      <c r="I92" s="72"/>
      <c r="J92" s="72"/>
      <c r="K92" s="72"/>
      <c r="L92" s="29" t="s">
        <v>121</v>
      </c>
      <c r="M92" s="70">
        <v>34200</v>
      </c>
      <c r="N92" s="70">
        <v>34200</v>
      </c>
    </row>
    <row r="93" spans="2:14" ht="76.5" hidden="1">
      <c r="B93" s="23" t="s">
        <v>30</v>
      </c>
      <c r="C93" s="63" t="s">
        <v>458</v>
      </c>
      <c r="D93" s="58" t="s">
        <v>208</v>
      </c>
      <c r="E93" s="58" t="s">
        <v>208</v>
      </c>
      <c r="F93" s="66" t="s">
        <v>52</v>
      </c>
      <c r="G93" s="71">
        <v>4030</v>
      </c>
      <c r="H93" s="72"/>
      <c r="I93" s="72"/>
      <c r="J93" s="72"/>
      <c r="K93" s="72"/>
      <c r="L93" s="29" t="s">
        <v>121</v>
      </c>
      <c r="M93" s="70">
        <v>64480</v>
      </c>
      <c r="N93" s="70">
        <v>64480</v>
      </c>
    </row>
    <row r="94" spans="2:14" ht="76.5" hidden="1">
      <c r="B94" s="23" t="s">
        <v>30</v>
      </c>
      <c r="C94" s="63" t="s">
        <v>459</v>
      </c>
      <c r="D94" s="58" t="s">
        <v>209</v>
      </c>
      <c r="E94" s="58" t="s">
        <v>209</v>
      </c>
      <c r="F94" s="66" t="s">
        <v>52</v>
      </c>
      <c r="G94" s="71">
        <v>4300</v>
      </c>
      <c r="H94" s="72"/>
      <c r="I94" s="72"/>
      <c r="J94" s="72"/>
      <c r="K94" s="72"/>
      <c r="L94" s="29" t="s">
        <v>121</v>
      </c>
      <c r="M94" s="70">
        <v>73100</v>
      </c>
      <c r="N94" s="70">
        <v>73100</v>
      </c>
    </row>
    <row r="95" spans="2:14" ht="76.5" hidden="1">
      <c r="B95" s="23" t="s">
        <v>30</v>
      </c>
      <c r="C95" s="63" t="s">
        <v>460</v>
      </c>
      <c r="D95" s="58" t="s">
        <v>210</v>
      </c>
      <c r="E95" s="58" t="s">
        <v>210</v>
      </c>
      <c r="F95" s="66" t="s">
        <v>52</v>
      </c>
      <c r="G95" s="71">
        <v>950</v>
      </c>
      <c r="H95" s="72"/>
      <c r="I95" s="72"/>
      <c r="J95" s="72"/>
      <c r="K95" s="72"/>
      <c r="L95" s="29" t="s">
        <v>121</v>
      </c>
      <c r="M95" s="70">
        <v>17100</v>
      </c>
      <c r="N95" s="70">
        <v>17100</v>
      </c>
    </row>
    <row r="96" spans="2:14" ht="76.5" hidden="1">
      <c r="B96" s="23" t="s">
        <v>30</v>
      </c>
      <c r="C96" s="63" t="s">
        <v>83</v>
      </c>
      <c r="D96" s="58" t="s">
        <v>211</v>
      </c>
      <c r="E96" s="58" t="s">
        <v>211</v>
      </c>
      <c r="F96" s="66" t="s">
        <v>52</v>
      </c>
      <c r="G96" s="71">
        <v>21</v>
      </c>
      <c r="H96" s="72"/>
      <c r="I96" s="72"/>
      <c r="J96" s="72"/>
      <c r="K96" s="72"/>
      <c r="L96" s="29" t="s">
        <v>121</v>
      </c>
      <c r="M96" s="70">
        <v>26250</v>
      </c>
      <c r="N96" s="70">
        <v>26250</v>
      </c>
    </row>
    <row r="97" spans="2:14" ht="76.5" hidden="1">
      <c r="B97" s="23" t="s">
        <v>30</v>
      </c>
      <c r="C97" s="63" t="s">
        <v>461</v>
      </c>
      <c r="D97" s="58" t="s">
        <v>212</v>
      </c>
      <c r="E97" s="58" t="s">
        <v>212</v>
      </c>
      <c r="F97" s="66" t="s">
        <v>52</v>
      </c>
      <c r="G97" s="71">
        <v>29</v>
      </c>
      <c r="H97" s="72"/>
      <c r="I97" s="72"/>
      <c r="J97" s="72"/>
      <c r="K97" s="72"/>
      <c r="L97" s="29" t="s">
        <v>121</v>
      </c>
      <c r="M97" s="70">
        <v>3480</v>
      </c>
      <c r="N97" s="70">
        <v>3480</v>
      </c>
    </row>
    <row r="98" spans="2:14" ht="76.5" hidden="1">
      <c r="B98" s="23" t="s">
        <v>30</v>
      </c>
      <c r="C98" s="63" t="s">
        <v>462</v>
      </c>
      <c r="D98" s="58" t="s">
        <v>213</v>
      </c>
      <c r="E98" s="58" t="s">
        <v>213</v>
      </c>
      <c r="F98" s="66" t="s">
        <v>52</v>
      </c>
      <c r="G98" s="71">
        <v>55</v>
      </c>
      <c r="H98" s="72"/>
      <c r="I98" s="72"/>
      <c r="J98" s="72"/>
      <c r="K98" s="72"/>
      <c r="L98" s="29" t="s">
        <v>121</v>
      </c>
      <c r="M98" s="70">
        <v>6600</v>
      </c>
      <c r="N98" s="70">
        <v>6600</v>
      </c>
    </row>
    <row r="99" spans="2:14" ht="76.5" hidden="1">
      <c r="B99" s="23" t="s">
        <v>30</v>
      </c>
      <c r="C99" s="63" t="s">
        <v>84</v>
      </c>
      <c r="D99" s="58" t="s">
        <v>214</v>
      </c>
      <c r="E99" s="58" t="s">
        <v>214</v>
      </c>
      <c r="F99" s="66" t="s">
        <v>52</v>
      </c>
      <c r="G99" s="71">
        <v>57</v>
      </c>
      <c r="H99" s="72"/>
      <c r="I99" s="72"/>
      <c r="J99" s="72"/>
      <c r="K99" s="72"/>
      <c r="L99" s="29" t="s">
        <v>121</v>
      </c>
      <c r="M99" s="70">
        <v>6840</v>
      </c>
      <c r="N99" s="70">
        <v>6840</v>
      </c>
    </row>
    <row r="100" spans="2:14" ht="76.5" hidden="1">
      <c r="B100" s="23" t="s">
        <v>30</v>
      </c>
      <c r="C100" s="63" t="s">
        <v>85</v>
      </c>
      <c r="D100" s="58" t="s">
        <v>215</v>
      </c>
      <c r="E100" s="58" t="s">
        <v>215</v>
      </c>
      <c r="F100" s="66" t="s">
        <v>52</v>
      </c>
      <c r="G100" s="71">
        <v>66</v>
      </c>
      <c r="H100" s="72"/>
      <c r="I100" s="72"/>
      <c r="J100" s="72"/>
      <c r="K100" s="72"/>
      <c r="L100" s="29" t="s">
        <v>121</v>
      </c>
      <c r="M100" s="70">
        <v>7920</v>
      </c>
      <c r="N100" s="70">
        <v>7920</v>
      </c>
    </row>
    <row r="101" spans="2:14" ht="76.5" hidden="1">
      <c r="B101" s="23" t="s">
        <v>30</v>
      </c>
      <c r="C101" s="63" t="s">
        <v>86</v>
      </c>
      <c r="D101" s="58" t="s">
        <v>216</v>
      </c>
      <c r="E101" s="58" t="s">
        <v>216</v>
      </c>
      <c r="F101" s="66" t="s">
        <v>52</v>
      </c>
      <c r="G101" s="71">
        <v>27</v>
      </c>
      <c r="H101" s="72"/>
      <c r="I101" s="72"/>
      <c r="J101" s="72"/>
      <c r="K101" s="72"/>
      <c r="L101" s="29" t="s">
        <v>121</v>
      </c>
      <c r="M101" s="70">
        <v>3240</v>
      </c>
      <c r="N101" s="70">
        <v>3240</v>
      </c>
    </row>
    <row r="102" spans="2:14" ht="76.5" hidden="1">
      <c r="B102" s="23" t="s">
        <v>30</v>
      </c>
      <c r="C102" s="63" t="s">
        <v>87</v>
      </c>
      <c r="D102" s="58" t="s">
        <v>217</v>
      </c>
      <c r="E102" s="58" t="s">
        <v>217</v>
      </c>
      <c r="F102" s="66" t="s">
        <v>52</v>
      </c>
      <c r="G102" s="71">
        <v>30</v>
      </c>
      <c r="H102" s="72"/>
      <c r="I102" s="72"/>
      <c r="J102" s="72"/>
      <c r="K102" s="72"/>
      <c r="L102" s="29" t="s">
        <v>121</v>
      </c>
      <c r="M102" s="70">
        <v>2400</v>
      </c>
      <c r="N102" s="70">
        <v>2400</v>
      </c>
    </row>
    <row r="103" spans="2:14" ht="76.5" hidden="1">
      <c r="B103" s="23" t="s">
        <v>30</v>
      </c>
      <c r="C103" s="63" t="s">
        <v>88</v>
      </c>
      <c r="D103" s="58" t="s">
        <v>218</v>
      </c>
      <c r="E103" s="58" t="s">
        <v>218</v>
      </c>
      <c r="F103" s="66" t="s">
        <v>52</v>
      </c>
      <c r="G103" s="71">
        <v>47</v>
      </c>
      <c r="H103" s="72"/>
      <c r="I103" s="72"/>
      <c r="J103" s="72"/>
      <c r="K103" s="72"/>
      <c r="L103" s="29" t="s">
        <v>121</v>
      </c>
      <c r="M103" s="70">
        <v>4465</v>
      </c>
      <c r="N103" s="70">
        <v>4465</v>
      </c>
    </row>
    <row r="104" spans="2:14" ht="76.5" hidden="1">
      <c r="B104" s="23" t="s">
        <v>30</v>
      </c>
      <c r="C104" s="63" t="s">
        <v>89</v>
      </c>
      <c r="D104" s="58" t="s">
        <v>219</v>
      </c>
      <c r="E104" s="58" t="s">
        <v>219</v>
      </c>
      <c r="F104" s="66" t="s">
        <v>52</v>
      </c>
      <c r="G104" s="71">
        <v>30</v>
      </c>
      <c r="H104" s="72"/>
      <c r="I104" s="72"/>
      <c r="J104" s="72"/>
      <c r="K104" s="72"/>
      <c r="L104" s="29" t="s">
        <v>121</v>
      </c>
      <c r="M104" s="70">
        <v>2850</v>
      </c>
      <c r="N104" s="70">
        <v>2850</v>
      </c>
    </row>
    <row r="105" spans="2:14" ht="76.5" hidden="1">
      <c r="B105" s="23" t="s">
        <v>30</v>
      </c>
      <c r="C105" s="63" t="s">
        <v>90</v>
      </c>
      <c r="D105" s="58" t="s">
        <v>220</v>
      </c>
      <c r="E105" s="58" t="s">
        <v>220</v>
      </c>
      <c r="F105" s="66" t="s">
        <v>52</v>
      </c>
      <c r="G105" s="71">
        <v>51</v>
      </c>
      <c r="H105" s="72"/>
      <c r="I105" s="72"/>
      <c r="J105" s="72"/>
      <c r="K105" s="72"/>
      <c r="L105" s="29" t="s">
        <v>121</v>
      </c>
      <c r="M105" s="70">
        <v>4845</v>
      </c>
      <c r="N105" s="70">
        <v>4845</v>
      </c>
    </row>
    <row r="106" spans="2:14" ht="76.5" hidden="1">
      <c r="B106" s="23" t="s">
        <v>30</v>
      </c>
      <c r="C106" s="63" t="s">
        <v>91</v>
      </c>
      <c r="D106" s="58" t="s">
        <v>221</v>
      </c>
      <c r="E106" s="58" t="s">
        <v>221</v>
      </c>
      <c r="F106" s="66" t="s">
        <v>52</v>
      </c>
      <c r="G106" s="71">
        <v>36</v>
      </c>
      <c r="H106" s="72"/>
      <c r="I106" s="72"/>
      <c r="J106" s="72"/>
      <c r="K106" s="72"/>
      <c r="L106" s="29" t="s">
        <v>121</v>
      </c>
      <c r="M106" s="70">
        <v>3600</v>
      </c>
      <c r="N106" s="70">
        <v>3600</v>
      </c>
    </row>
    <row r="107" spans="2:14" ht="76.5" hidden="1">
      <c r="B107" s="23" t="s">
        <v>30</v>
      </c>
      <c r="C107" s="63" t="s">
        <v>92</v>
      </c>
      <c r="D107" s="58" t="s">
        <v>222</v>
      </c>
      <c r="E107" s="58" t="s">
        <v>222</v>
      </c>
      <c r="F107" s="66" t="s">
        <v>52</v>
      </c>
      <c r="G107" s="71">
        <v>16</v>
      </c>
      <c r="H107" s="72"/>
      <c r="I107" s="72"/>
      <c r="J107" s="72"/>
      <c r="K107" s="72"/>
      <c r="L107" s="29" t="s">
        <v>121</v>
      </c>
      <c r="M107" s="70">
        <v>1600</v>
      </c>
      <c r="N107" s="70">
        <v>1600</v>
      </c>
    </row>
    <row r="108" spans="2:14" ht="76.5" hidden="1">
      <c r="B108" s="23" t="s">
        <v>30</v>
      </c>
      <c r="C108" s="63" t="s">
        <v>93</v>
      </c>
      <c r="D108" s="58" t="s">
        <v>223</v>
      </c>
      <c r="E108" s="58" t="s">
        <v>223</v>
      </c>
      <c r="F108" s="66" t="s">
        <v>52</v>
      </c>
      <c r="G108" s="71">
        <v>14</v>
      </c>
      <c r="H108" s="72"/>
      <c r="I108" s="72"/>
      <c r="J108" s="72"/>
      <c r="K108" s="72"/>
      <c r="L108" s="29" t="s">
        <v>121</v>
      </c>
      <c r="M108" s="70">
        <v>2520</v>
      </c>
      <c r="N108" s="70">
        <v>2520</v>
      </c>
    </row>
    <row r="109" spans="2:14" ht="76.5" hidden="1">
      <c r="B109" s="23" t="s">
        <v>30</v>
      </c>
      <c r="C109" s="63" t="s">
        <v>94</v>
      </c>
      <c r="D109" s="58" t="s">
        <v>224</v>
      </c>
      <c r="E109" s="58" t="s">
        <v>224</v>
      </c>
      <c r="F109" s="66" t="s">
        <v>52</v>
      </c>
      <c r="G109" s="71">
        <v>12</v>
      </c>
      <c r="H109" s="72"/>
      <c r="I109" s="72"/>
      <c r="J109" s="72"/>
      <c r="K109" s="72"/>
      <c r="L109" s="29" t="s">
        <v>121</v>
      </c>
      <c r="M109" s="70">
        <v>3360</v>
      </c>
      <c r="N109" s="70">
        <v>3360</v>
      </c>
    </row>
    <row r="110" spans="2:14" ht="76.5" hidden="1">
      <c r="B110" s="23" t="s">
        <v>30</v>
      </c>
      <c r="C110" s="63" t="s">
        <v>95</v>
      </c>
      <c r="D110" s="58" t="s">
        <v>225</v>
      </c>
      <c r="E110" s="58" t="s">
        <v>226</v>
      </c>
      <c r="F110" s="67" t="s">
        <v>52</v>
      </c>
      <c r="G110" s="71">
        <v>14</v>
      </c>
      <c r="H110" s="72"/>
      <c r="I110" s="72"/>
      <c r="J110" s="72"/>
      <c r="K110" s="72"/>
      <c r="L110" s="29" t="s">
        <v>121</v>
      </c>
      <c r="M110" s="70">
        <v>980</v>
      </c>
      <c r="N110" s="70">
        <v>980</v>
      </c>
    </row>
    <row r="111" spans="2:14" ht="76.5" hidden="1">
      <c r="B111" s="23" t="s">
        <v>30</v>
      </c>
      <c r="C111" s="63" t="s">
        <v>96</v>
      </c>
      <c r="D111" s="58" t="s">
        <v>227</v>
      </c>
      <c r="E111" s="58" t="s">
        <v>226</v>
      </c>
      <c r="F111" s="67" t="s">
        <v>52</v>
      </c>
      <c r="G111" s="71">
        <v>20</v>
      </c>
      <c r="H111" s="72"/>
      <c r="I111" s="72"/>
      <c r="J111" s="72"/>
      <c r="K111" s="72"/>
      <c r="L111" s="29" t="s">
        <v>121</v>
      </c>
      <c r="M111" s="70">
        <v>1800</v>
      </c>
      <c r="N111" s="70">
        <v>1800</v>
      </c>
    </row>
    <row r="112" spans="2:14" ht="76.5" hidden="1">
      <c r="B112" s="23" t="s">
        <v>30</v>
      </c>
      <c r="C112" s="63" t="s">
        <v>97</v>
      </c>
      <c r="D112" s="58" t="s">
        <v>228</v>
      </c>
      <c r="E112" s="58" t="s">
        <v>229</v>
      </c>
      <c r="F112" s="67" t="s">
        <v>52</v>
      </c>
      <c r="G112" s="71">
        <v>11</v>
      </c>
      <c r="H112" s="72"/>
      <c r="I112" s="72"/>
      <c r="J112" s="72"/>
      <c r="K112" s="72"/>
      <c r="L112" s="29" t="s">
        <v>121</v>
      </c>
      <c r="M112" s="70">
        <v>3080</v>
      </c>
      <c r="N112" s="70">
        <v>3080</v>
      </c>
    </row>
    <row r="113" spans="2:14" ht="76.5" hidden="1">
      <c r="B113" s="23" t="s">
        <v>30</v>
      </c>
      <c r="C113" s="63" t="s">
        <v>98</v>
      </c>
      <c r="D113" s="58" t="s">
        <v>230</v>
      </c>
      <c r="E113" s="58" t="s">
        <v>230</v>
      </c>
      <c r="F113" s="66" t="s">
        <v>52</v>
      </c>
      <c r="G113" s="71">
        <v>21</v>
      </c>
      <c r="H113" s="72"/>
      <c r="I113" s="72"/>
      <c r="J113" s="72"/>
      <c r="K113" s="72"/>
      <c r="L113" s="29" t="s">
        <v>121</v>
      </c>
      <c r="M113" s="70">
        <v>4935</v>
      </c>
      <c r="N113" s="70">
        <v>4935</v>
      </c>
    </row>
    <row r="114" spans="2:14" ht="76.5" hidden="1">
      <c r="B114" s="23" t="s">
        <v>30</v>
      </c>
      <c r="C114" s="63" t="s">
        <v>99</v>
      </c>
      <c r="D114" s="58" t="s">
        <v>231</v>
      </c>
      <c r="E114" s="58" t="s">
        <v>231</v>
      </c>
      <c r="F114" s="66" t="s">
        <v>52</v>
      </c>
      <c r="G114" s="71">
        <v>28</v>
      </c>
      <c r="H114" s="72"/>
      <c r="I114" s="72"/>
      <c r="J114" s="72"/>
      <c r="K114" s="72"/>
      <c r="L114" s="29" t="s">
        <v>121</v>
      </c>
      <c r="M114" s="70">
        <v>6580</v>
      </c>
      <c r="N114" s="70">
        <v>6580</v>
      </c>
    </row>
    <row r="115" spans="2:14" ht="76.5" hidden="1">
      <c r="B115" s="23" t="s">
        <v>30</v>
      </c>
      <c r="C115" s="63" t="s">
        <v>100</v>
      </c>
      <c r="D115" s="58" t="s">
        <v>232</v>
      </c>
      <c r="E115" s="58" t="s">
        <v>232</v>
      </c>
      <c r="F115" s="66" t="s">
        <v>52</v>
      </c>
      <c r="G115" s="71">
        <v>28</v>
      </c>
      <c r="H115" s="72"/>
      <c r="I115" s="72"/>
      <c r="J115" s="72"/>
      <c r="K115" s="72"/>
      <c r="L115" s="29" t="s">
        <v>121</v>
      </c>
      <c r="M115" s="70">
        <v>6580</v>
      </c>
      <c r="N115" s="70">
        <v>6580</v>
      </c>
    </row>
    <row r="116" spans="2:14" ht="76.5" hidden="1">
      <c r="B116" s="23" t="s">
        <v>30</v>
      </c>
      <c r="C116" s="63" t="s">
        <v>463</v>
      </c>
      <c r="D116" s="58" t="s">
        <v>233</v>
      </c>
      <c r="E116" s="58" t="s">
        <v>233</v>
      </c>
      <c r="F116" s="66" t="s">
        <v>52</v>
      </c>
      <c r="G116" s="71">
        <v>13</v>
      </c>
      <c r="H116" s="72"/>
      <c r="I116" s="72"/>
      <c r="J116" s="72"/>
      <c r="K116" s="72"/>
      <c r="L116" s="29" t="s">
        <v>121</v>
      </c>
      <c r="M116" s="70">
        <v>3185</v>
      </c>
      <c r="N116" s="70">
        <v>3185</v>
      </c>
    </row>
    <row r="117" spans="2:14" ht="76.5" hidden="1">
      <c r="B117" s="23" t="s">
        <v>30</v>
      </c>
      <c r="C117" s="63" t="s">
        <v>101</v>
      </c>
      <c r="D117" s="58" t="s">
        <v>234</v>
      </c>
      <c r="E117" s="58" t="s">
        <v>234</v>
      </c>
      <c r="F117" s="66" t="s">
        <v>52</v>
      </c>
      <c r="G117" s="71">
        <v>15</v>
      </c>
      <c r="H117" s="72"/>
      <c r="I117" s="72"/>
      <c r="J117" s="72"/>
      <c r="K117" s="72"/>
      <c r="L117" s="29" t="s">
        <v>121</v>
      </c>
      <c r="M117" s="70">
        <v>4125</v>
      </c>
      <c r="N117" s="70">
        <v>4125</v>
      </c>
    </row>
    <row r="118" spans="2:14" ht="76.5" hidden="1">
      <c r="B118" s="23" t="s">
        <v>30</v>
      </c>
      <c r="C118" s="63" t="s">
        <v>102</v>
      </c>
      <c r="D118" s="58" t="s">
        <v>235</v>
      </c>
      <c r="E118" s="58" t="s">
        <v>235</v>
      </c>
      <c r="F118" s="66" t="s">
        <v>52</v>
      </c>
      <c r="G118" s="71">
        <v>16</v>
      </c>
      <c r="H118" s="72"/>
      <c r="I118" s="72"/>
      <c r="J118" s="72"/>
      <c r="K118" s="72"/>
      <c r="L118" s="29" t="s">
        <v>121</v>
      </c>
      <c r="M118" s="70">
        <v>4400</v>
      </c>
      <c r="N118" s="70">
        <v>4400</v>
      </c>
    </row>
    <row r="119" spans="2:14" ht="76.5" hidden="1">
      <c r="B119" s="23" t="s">
        <v>30</v>
      </c>
      <c r="C119" s="63" t="s">
        <v>103</v>
      </c>
      <c r="D119" s="58" t="s">
        <v>236</v>
      </c>
      <c r="E119" s="58" t="s">
        <v>236</v>
      </c>
      <c r="F119" s="66" t="s">
        <v>52</v>
      </c>
      <c r="G119" s="71">
        <v>7</v>
      </c>
      <c r="H119" s="72"/>
      <c r="I119" s="72"/>
      <c r="J119" s="72"/>
      <c r="K119" s="72"/>
      <c r="L119" s="29" t="s">
        <v>121</v>
      </c>
      <c r="M119" s="70">
        <v>4550</v>
      </c>
      <c r="N119" s="70">
        <v>4550</v>
      </c>
    </row>
    <row r="120" spans="2:14" ht="76.5" hidden="1">
      <c r="B120" s="23" t="s">
        <v>30</v>
      </c>
      <c r="C120" s="63" t="s">
        <v>104</v>
      </c>
      <c r="D120" s="58" t="s">
        <v>237</v>
      </c>
      <c r="E120" s="58" t="s">
        <v>237</v>
      </c>
      <c r="F120" s="66" t="s">
        <v>52</v>
      </c>
      <c r="G120" s="71">
        <v>7</v>
      </c>
      <c r="H120" s="72"/>
      <c r="I120" s="72"/>
      <c r="J120" s="72"/>
      <c r="K120" s="72"/>
      <c r="L120" s="29" t="s">
        <v>121</v>
      </c>
      <c r="M120" s="70">
        <v>5250</v>
      </c>
      <c r="N120" s="70">
        <v>5250</v>
      </c>
    </row>
    <row r="121" spans="2:14" ht="76.5" hidden="1">
      <c r="B121" s="23" t="s">
        <v>30</v>
      </c>
      <c r="C121" s="63" t="s">
        <v>105</v>
      </c>
      <c r="D121" s="58" t="s">
        <v>238</v>
      </c>
      <c r="E121" s="58" t="s">
        <v>238</v>
      </c>
      <c r="F121" s="66" t="s">
        <v>52</v>
      </c>
      <c r="G121" s="71">
        <v>7</v>
      </c>
      <c r="H121" s="72"/>
      <c r="I121" s="72"/>
      <c r="J121" s="72"/>
      <c r="K121" s="72"/>
      <c r="L121" s="29" t="s">
        <v>121</v>
      </c>
      <c r="M121" s="70">
        <v>5950</v>
      </c>
      <c r="N121" s="70">
        <v>5950</v>
      </c>
    </row>
    <row r="122" spans="2:14" ht="76.5" hidden="1">
      <c r="B122" s="23" t="s">
        <v>30</v>
      </c>
      <c r="C122" s="63" t="s">
        <v>106</v>
      </c>
      <c r="D122" s="58" t="s">
        <v>239</v>
      </c>
      <c r="E122" s="58" t="s">
        <v>239</v>
      </c>
      <c r="F122" s="66" t="s">
        <v>52</v>
      </c>
      <c r="G122" s="71">
        <v>7</v>
      </c>
      <c r="H122" s="72"/>
      <c r="I122" s="72"/>
      <c r="J122" s="72"/>
      <c r="K122" s="72"/>
      <c r="L122" s="29" t="s">
        <v>121</v>
      </c>
      <c r="M122" s="70">
        <v>5775</v>
      </c>
      <c r="N122" s="70">
        <v>5775</v>
      </c>
    </row>
    <row r="123" spans="2:14" ht="76.5" hidden="1">
      <c r="B123" s="23" t="s">
        <v>30</v>
      </c>
      <c r="C123" s="63" t="s">
        <v>107</v>
      </c>
      <c r="D123" s="58" t="s">
        <v>240</v>
      </c>
      <c r="E123" s="58" t="s">
        <v>240</v>
      </c>
      <c r="F123" s="66" t="s">
        <v>52</v>
      </c>
      <c r="G123" s="71">
        <v>7</v>
      </c>
      <c r="H123" s="72"/>
      <c r="I123" s="72"/>
      <c r="J123" s="72"/>
      <c r="K123" s="72"/>
      <c r="L123" s="29" t="s">
        <v>121</v>
      </c>
      <c r="M123" s="70">
        <v>5950</v>
      </c>
      <c r="N123" s="70">
        <v>5950</v>
      </c>
    </row>
    <row r="124" spans="2:14" ht="76.5" hidden="1">
      <c r="B124" s="23" t="s">
        <v>30</v>
      </c>
      <c r="C124" s="63" t="s">
        <v>108</v>
      </c>
      <c r="D124" s="58" t="s">
        <v>241</v>
      </c>
      <c r="E124" s="58" t="s">
        <v>241</v>
      </c>
      <c r="F124" s="66" t="s">
        <v>52</v>
      </c>
      <c r="G124" s="71">
        <v>7</v>
      </c>
      <c r="H124" s="72"/>
      <c r="I124" s="72"/>
      <c r="J124" s="72"/>
      <c r="K124" s="72"/>
      <c r="L124" s="29" t="s">
        <v>121</v>
      </c>
      <c r="M124" s="70">
        <v>7350</v>
      </c>
      <c r="N124" s="70">
        <v>7350</v>
      </c>
    </row>
    <row r="125" spans="2:14" ht="76.5" hidden="1">
      <c r="B125" s="23" t="s">
        <v>30</v>
      </c>
      <c r="C125" s="63" t="s">
        <v>109</v>
      </c>
      <c r="D125" s="58" t="s">
        <v>242</v>
      </c>
      <c r="E125" s="58" t="s">
        <v>242</v>
      </c>
      <c r="F125" s="66" t="s">
        <v>52</v>
      </c>
      <c r="G125" s="71">
        <v>6</v>
      </c>
      <c r="H125" s="72"/>
      <c r="I125" s="72"/>
      <c r="J125" s="72"/>
      <c r="K125" s="72"/>
      <c r="L125" s="29" t="s">
        <v>121</v>
      </c>
      <c r="M125" s="70">
        <v>6090</v>
      </c>
      <c r="N125" s="70">
        <v>6090</v>
      </c>
    </row>
    <row r="126" spans="2:14" ht="76.5" hidden="1">
      <c r="B126" s="23" t="s">
        <v>30</v>
      </c>
      <c r="C126" s="63" t="s">
        <v>110</v>
      </c>
      <c r="D126" s="58" t="s">
        <v>243</v>
      </c>
      <c r="E126" s="58" t="s">
        <v>243</v>
      </c>
      <c r="F126" s="66" t="s">
        <v>52</v>
      </c>
      <c r="G126" s="71">
        <v>8</v>
      </c>
      <c r="H126" s="72"/>
      <c r="I126" s="72"/>
      <c r="J126" s="72"/>
      <c r="K126" s="72"/>
      <c r="L126" s="29" t="s">
        <v>121</v>
      </c>
      <c r="M126" s="70">
        <v>8560</v>
      </c>
      <c r="N126" s="70">
        <v>8560</v>
      </c>
    </row>
    <row r="127" spans="2:14" ht="76.5" hidden="1">
      <c r="B127" s="23" t="s">
        <v>30</v>
      </c>
      <c r="C127" s="63" t="s">
        <v>464</v>
      </c>
      <c r="D127" s="58" t="s">
        <v>244</v>
      </c>
      <c r="E127" s="58" t="s">
        <v>244</v>
      </c>
      <c r="F127" s="66" t="s">
        <v>52</v>
      </c>
      <c r="G127" s="71">
        <v>7</v>
      </c>
      <c r="H127" s="72"/>
      <c r="I127" s="72"/>
      <c r="J127" s="72"/>
      <c r="K127" s="72"/>
      <c r="L127" s="29" t="s">
        <v>121</v>
      </c>
      <c r="M127" s="70">
        <v>5740</v>
      </c>
      <c r="N127" s="70">
        <v>5740</v>
      </c>
    </row>
    <row r="128" spans="2:14" ht="76.5" hidden="1">
      <c r="B128" s="23" t="s">
        <v>30</v>
      </c>
      <c r="C128" s="63" t="s">
        <v>111</v>
      </c>
      <c r="D128" s="58" t="s">
        <v>245</v>
      </c>
      <c r="E128" s="58" t="s">
        <v>245</v>
      </c>
      <c r="F128" s="66" t="s">
        <v>52</v>
      </c>
      <c r="G128" s="71">
        <v>7</v>
      </c>
      <c r="H128" s="72"/>
      <c r="I128" s="72"/>
      <c r="J128" s="72"/>
      <c r="K128" s="72"/>
      <c r="L128" s="29" t="s">
        <v>121</v>
      </c>
      <c r="M128" s="70">
        <v>5950</v>
      </c>
      <c r="N128" s="70">
        <v>5950</v>
      </c>
    </row>
    <row r="129" spans="2:14" ht="76.5" hidden="1">
      <c r="B129" s="23" t="s">
        <v>30</v>
      </c>
      <c r="C129" s="63" t="s">
        <v>465</v>
      </c>
      <c r="D129" s="58" t="s">
        <v>246</v>
      </c>
      <c r="E129" s="58" t="s">
        <v>246</v>
      </c>
      <c r="F129" s="66" t="s">
        <v>52</v>
      </c>
      <c r="G129" s="71">
        <v>5</v>
      </c>
      <c r="H129" s="72"/>
      <c r="I129" s="72"/>
      <c r="J129" s="72"/>
      <c r="K129" s="72"/>
      <c r="L129" s="29" t="s">
        <v>121</v>
      </c>
      <c r="M129" s="70">
        <v>4250</v>
      </c>
      <c r="N129" s="70">
        <v>4250</v>
      </c>
    </row>
    <row r="130" spans="2:14" ht="76.5" hidden="1">
      <c r="B130" s="23" t="s">
        <v>30</v>
      </c>
      <c r="C130" s="63" t="s">
        <v>466</v>
      </c>
      <c r="D130" s="58" t="s">
        <v>247</v>
      </c>
      <c r="E130" s="58" t="s">
        <v>247</v>
      </c>
      <c r="F130" s="66" t="s">
        <v>52</v>
      </c>
      <c r="G130" s="71">
        <v>5</v>
      </c>
      <c r="H130" s="72"/>
      <c r="I130" s="72"/>
      <c r="J130" s="72"/>
      <c r="K130" s="72"/>
      <c r="L130" s="29" t="s">
        <v>121</v>
      </c>
      <c r="M130" s="70">
        <v>4950</v>
      </c>
      <c r="N130" s="70">
        <v>4950</v>
      </c>
    </row>
    <row r="131" spans="2:14" ht="76.5" hidden="1">
      <c r="B131" s="23" t="s">
        <v>30</v>
      </c>
      <c r="C131" s="63" t="s">
        <v>467</v>
      </c>
      <c r="D131" s="58" t="s">
        <v>248</v>
      </c>
      <c r="E131" s="58" t="s">
        <v>248</v>
      </c>
      <c r="F131" s="66" t="s">
        <v>52</v>
      </c>
      <c r="G131" s="71">
        <v>5</v>
      </c>
      <c r="H131" s="72"/>
      <c r="I131" s="72"/>
      <c r="J131" s="72"/>
      <c r="K131" s="72"/>
      <c r="L131" s="29" t="s">
        <v>121</v>
      </c>
      <c r="M131" s="70">
        <v>2325</v>
      </c>
      <c r="N131" s="70">
        <v>2325</v>
      </c>
    </row>
    <row r="132" spans="2:14" ht="76.5" hidden="1">
      <c r="B132" s="23" t="s">
        <v>30</v>
      </c>
      <c r="C132" s="63" t="s">
        <v>468</v>
      </c>
      <c r="D132" s="58" t="s">
        <v>249</v>
      </c>
      <c r="E132" s="58" t="s">
        <v>249</v>
      </c>
      <c r="F132" s="66" t="s">
        <v>52</v>
      </c>
      <c r="G132" s="71">
        <v>5</v>
      </c>
      <c r="H132" s="72"/>
      <c r="I132" s="72"/>
      <c r="J132" s="72"/>
      <c r="K132" s="72"/>
      <c r="L132" s="29" t="s">
        <v>121</v>
      </c>
      <c r="M132" s="70">
        <v>3150</v>
      </c>
      <c r="N132" s="70">
        <v>3150</v>
      </c>
    </row>
    <row r="133" spans="2:14" ht="76.5" hidden="1">
      <c r="B133" s="23" t="s">
        <v>30</v>
      </c>
      <c r="C133" s="63" t="s">
        <v>112</v>
      </c>
      <c r="D133" s="58" t="s">
        <v>250</v>
      </c>
      <c r="E133" s="58" t="s">
        <v>250</v>
      </c>
      <c r="F133" s="66" t="s">
        <v>52</v>
      </c>
      <c r="G133" s="71">
        <v>5</v>
      </c>
      <c r="H133" s="72"/>
      <c r="I133" s="72"/>
      <c r="J133" s="72"/>
      <c r="K133" s="72"/>
      <c r="L133" s="29" t="s">
        <v>121</v>
      </c>
      <c r="M133" s="70">
        <v>3700</v>
      </c>
      <c r="N133" s="70">
        <v>3700</v>
      </c>
    </row>
    <row r="134" spans="2:14" ht="76.5" hidden="1">
      <c r="B134" s="23" t="s">
        <v>30</v>
      </c>
      <c r="C134" s="63" t="s">
        <v>113</v>
      </c>
      <c r="D134" s="58" t="s">
        <v>251</v>
      </c>
      <c r="E134" s="58" t="s">
        <v>251</v>
      </c>
      <c r="F134" s="66" t="s">
        <v>52</v>
      </c>
      <c r="G134" s="71">
        <v>22</v>
      </c>
      <c r="H134" s="72"/>
      <c r="I134" s="72"/>
      <c r="J134" s="72"/>
      <c r="K134" s="72"/>
      <c r="L134" s="29" t="s">
        <v>121</v>
      </c>
      <c r="M134" s="70">
        <v>320980</v>
      </c>
      <c r="N134" s="70">
        <v>320980</v>
      </c>
    </row>
    <row r="135" spans="2:14" ht="76.5" hidden="1">
      <c r="B135" s="92" t="s">
        <v>30</v>
      </c>
      <c r="C135" s="87" t="s">
        <v>114</v>
      </c>
      <c r="D135" s="82" t="s">
        <v>252</v>
      </c>
      <c r="E135" s="82" t="s">
        <v>252</v>
      </c>
      <c r="F135" s="83" t="s">
        <v>52</v>
      </c>
      <c r="G135" s="90">
        <v>20</v>
      </c>
      <c r="H135" s="91"/>
      <c r="I135" s="91"/>
      <c r="J135" s="91"/>
      <c r="K135" s="91"/>
      <c r="L135" s="85" t="s">
        <v>121</v>
      </c>
      <c r="M135" s="86">
        <v>76610.600000000006</v>
      </c>
      <c r="N135" s="105">
        <v>100153.7</v>
      </c>
    </row>
    <row r="136" spans="2:14" ht="76.5" hidden="1">
      <c r="B136" s="23" t="s">
        <v>30</v>
      </c>
      <c r="C136" s="63" t="s">
        <v>115</v>
      </c>
      <c r="D136" s="58" t="s">
        <v>252</v>
      </c>
      <c r="E136" s="58" t="s">
        <v>253</v>
      </c>
      <c r="F136" s="66" t="s">
        <v>52</v>
      </c>
      <c r="G136" s="71">
        <v>40</v>
      </c>
      <c r="H136" s="72"/>
      <c r="I136" s="72"/>
      <c r="J136" s="72"/>
      <c r="K136" s="72"/>
      <c r="L136" s="29" t="s">
        <v>121</v>
      </c>
      <c r="M136" s="70">
        <v>16119.6</v>
      </c>
    </row>
    <row r="137" spans="2:14" ht="76.5" hidden="1">
      <c r="B137" s="23" t="s">
        <v>30</v>
      </c>
      <c r="C137" s="63" t="s">
        <v>116</v>
      </c>
      <c r="D137" s="58" t="s">
        <v>252</v>
      </c>
      <c r="E137" s="58" t="s">
        <v>254</v>
      </c>
      <c r="F137" s="66" t="s">
        <v>52</v>
      </c>
      <c r="G137" s="71">
        <v>35</v>
      </c>
      <c r="H137" s="72"/>
      <c r="I137" s="72"/>
      <c r="J137" s="72"/>
      <c r="K137" s="72"/>
      <c r="L137" s="29" t="s">
        <v>121</v>
      </c>
      <c r="M137" s="70">
        <v>7423.5</v>
      </c>
    </row>
    <row r="138" spans="2:14" ht="76.5" hidden="1">
      <c r="B138" s="23" t="s">
        <v>30</v>
      </c>
      <c r="C138" s="63" t="s">
        <v>117</v>
      </c>
      <c r="D138" s="58" t="s">
        <v>252</v>
      </c>
      <c r="E138" s="58" t="s">
        <v>255</v>
      </c>
      <c r="F138" s="66" t="s">
        <v>52</v>
      </c>
      <c r="G138" s="71">
        <v>2</v>
      </c>
      <c r="H138" s="72"/>
      <c r="I138" s="72"/>
      <c r="J138" s="72"/>
      <c r="K138" s="72"/>
      <c r="L138" s="29" t="s">
        <v>121</v>
      </c>
      <c r="M138" s="70">
        <v>0</v>
      </c>
    </row>
    <row r="139" spans="2:14" ht="76.5" hidden="1">
      <c r="B139" s="92" t="s">
        <v>30</v>
      </c>
      <c r="C139" s="87" t="s">
        <v>469</v>
      </c>
      <c r="D139" s="82" t="s">
        <v>256</v>
      </c>
      <c r="E139" s="82" t="s">
        <v>256</v>
      </c>
      <c r="F139" s="83" t="s">
        <v>52</v>
      </c>
      <c r="G139" s="90">
        <v>70</v>
      </c>
      <c r="H139" s="91"/>
      <c r="I139" s="91"/>
      <c r="J139" s="91"/>
      <c r="K139" s="91"/>
      <c r="L139" s="85" t="s">
        <v>121</v>
      </c>
      <c r="M139" s="86">
        <v>231562.8</v>
      </c>
      <c r="N139" s="105">
        <v>260789.6</v>
      </c>
    </row>
    <row r="140" spans="2:14" ht="76.5" hidden="1">
      <c r="B140" s="23" t="s">
        <v>30</v>
      </c>
      <c r="C140" s="63" t="s">
        <v>470</v>
      </c>
      <c r="D140" s="58" t="s">
        <v>256</v>
      </c>
      <c r="E140" s="58" t="s">
        <v>257</v>
      </c>
      <c r="F140" s="66" t="s">
        <v>52</v>
      </c>
      <c r="G140" s="71">
        <v>40</v>
      </c>
      <c r="H140" s="72"/>
      <c r="I140" s="72"/>
      <c r="J140" s="72"/>
      <c r="K140" s="72"/>
      <c r="L140" s="29" t="s">
        <v>121</v>
      </c>
      <c r="M140" s="70">
        <v>18254.400000000001</v>
      </c>
    </row>
    <row r="141" spans="2:14" ht="76.5" hidden="1">
      <c r="B141" s="23" t="s">
        <v>30</v>
      </c>
      <c r="C141" s="63" t="s">
        <v>471</v>
      </c>
      <c r="D141" s="58" t="s">
        <v>256</v>
      </c>
      <c r="E141" s="58" t="s">
        <v>258</v>
      </c>
      <c r="F141" s="66" t="s">
        <v>52</v>
      </c>
      <c r="G141" s="71">
        <v>20</v>
      </c>
      <c r="H141" s="72"/>
      <c r="I141" s="72"/>
      <c r="J141" s="72"/>
      <c r="K141" s="72"/>
      <c r="L141" s="29" t="s">
        <v>121</v>
      </c>
      <c r="M141" s="70">
        <v>5486.2</v>
      </c>
    </row>
    <row r="142" spans="2:14" ht="76.5" hidden="1">
      <c r="B142" s="23" t="s">
        <v>30</v>
      </c>
      <c r="C142" s="63" t="s">
        <v>472</v>
      </c>
      <c r="D142" s="58" t="s">
        <v>256</v>
      </c>
      <c r="E142" s="58" t="s">
        <v>259</v>
      </c>
      <c r="F142" s="66" t="s">
        <v>52</v>
      </c>
      <c r="G142" s="71">
        <v>20</v>
      </c>
      <c r="H142" s="72"/>
      <c r="I142" s="72"/>
      <c r="J142" s="72"/>
      <c r="K142" s="72"/>
      <c r="L142" s="29" t="s">
        <v>121</v>
      </c>
      <c r="M142" s="70">
        <v>5486.2</v>
      </c>
    </row>
    <row r="143" spans="2:14" ht="76.5" hidden="1">
      <c r="B143" s="23" t="s">
        <v>30</v>
      </c>
      <c r="C143" s="63" t="s">
        <v>473</v>
      </c>
      <c r="D143" s="58" t="s">
        <v>256</v>
      </c>
      <c r="E143" s="58" t="s">
        <v>260</v>
      </c>
      <c r="F143" s="66" t="s">
        <v>52</v>
      </c>
      <c r="G143" s="71">
        <v>3</v>
      </c>
      <c r="H143" s="72"/>
      <c r="I143" s="72"/>
      <c r="J143" s="72"/>
      <c r="K143" s="72"/>
      <c r="L143" s="29" t="s">
        <v>121</v>
      </c>
      <c r="M143" s="70">
        <v>0</v>
      </c>
    </row>
    <row r="144" spans="2:14" ht="102" hidden="1">
      <c r="B144" s="92" t="s">
        <v>30</v>
      </c>
      <c r="C144" s="87" t="s">
        <v>118</v>
      </c>
      <c r="D144" s="82" t="s">
        <v>261</v>
      </c>
      <c r="E144" s="82" t="s">
        <v>261</v>
      </c>
      <c r="F144" s="83" t="s">
        <v>52</v>
      </c>
      <c r="G144" s="90">
        <v>250</v>
      </c>
      <c r="H144" s="91"/>
      <c r="I144" s="91"/>
      <c r="J144" s="91"/>
      <c r="K144" s="91"/>
      <c r="L144" s="85" t="s">
        <v>121</v>
      </c>
      <c r="M144" s="86">
        <v>815100</v>
      </c>
      <c r="N144" s="105">
        <v>1044751</v>
      </c>
    </row>
    <row r="145" spans="2:18" ht="89.25" hidden="1">
      <c r="B145" s="72" t="s">
        <v>30</v>
      </c>
      <c r="C145" s="63" t="s">
        <v>119</v>
      </c>
      <c r="D145" s="58" t="s">
        <v>261</v>
      </c>
      <c r="E145" s="58" t="s">
        <v>262</v>
      </c>
      <c r="F145" s="66" t="s">
        <v>52</v>
      </c>
      <c r="G145" s="71">
        <v>200</v>
      </c>
      <c r="H145" s="72"/>
      <c r="I145" s="72"/>
      <c r="J145" s="72"/>
      <c r="K145" s="72"/>
      <c r="L145" s="29" t="s">
        <v>121</v>
      </c>
      <c r="M145" s="70">
        <v>25876</v>
      </c>
    </row>
    <row r="146" spans="2:18" ht="102" hidden="1">
      <c r="B146" s="72" t="s">
        <v>30</v>
      </c>
      <c r="C146" s="63" t="s">
        <v>120</v>
      </c>
      <c r="D146" s="58" t="s">
        <v>261</v>
      </c>
      <c r="E146" s="58" t="s">
        <v>263</v>
      </c>
      <c r="F146" s="66" t="s">
        <v>52</v>
      </c>
      <c r="G146" s="74">
        <v>250</v>
      </c>
      <c r="H146" s="75"/>
      <c r="I146" s="75"/>
      <c r="J146" s="75"/>
      <c r="K146" s="75"/>
      <c r="L146" s="29" t="s">
        <v>121</v>
      </c>
      <c r="M146" s="70">
        <v>148787.5</v>
      </c>
      <c r="O146" s="16"/>
      <c r="P146" s="16"/>
      <c r="Q146" s="16"/>
      <c r="R146" s="16"/>
    </row>
    <row r="147" spans="2:18" ht="89.25" hidden="1">
      <c r="B147" s="72" t="s">
        <v>30</v>
      </c>
      <c r="C147" s="63" t="s">
        <v>474</v>
      </c>
      <c r="D147" s="58" t="s">
        <v>261</v>
      </c>
      <c r="E147" s="58" t="s">
        <v>264</v>
      </c>
      <c r="F147" s="66" t="s">
        <v>52</v>
      </c>
      <c r="G147" s="71">
        <v>250</v>
      </c>
      <c r="H147" s="72"/>
      <c r="I147" s="72"/>
      <c r="J147" s="72"/>
      <c r="K147" s="72"/>
      <c r="L147" s="29" t="s">
        <v>121</v>
      </c>
      <c r="M147" s="70">
        <v>54987.5</v>
      </c>
      <c r="O147" s="16"/>
      <c r="P147" s="16"/>
      <c r="Q147" s="16"/>
      <c r="R147" s="16"/>
    </row>
    <row r="148" spans="2:18" ht="76.5" hidden="1">
      <c r="B148" s="72" t="s">
        <v>30</v>
      </c>
      <c r="C148" s="63" t="s">
        <v>475</v>
      </c>
      <c r="D148" s="58" t="s">
        <v>261</v>
      </c>
      <c r="E148" s="58" t="s">
        <v>265</v>
      </c>
      <c r="F148" s="66" t="s">
        <v>52</v>
      </c>
      <c r="G148" s="76">
        <v>3</v>
      </c>
      <c r="H148" s="72"/>
      <c r="I148" s="72"/>
      <c r="J148" s="72"/>
      <c r="K148" s="72"/>
      <c r="L148" s="29" t="s">
        <v>121</v>
      </c>
      <c r="M148" s="70">
        <v>0</v>
      </c>
      <c r="O148" s="16"/>
      <c r="P148" s="16"/>
      <c r="Q148" s="16"/>
      <c r="R148" s="16"/>
    </row>
    <row r="149" spans="2:18" ht="76.5" hidden="1">
      <c r="B149" s="91" t="s">
        <v>30</v>
      </c>
      <c r="C149" s="87" t="s">
        <v>476</v>
      </c>
      <c r="D149" s="82" t="s">
        <v>266</v>
      </c>
      <c r="E149" s="82" t="s">
        <v>266</v>
      </c>
      <c r="F149" s="83" t="s">
        <v>52</v>
      </c>
      <c r="G149" s="93">
        <v>170</v>
      </c>
      <c r="H149" s="91"/>
      <c r="I149" s="91"/>
      <c r="J149" s="91"/>
      <c r="K149" s="91"/>
      <c r="L149" s="85" t="s">
        <v>121</v>
      </c>
      <c r="M149" s="86">
        <v>459673.2</v>
      </c>
      <c r="N149" s="105">
        <v>581491.80000000005</v>
      </c>
      <c r="O149" s="16"/>
      <c r="P149" s="16"/>
      <c r="Q149" s="16"/>
      <c r="R149" s="16"/>
    </row>
    <row r="150" spans="2:18" ht="76.5" hidden="1">
      <c r="B150" s="72" t="s">
        <v>30</v>
      </c>
      <c r="C150" s="63" t="s">
        <v>477</v>
      </c>
      <c r="D150" s="58" t="s">
        <v>266</v>
      </c>
      <c r="E150" s="58" t="s">
        <v>267</v>
      </c>
      <c r="F150" s="66" t="s">
        <v>52</v>
      </c>
      <c r="G150" s="79">
        <v>540</v>
      </c>
      <c r="H150" s="77"/>
      <c r="I150" s="77"/>
      <c r="J150" s="77"/>
      <c r="K150" s="77"/>
      <c r="L150" s="29" t="s">
        <v>121</v>
      </c>
      <c r="M150" s="70">
        <v>121818.6</v>
      </c>
      <c r="N150" s="104"/>
      <c r="O150" s="17"/>
      <c r="P150" s="17"/>
      <c r="Q150" s="17"/>
      <c r="R150" s="17"/>
    </row>
    <row r="151" spans="2:18" ht="76.5" hidden="1">
      <c r="B151" s="72" t="s">
        <v>30</v>
      </c>
      <c r="C151" s="63" t="s">
        <v>478</v>
      </c>
      <c r="D151" s="58" t="s">
        <v>266</v>
      </c>
      <c r="E151" s="58" t="s">
        <v>268</v>
      </c>
      <c r="F151" s="66" t="s">
        <v>52</v>
      </c>
      <c r="G151" s="79">
        <v>4</v>
      </c>
      <c r="H151" s="77"/>
      <c r="I151" s="77"/>
      <c r="J151" s="77"/>
      <c r="K151" s="77"/>
      <c r="L151" s="29" t="s">
        <v>121</v>
      </c>
      <c r="M151" s="70">
        <v>0</v>
      </c>
      <c r="N151" s="104"/>
      <c r="O151" s="17"/>
      <c r="P151" s="17"/>
      <c r="Q151" s="17"/>
      <c r="R151" s="17"/>
    </row>
    <row r="152" spans="2:18" ht="76.5" hidden="1">
      <c r="B152" s="91" t="s">
        <v>30</v>
      </c>
      <c r="C152" s="87" t="s">
        <v>479</v>
      </c>
      <c r="D152" s="82" t="s">
        <v>269</v>
      </c>
      <c r="E152" s="82" t="s">
        <v>270</v>
      </c>
      <c r="F152" s="83" t="s">
        <v>52</v>
      </c>
      <c r="G152" s="94">
        <v>40</v>
      </c>
      <c r="H152" s="89"/>
      <c r="I152" s="89"/>
      <c r="J152" s="89"/>
      <c r="K152" s="89"/>
      <c r="L152" s="85" t="s">
        <v>121</v>
      </c>
      <c r="M152" s="86">
        <v>132000</v>
      </c>
      <c r="N152" s="106">
        <v>170300</v>
      </c>
      <c r="O152" s="17"/>
      <c r="P152" s="17"/>
      <c r="Q152" s="17"/>
      <c r="R152" s="17"/>
    </row>
    <row r="153" spans="2:18" ht="89.25" hidden="1">
      <c r="B153" s="72" t="s">
        <v>30</v>
      </c>
      <c r="C153" s="63" t="s">
        <v>480</v>
      </c>
      <c r="D153" s="58" t="s">
        <v>269</v>
      </c>
      <c r="E153" s="58" t="s">
        <v>271</v>
      </c>
      <c r="F153" s="66" t="s">
        <v>52</v>
      </c>
      <c r="G153" s="59">
        <v>140</v>
      </c>
      <c r="H153" s="78"/>
      <c r="I153" s="78"/>
      <c r="J153" s="78"/>
      <c r="K153" s="78"/>
      <c r="L153" s="29" t="s">
        <v>121</v>
      </c>
      <c r="M153" s="70">
        <v>26600</v>
      </c>
      <c r="N153" s="103"/>
      <c r="O153" s="15"/>
      <c r="P153" s="15"/>
      <c r="Q153" s="15"/>
      <c r="R153" s="15"/>
    </row>
    <row r="154" spans="2:18" ht="76.5" hidden="1">
      <c r="B154" s="72" t="s">
        <v>30</v>
      </c>
      <c r="C154" s="63" t="s">
        <v>481</v>
      </c>
      <c r="D154" s="58" t="s">
        <v>269</v>
      </c>
      <c r="E154" s="58" t="s">
        <v>272</v>
      </c>
      <c r="F154" s="66" t="s">
        <v>52</v>
      </c>
      <c r="G154" s="71">
        <v>30</v>
      </c>
      <c r="H154" s="72"/>
      <c r="I154" s="72"/>
      <c r="J154" s="72"/>
      <c r="K154" s="72"/>
      <c r="L154" s="29" t="s">
        <v>121</v>
      </c>
      <c r="M154" s="70">
        <v>11700</v>
      </c>
    </row>
    <row r="155" spans="2:18" ht="76.5" hidden="1">
      <c r="B155" s="72" t="s">
        <v>30</v>
      </c>
      <c r="C155" s="63" t="s">
        <v>482</v>
      </c>
      <c r="D155" s="58" t="s">
        <v>269</v>
      </c>
      <c r="E155" s="58" t="s">
        <v>273</v>
      </c>
      <c r="F155" s="49" t="s">
        <v>59</v>
      </c>
      <c r="G155" s="71">
        <v>1</v>
      </c>
      <c r="H155" s="72"/>
      <c r="I155" s="72"/>
      <c r="J155" s="72"/>
      <c r="K155" s="72"/>
      <c r="L155" s="29" t="s">
        <v>121</v>
      </c>
      <c r="M155" s="70">
        <v>0</v>
      </c>
    </row>
    <row r="156" spans="2:18" ht="76.5" hidden="1">
      <c r="B156" s="91" t="s">
        <v>30</v>
      </c>
      <c r="C156" s="87" t="s">
        <v>541</v>
      </c>
      <c r="D156" s="82" t="s">
        <v>274</v>
      </c>
      <c r="E156" s="82" t="s">
        <v>275</v>
      </c>
      <c r="F156" s="83" t="s">
        <v>52</v>
      </c>
      <c r="G156" s="90">
        <v>30</v>
      </c>
      <c r="H156" s="91"/>
      <c r="I156" s="91"/>
      <c r="J156" s="91"/>
      <c r="K156" s="91"/>
      <c r="L156" s="85" t="s">
        <v>121</v>
      </c>
      <c r="M156" s="86">
        <v>108450</v>
      </c>
      <c r="N156" s="105">
        <v>120700</v>
      </c>
    </row>
    <row r="157" spans="2:18" ht="76.5" hidden="1">
      <c r="B157" s="72" t="s">
        <v>30</v>
      </c>
      <c r="C157" s="63" t="s">
        <v>483</v>
      </c>
      <c r="D157" s="58" t="s">
        <v>274</v>
      </c>
      <c r="E157" s="58" t="s">
        <v>276</v>
      </c>
      <c r="F157" s="66" t="s">
        <v>52</v>
      </c>
      <c r="G157" s="71">
        <v>15</v>
      </c>
      <c r="H157" s="72"/>
      <c r="I157" s="72"/>
      <c r="J157" s="72"/>
      <c r="K157" s="72"/>
      <c r="L157" s="29" t="s">
        <v>121</v>
      </c>
      <c r="M157" s="70">
        <v>3750</v>
      </c>
    </row>
    <row r="158" spans="2:18" ht="76.5" hidden="1">
      <c r="B158" s="72" t="s">
        <v>30</v>
      </c>
      <c r="C158" s="63" t="s">
        <v>484</v>
      </c>
      <c r="D158" s="58" t="s">
        <v>274</v>
      </c>
      <c r="E158" s="58" t="s">
        <v>277</v>
      </c>
      <c r="F158" s="66" t="s">
        <v>52</v>
      </c>
      <c r="G158" s="71">
        <v>5</v>
      </c>
      <c r="H158" s="72"/>
      <c r="I158" s="72"/>
      <c r="J158" s="72"/>
      <c r="K158" s="72"/>
      <c r="L158" s="29" t="s">
        <v>121</v>
      </c>
      <c r="M158" s="70">
        <v>3250</v>
      </c>
    </row>
    <row r="159" spans="2:18" ht="76.5" hidden="1">
      <c r="B159" s="72" t="s">
        <v>30</v>
      </c>
      <c r="C159" s="63" t="s">
        <v>485</v>
      </c>
      <c r="D159" s="58" t="s">
        <v>274</v>
      </c>
      <c r="E159" s="58" t="s">
        <v>278</v>
      </c>
      <c r="F159" s="66" t="s">
        <v>52</v>
      </c>
      <c r="G159" s="71">
        <v>3</v>
      </c>
      <c r="H159" s="72"/>
      <c r="I159" s="72"/>
      <c r="J159" s="72"/>
      <c r="K159" s="72"/>
      <c r="L159" s="29" t="s">
        <v>121</v>
      </c>
      <c r="M159" s="70">
        <v>5250</v>
      </c>
    </row>
    <row r="160" spans="2:18" ht="76.5" hidden="1">
      <c r="B160" s="91" t="s">
        <v>30</v>
      </c>
      <c r="C160" s="87" t="s">
        <v>486</v>
      </c>
      <c r="D160" s="82" t="s">
        <v>279</v>
      </c>
      <c r="E160" s="82" t="s">
        <v>279</v>
      </c>
      <c r="F160" s="83" t="s">
        <v>52</v>
      </c>
      <c r="G160" s="90">
        <v>45</v>
      </c>
      <c r="H160" s="91"/>
      <c r="I160" s="91"/>
      <c r="J160" s="91"/>
      <c r="K160" s="91"/>
      <c r="L160" s="85" t="s">
        <v>121</v>
      </c>
      <c r="M160" s="86">
        <v>648000</v>
      </c>
      <c r="N160" s="105">
        <v>692000</v>
      </c>
    </row>
    <row r="161" spans="2:14" ht="76.5" hidden="1">
      <c r="B161" s="72" t="s">
        <v>30</v>
      </c>
      <c r="C161" s="63" t="s">
        <v>487</v>
      </c>
      <c r="D161" s="58" t="s">
        <v>279</v>
      </c>
      <c r="E161" s="58" t="s">
        <v>280</v>
      </c>
      <c r="F161" s="66" t="s">
        <v>52</v>
      </c>
      <c r="G161" s="71">
        <v>10</v>
      </c>
      <c r="H161" s="72"/>
      <c r="I161" s="72"/>
      <c r="J161" s="72"/>
      <c r="K161" s="72"/>
      <c r="L161" s="29" t="s">
        <v>121</v>
      </c>
      <c r="M161" s="70">
        <v>44000</v>
      </c>
    </row>
    <row r="162" spans="2:14" ht="76.5" hidden="1">
      <c r="B162" s="72" t="s">
        <v>30</v>
      </c>
      <c r="C162" s="63" t="s">
        <v>488</v>
      </c>
      <c r="D162" s="58" t="s">
        <v>281</v>
      </c>
      <c r="E162" s="58" t="s">
        <v>281</v>
      </c>
      <c r="F162" s="66" t="s">
        <v>52</v>
      </c>
      <c r="G162" s="71">
        <v>5</v>
      </c>
      <c r="H162" s="72"/>
      <c r="I162" s="72"/>
      <c r="J162" s="72"/>
      <c r="K162" s="72"/>
      <c r="L162" s="29" t="s">
        <v>121</v>
      </c>
      <c r="M162" s="70">
        <v>2150</v>
      </c>
      <c r="N162" s="70">
        <v>2150</v>
      </c>
    </row>
    <row r="163" spans="2:14" ht="76.5" hidden="1">
      <c r="B163" s="72" t="s">
        <v>30</v>
      </c>
      <c r="C163" s="63" t="s">
        <v>489</v>
      </c>
      <c r="D163" s="58" t="s">
        <v>282</v>
      </c>
      <c r="E163" s="58" t="s">
        <v>282</v>
      </c>
      <c r="F163" s="66" t="s">
        <v>52</v>
      </c>
      <c r="G163" s="71">
        <v>5</v>
      </c>
      <c r="H163" s="72"/>
      <c r="I163" s="72"/>
      <c r="J163" s="72"/>
      <c r="K163" s="72"/>
      <c r="L163" s="29" t="s">
        <v>121</v>
      </c>
      <c r="M163" s="70">
        <v>2150</v>
      </c>
      <c r="N163" s="70">
        <v>2150</v>
      </c>
    </row>
    <row r="164" spans="2:14" ht="76.5" hidden="1">
      <c r="B164" s="72" t="s">
        <v>30</v>
      </c>
      <c r="C164" s="63" t="s">
        <v>490</v>
      </c>
      <c r="D164" s="58" t="s">
        <v>283</v>
      </c>
      <c r="E164" s="58" t="s">
        <v>283</v>
      </c>
      <c r="F164" s="66" t="s">
        <v>52</v>
      </c>
      <c r="G164" s="71">
        <v>5</v>
      </c>
      <c r="H164" s="72"/>
      <c r="I164" s="72"/>
      <c r="J164" s="72"/>
      <c r="K164" s="72"/>
      <c r="L164" s="29" t="s">
        <v>121</v>
      </c>
      <c r="M164" s="70">
        <v>3625</v>
      </c>
      <c r="N164" s="70">
        <v>3625</v>
      </c>
    </row>
    <row r="165" spans="2:14" ht="76.5" hidden="1">
      <c r="B165" s="72" t="s">
        <v>30</v>
      </c>
      <c r="C165" s="63" t="s">
        <v>491</v>
      </c>
      <c r="D165" s="58" t="s">
        <v>284</v>
      </c>
      <c r="E165" s="58" t="s">
        <v>284</v>
      </c>
      <c r="F165" s="66" t="s">
        <v>52</v>
      </c>
      <c r="G165" s="71">
        <v>5</v>
      </c>
      <c r="H165" s="72"/>
      <c r="I165" s="72"/>
      <c r="J165" s="72"/>
      <c r="K165" s="72"/>
      <c r="L165" s="29" t="s">
        <v>121</v>
      </c>
      <c r="M165" s="70">
        <v>3625</v>
      </c>
      <c r="N165" s="70">
        <v>3625</v>
      </c>
    </row>
    <row r="166" spans="2:14" ht="76.5" hidden="1">
      <c r="B166" s="91" t="s">
        <v>30</v>
      </c>
      <c r="C166" s="87" t="s">
        <v>492</v>
      </c>
      <c r="D166" s="82" t="s">
        <v>285</v>
      </c>
      <c r="E166" s="82" t="s">
        <v>286</v>
      </c>
      <c r="F166" s="83" t="s">
        <v>52</v>
      </c>
      <c r="G166" s="90">
        <v>19</v>
      </c>
      <c r="H166" s="91"/>
      <c r="I166" s="91"/>
      <c r="J166" s="91"/>
      <c r="K166" s="91"/>
      <c r="L166" s="85" t="s">
        <v>121</v>
      </c>
      <c r="M166" s="86">
        <v>19475</v>
      </c>
      <c r="N166" s="105">
        <v>68375</v>
      </c>
    </row>
    <row r="167" spans="2:14" ht="76.5" hidden="1">
      <c r="B167" s="72" t="s">
        <v>30</v>
      </c>
      <c r="C167" s="63" t="s">
        <v>493</v>
      </c>
      <c r="D167" s="58" t="s">
        <v>285</v>
      </c>
      <c r="E167" s="58" t="s">
        <v>287</v>
      </c>
      <c r="F167" s="66" t="s">
        <v>52</v>
      </c>
      <c r="G167" s="71">
        <v>9</v>
      </c>
      <c r="H167" s="72"/>
      <c r="I167" s="72"/>
      <c r="J167" s="72"/>
      <c r="K167" s="72"/>
      <c r="L167" s="29" t="s">
        <v>121</v>
      </c>
      <c r="M167" s="70">
        <v>9225</v>
      </c>
    </row>
    <row r="168" spans="2:14" ht="76.5" hidden="1">
      <c r="B168" s="72" t="s">
        <v>30</v>
      </c>
      <c r="C168" s="63" t="s">
        <v>494</v>
      </c>
      <c r="D168" s="58" t="s">
        <v>285</v>
      </c>
      <c r="E168" s="58" t="s">
        <v>288</v>
      </c>
      <c r="F168" s="66" t="s">
        <v>52</v>
      </c>
      <c r="G168" s="71">
        <v>18</v>
      </c>
      <c r="H168" s="72"/>
      <c r="I168" s="72"/>
      <c r="J168" s="72"/>
      <c r="K168" s="72"/>
      <c r="L168" s="29" t="s">
        <v>121</v>
      </c>
      <c r="M168" s="70">
        <v>18450</v>
      </c>
    </row>
    <row r="169" spans="2:14" ht="76.5" hidden="1">
      <c r="B169" s="72" t="s">
        <v>30</v>
      </c>
      <c r="C169" s="63" t="s">
        <v>495</v>
      </c>
      <c r="D169" s="58" t="s">
        <v>285</v>
      </c>
      <c r="E169" s="58" t="s">
        <v>289</v>
      </c>
      <c r="F169" s="66" t="s">
        <v>52</v>
      </c>
      <c r="G169" s="71">
        <v>9</v>
      </c>
      <c r="H169" s="72"/>
      <c r="I169" s="72"/>
      <c r="J169" s="72"/>
      <c r="K169" s="72"/>
      <c r="L169" s="29" t="s">
        <v>121</v>
      </c>
      <c r="M169" s="70">
        <v>9225</v>
      </c>
    </row>
    <row r="170" spans="2:14" ht="76.5" hidden="1">
      <c r="B170" s="72" t="s">
        <v>30</v>
      </c>
      <c r="C170" s="63" t="s">
        <v>496</v>
      </c>
      <c r="D170" s="58" t="s">
        <v>285</v>
      </c>
      <c r="E170" s="58" t="s">
        <v>290</v>
      </c>
      <c r="F170" s="66" t="s">
        <v>52</v>
      </c>
      <c r="G170" s="71">
        <v>10</v>
      </c>
      <c r="H170" s="72"/>
      <c r="I170" s="72"/>
      <c r="J170" s="72"/>
      <c r="K170" s="72"/>
      <c r="L170" s="29" t="s">
        <v>121</v>
      </c>
      <c r="M170" s="70">
        <v>800</v>
      </c>
    </row>
    <row r="171" spans="2:14" ht="76.5" hidden="1">
      <c r="B171" s="72" t="s">
        <v>30</v>
      </c>
      <c r="C171" s="63" t="s">
        <v>497</v>
      </c>
      <c r="D171" s="58" t="s">
        <v>285</v>
      </c>
      <c r="E171" s="58" t="s">
        <v>291</v>
      </c>
      <c r="F171" s="66" t="s">
        <v>52</v>
      </c>
      <c r="G171" s="71">
        <v>40</v>
      </c>
      <c r="H171" s="72"/>
      <c r="I171" s="72"/>
      <c r="J171" s="72"/>
      <c r="K171" s="72"/>
      <c r="L171" s="29" t="s">
        <v>121</v>
      </c>
      <c r="M171" s="70">
        <v>3200</v>
      </c>
    </row>
    <row r="172" spans="2:14" ht="76.5" hidden="1">
      <c r="B172" s="72" t="s">
        <v>30</v>
      </c>
      <c r="C172" s="63" t="s">
        <v>498</v>
      </c>
      <c r="D172" s="58" t="s">
        <v>285</v>
      </c>
      <c r="E172" s="58" t="s">
        <v>292</v>
      </c>
      <c r="F172" s="66" t="s">
        <v>52</v>
      </c>
      <c r="G172" s="71">
        <v>35</v>
      </c>
      <c r="H172" s="72"/>
      <c r="I172" s="72"/>
      <c r="J172" s="72"/>
      <c r="K172" s="72"/>
      <c r="L172" s="29" t="s">
        <v>121</v>
      </c>
      <c r="M172" s="70">
        <v>2800</v>
      </c>
    </row>
    <row r="173" spans="2:14" ht="76.5" hidden="1">
      <c r="B173" s="72" t="s">
        <v>30</v>
      </c>
      <c r="C173" s="63" t="s">
        <v>499</v>
      </c>
      <c r="D173" s="58" t="s">
        <v>285</v>
      </c>
      <c r="E173" s="58" t="s">
        <v>293</v>
      </c>
      <c r="F173" s="66" t="s">
        <v>52</v>
      </c>
      <c r="G173" s="71">
        <v>65</v>
      </c>
      <c r="H173" s="72"/>
      <c r="I173" s="72"/>
      <c r="J173" s="72"/>
      <c r="K173" s="72"/>
      <c r="L173" s="29" t="s">
        <v>121</v>
      </c>
      <c r="M173" s="70">
        <v>5200</v>
      </c>
    </row>
    <row r="174" spans="2:14" ht="76.5" hidden="1">
      <c r="B174" s="72" t="s">
        <v>30</v>
      </c>
      <c r="C174" s="63" t="s">
        <v>500</v>
      </c>
      <c r="D174" s="58" t="s">
        <v>294</v>
      </c>
      <c r="E174" s="58" t="s">
        <v>294</v>
      </c>
      <c r="F174" s="66" t="s">
        <v>52</v>
      </c>
      <c r="G174" s="71">
        <v>20</v>
      </c>
      <c r="H174" s="72"/>
      <c r="I174" s="72"/>
      <c r="J174" s="72"/>
      <c r="K174" s="72"/>
      <c r="L174" s="29" t="s">
        <v>121</v>
      </c>
      <c r="M174" s="70">
        <v>6500</v>
      </c>
      <c r="N174" s="70">
        <v>6500</v>
      </c>
    </row>
    <row r="175" spans="2:14" ht="76.5" hidden="1">
      <c r="B175" s="91" t="s">
        <v>30</v>
      </c>
      <c r="C175" s="87" t="s">
        <v>501</v>
      </c>
      <c r="D175" s="82" t="s">
        <v>295</v>
      </c>
      <c r="E175" s="82" t="s">
        <v>296</v>
      </c>
      <c r="F175" s="83" t="s">
        <v>52</v>
      </c>
      <c r="G175" s="90">
        <v>20</v>
      </c>
      <c r="H175" s="91"/>
      <c r="I175" s="91"/>
      <c r="J175" s="91"/>
      <c r="K175" s="91"/>
      <c r="L175" s="85" t="s">
        <v>121</v>
      </c>
      <c r="M175" s="86">
        <v>16000</v>
      </c>
      <c r="N175" s="105">
        <v>86500</v>
      </c>
    </row>
    <row r="176" spans="2:14" ht="76.5" hidden="1">
      <c r="B176" s="72" t="s">
        <v>30</v>
      </c>
      <c r="C176" s="63" t="s">
        <v>502</v>
      </c>
      <c r="D176" s="58" t="s">
        <v>295</v>
      </c>
      <c r="E176" s="58" t="s">
        <v>297</v>
      </c>
      <c r="F176" s="66" t="s">
        <v>52</v>
      </c>
      <c r="G176" s="71">
        <v>20</v>
      </c>
      <c r="H176" s="72"/>
      <c r="I176" s="72"/>
      <c r="J176" s="72"/>
      <c r="K176" s="72"/>
      <c r="L176" s="29" t="s">
        <v>121</v>
      </c>
      <c r="M176" s="70">
        <v>16000</v>
      </c>
    </row>
    <row r="177" spans="2:14" ht="76.5" hidden="1">
      <c r="B177" s="72" t="s">
        <v>30</v>
      </c>
      <c r="C177" s="63" t="s">
        <v>503</v>
      </c>
      <c r="D177" s="58" t="s">
        <v>295</v>
      </c>
      <c r="E177" s="58" t="s">
        <v>298</v>
      </c>
      <c r="F177" s="66" t="s">
        <v>52</v>
      </c>
      <c r="G177" s="71">
        <v>20</v>
      </c>
      <c r="H177" s="72"/>
      <c r="I177" s="72"/>
      <c r="J177" s="72"/>
      <c r="K177" s="72"/>
      <c r="L177" s="29" t="s">
        <v>121</v>
      </c>
      <c r="M177" s="70">
        <v>16000</v>
      </c>
    </row>
    <row r="178" spans="2:14" ht="76.5" hidden="1">
      <c r="B178" s="72" t="s">
        <v>30</v>
      </c>
      <c r="C178" s="63" t="s">
        <v>504</v>
      </c>
      <c r="D178" s="58" t="s">
        <v>295</v>
      </c>
      <c r="E178" s="58" t="s">
        <v>299</v>
      </c>
      <c r="F178" s="66" t="s">
        <v>52</v>
      </c>
      <c r="G178" s="71">
        <v>20</v>
      </c>
      <c r="H178" s="72"/>
      <c r="I178" s="72"/>
      <c r="J178" s="72"/>
      <c r="K178" s="72"/>
      <c r="L178" s="29" t="s">
        <v>121</v>
      </c>
      <c r="M178" s="70">
        <v>16000</v>
      </c>
    </row>
    <row r="179" spans="2:14" ht="76.5" hidden="1">
      <c r="B179" s="72" t="s">
        <v>30</v>
      </c>
      <c r="C179" s="63" t="s">
        <v>505</v>
      </c>
      <c r="D179" s="60" t="s">
        <v>300</v>
      </c>
      <c r="E179" s="58" t="s">
        <v>301</v>
      </c>
      <c r="F179" s="67" t="s">
        <v>52</v>
      </c>
      <c r="G179" s="71">
        <v>25</v>
      </c>
      <c r="H179" s="72"/>
      <c r="I179" s="72"/>
      <c r="J179" s="72"/>
      <c r="K179" s="72"/>
      <c r="L179" s="29" t="s">
        <v>121</v>
      </c>
      <c r="M179" s="70">
        <v>7500</v>
      </c>
    </row>
    <row r="180" spans="2:14" ht="76.5" hidden="1">
      <c r="B180" s="72" t="s">
        <v>30</v>
      </c>
      <c r="C180" s="63" t="s">
        <v>506</v>
      </c>
      <c r="D180" s="60" t="s">
        <v>300</v>
      </c>
      <c r="E180" s="58" t="s">
        <v>302</v>
      </c>
      <c r="F180" s="67" t="s">
        <v>52</v>
      </c>
      <c r="G180" s="71">
        <v>40</v>
      </c>
      <c r="H180" s="72"/>
      <c r="I180" s="72"/>
      <c r="J180" s="72"/>
      <c r="K180" s="72"/>
      <c r="L180" s="29" t="s">
        <v>121</v>
      </c>
      <c r="M180" s="70">
        <v>4000</v>
      </c>
    </row>
    <row r="181" spans="2:14" ht="76.5" hidden="1">
      <c r="B181" s="72" t="s">
        <v>30</v>
      </c>
      <c r="C181" s="63" t="s">
        <v>507</v>
      </c>
      <c r="D181" s="60" t="s">
        <v>300</v>
      </c>
      <c r="E181" s="58" t="s">
        <v>303</v>
      </c>
      <c r="F181" s="67" t="s">
        <v>52</v>
      </c>
      <c r="G181" s="71">
        <v>40</v>
      </c>
      <c r="H181" s="72"/>
      <c r="I181" s="72"/>
      <c r="J181" s="72"/>
      <c r="K181" s="72"/>
      <c r="L181" s="29" t="s">
        <v>121</v>
      </c>
      <c r="M181" s="70">
        <v>4000</v>
      </c>
    </row>
    <row r="182" spans="2:14" ht="76.5" hidden="1">
      <c r="B182" s="72" t="s">
        <v>30</v>
      </c>
      <c r="C182" s="63" t="s">
        <v>508</v>
      </c>
      <c r="D182" s="60" t="s">
        <v>300</v>
      </c>
      <c r="E182" s="58" t="s">
        <v>304</v>
      </c>
      <c r="F182" s="67" t="s">
        <v>52</v>
      </c>
      <c r="G182" s="71">
        <v>70</v>
      </c>
      <c r="H182" s="72"/>
      <c r="I182" s="72"/>
      <c r="J182" s="72"/>
      <c r="K182" s="72"/>
      <c r="L182" s="29" t="s">
        <v>121</v>
      </c>
      <c r="M182" s="70">
        <v>7000</v>
      </c>
    </row>
    <row r="183" spans="2:14" ht="76.5" hidden="1">
      <c r="B183" s="91" t="s">
        <v>30</v>
      </c>
      <c r="C183" s="95" t="s">
        <v>509</v>
      </c>
      <c r="D183" s="96" t="s">
        <v>305</v>
      </c>
      <c r="E183" s="96" t="s">
        <v>306</v>
      </c>
      <c r="F183" s="97" t="s">
        <v>52</v>
      </c>
      <c r="G183" s="90">
        <v>9</v>
      </c>
      <c r="H183" s="91"/>
      <c r="I183" s="91"/>
      <c r="J183" s="91"/>
      <c r="K183" s="91"/>
      <c r="L183" s="85" t="s">
        <v>121</v>
      </c>
      <c r="M183" s="86">
        <v>70028.010000000009</v>
      </c>
      <c r="N183" s="105">
        <v>525835.49</v>
      </c>
    </row>
    <row r="184" spans="2:14" ht="76.5" hidden="1">
      <c r="B184" s="72" t="s">
        <v>30</v>
      </c>
      <c r="C184" s="65" t="s">
        <v>510</v>
      </c>
      <c r="D184" s="48" t="s">
        <v>305</v>
      </c>
      <c r="E184" s="48" t="s">
        <v>307</v>
      </c>
      <c r="F184" s="67" t="s">
        <v>52</v>
      </c>
      <c r="G184" s="71">
        <v>11</v>
      </c>
      <c r="H184" s="72"/>
      <c r="I184" s="72"/>
      <c r="J184" s="72"/>
      <c r="K184" s="72"/>
      <c r="L184" s="29" t="s">
        <v>121</v>
      </c>
      <c r="M184" s="70">
        <v>85589.790000000008</v>
      </c>
    </row>
    <row r="185" spans="2:14" ht="76.5" hidden="1">
      <c r="B185" s="72" t="s">
        <v>30</v>
      </c>
      <c r="C185" s="65" t="s">
        <v>511</v>
      </c>
      <c r="D185" s="48" t="s">
        <v>305</v>
      </c>
      <c r="E185" s="48" t="s">
        <v>308</v>
      </c>
      <c r="F185" s="67" t="s">
        <v>52</v>
      </c>
      <c r="G185" s="71">
        <v>5</v>
      </c>
      <c r="H185" s="72"/>
      <c r="I185" s="72"/>
      <c r="J185" s="72"/>
      <c r="K185" s="72"/>
      <c r="L185" s="29" t="s">
        <v>121</v>
      </c>
      <c r="M185" s="70">
        <v>38904.450000000004</v>
      </c>
    </row>
    <row r="186" spans="2:14" ht="76.5" hidden="1">
      <c r="B186" s="72" t="s">
        <v>30</v>
      </c>
      <c r="C186" s="65" t="s">
        <v>512</v>
      </c>
      <c r="D186" s="48" t="s">
        <v>305</v>
      </c>
      <c r="E186" s="48" t="s">
        <v>309</v>
      </c>
      <c r="F186" s="67" t="s">
        <v>52</v>
      </c>
      <c r="G186" s="71">
        <v>7</v>
      </c>
      <c r="H186" s="72"/>
      <c r="I186" s="72"/>
      <c r="J186" s="72"/>
      <c r="K186" s="72"/>
      <c r="L186" s="29" t="s">
        <v>121</v>
      </c>
      <c r="M186" s="70">
        <v>32076.940000000002</v>
      </c>
    </row>
    <row r="187" spans="2:14" ht="76.5" hidden="1">
      <c r="B187" s="72" t="s">
        <v>30</v>
      </c>
      <c r="C187" s="65" t="s">
        <v>513</v>
      </c>
      <c r="D187" s="48" t="s">
        <v>305</v>
      </c>
      <c r="E187" s="48" t="s">
        <v>310</v>
      </c>
      <c r="F187" s="67" t="s">
        <v>52</v>
      </c>
      <c r="G187" s="71">
        <v>5</v>
      </c>
      <c r="H187" s="72"/>
      <c r="I187" s="72"/>
      <c r="J187" s="72"/>
      <c r="K187" s="72"/>
      <c r="L187" s="29" t="s">
        <v>121</v>
      </c>
      <c r="M187" s="70">
        <v>16223</v>
      </c>
    </row>
    <row r="188" spans="2:14" ht="76.5" hidden="1">
      <c r="B188" s="72" t="s">
        <v>30</v>
      </c>
      <c r="C188" s="65" t="s">
        <v>514</v>
      </c>
      <c r="D188" s="48" t="s">
        <v>305</v>
      </c>
      <c r="E188" s="48" t="s">
        <v>311</v>
      </c>
      <c r="F188" s="67" t="s">
        <v>52</v>
      </c>
      <c r="G188" s="71">
        <v>5</v>
      </c>
      <c r="H188" s="72"/>
      <c r="I188" s="72"/>
      <c r="J188" s="72"/>
      <c r="K188" s="72"/>
      <c r="L188" s="29" t="s">
        <v>121</v>
      </c>
      <c r="M188" s="70">
        <v>3383</v>
      </c>
    </row>
    <row r="189" spans="2:14" ht="76.5" hidden="1">
      <c r="B189" s="72" t="s">
        <v>30</v>
      </c>
      <c r="C189" s="65" t="s">
        <v>515</v>
      </c>
      <c r="D189" s="48" t="s">
        <v>305</v>
      </c>
      <c r="E189" s="48" t="s">
        <v>312</v>
      </c>
      <c r="F189" s="67" t="s">
        <v>52</v>
      </c>
      <c r="G189" s="71">
        <v>20</v>
      </c>
      <c r="H189" s="72"/>
      <c r="I189" s="72"/>
      <c r="J189" s="72"/>
      <c r="K189" s="72"/>
      <c r="L189" s="29" t="s">
        <v>121</v>
      </c>
      <c r="M189" s="70">
        <v>8611.2000000000007</v>
      </c>
    </row>
    <row r="190" spans="2:14" ht="76.5" hidden="1">
      <c r="B190" s="72" t="s">
        <v>30</v>
      </c>
      <c r="C190" s="65" t="s">
        <v>516</v>
      </c>
      <c r="D190" s="48" t="s">
        <v>305</v>
      </c>
      <c r="E190" s="48" t="s">
        <v>313</v>
      </c>
      <c r="F190" s="67" t="s">
        <v>52</v>
      </c>
      <c r="G190" s="71">
        <v>30</v>
      </c>
      <c r="H190" s="72"/>
      <c r="I190" s="72"/>
      <c r="J190" s="72"/>
      <c r="K190" s="72"/>
      <c r="L190" s="29" t="s">
        <v>121</v>
      </c>
      <c r="M190" s="70">
        <v>8119.2</v>
      </c>
    </row>
    <row r="191" spans="2:14" ht="76.5" hidden="1">
      <c r="B191" s="72" t="s">
        <v>30</v>
      </c>
      <c r="C191" s="65" t="s">
        <v>517</v>
      </c>
      <c r="D191" s="48" t="s">
        <v>305</v>
      </c>
      <c r="E191" s="48" t="s">
        <v>314</v>
      </c>
      <c r="F191" s="67" t="s">
        <v>52</v>
      </c>
      <c r="G191" s="71">
        <v>30</v>
      </c>
      <c r="H191" s="72"/>
      <c r="I191" s="72"/>
      <c r="J191" s="72"/>
      <c r="K191" s="72"/>
      <c r="L191" s="29" t="s">
        <v>121</v>
      </c>
      <c r="M191" s="70">
        <v>8119.2</v>
      </c>
    </row>
    <row r="192" spans="2:14" ht="76.5" hidden="1">
      <c r="B192" s="72" t="s">
        <v>30</v>
      </c>
      <c r="C192" s="65" t="s">
        <v>518</v>
      </c>
      <c r="D192" s="48" t="s">
        <v>305</v>
      </c>
      <c r="E192" s="48" t="s">
        <v>315</v>
      </c>
      <c r="F192" s="67" t="s">
        <v>52</v>
      </c>
      <c r="G192" s="71">
        <v>70</v>
      </c>
      <c r="H192" s="72"/>
      <c r="I192" s="72"/>
      <c r="J192" s="72"/>
      <c r="K192" s="72"/>
      <c r="L192" s="29" t="s">
        <v>121</v>
      </c>
      <c r="M192" s="70">
        <v>21420.7</v>
      </c>
      <c r="N192" s="107"/>
    </row>
    <row r="193" spans="2:14" ht="76.5" hidden="1">
      <c r="B193" s="72" t="s">
        <v>30</v>
      </c>
      <c r="C193" s="65" t="s">
        <v>519</v>
      </c>
      <c r="D193" s="48" t="s">
        <v>305</v>
      </c>
      <c r="E193" s="48" t="s">
        <v>316</v>
      </c>
      <c r="F193" s="67" t="s">
        <v>52</v>
      </c>
      <c r="G193" s="71">
        <v>20</v>
      </c>
      <c r="H193" s="72"/>
      <c r="I193" s="72"/>
      <c r="J193" s="72"/>
      <c r="K193" s="72"/>
      <c r="L193" s="29" t="s">
        <v>121</v>
      </c>
      <c r="M193" s="70">
        <v>20260</v>
      </c>
      <c r="N193" s="107"/>
    </row>
    <row r="194" spans="2:14" ht="76.5" hidden="1">
      <c r="B194" s="72" t="s">
        <v>30</v>
      </c>
      <c r="C194" s="65" t="s">
        <v>520</v>
      </c>
      <c r="D194" s="48" t="s">
        <v>305</v>
      </c>
      <c r="E194" s="48" t="s">
        <v>317</v>
      </c>
      <c r="F194" s="67" t="s">
        <v>52</v>
      </c>
      <c r="G194" s="71">
        <v>70</v>
      </c>
      <c r="H194" s="72"/>
      <c r="I194" s="72"/>
      <c r="J194" s="72"/>
      <c r="K194" s="72"/>
      <c r="L194" s="29" t="s">
        <v>121</v>
      </c>
      <c r="M194" s="70">
        <v>210000</v>
      </c>
      <c r="N194" s="107"/>
    </row>
    <row r="195" spans="2:14" ht="76.5" hidden="1">
      <c r="B195" s="72" t="s">
        <v>30</v>
      </c>
      <c r="C195" s="65" t="s">
        <v>521</v>
      </c>
      <c r="D195" s="48" t="s">
        <v>305</v>
      </c>
      <c r="E195" s="58" t="s">
        <v>318</v>
      </c>
      <c r="F195" s="67" t="s">
        <v>52</v>
      </c>
      <c r="G195" s="71">
        <v>10</v>
      </c>
      <c r="H195" s="72"/>
      <c r="I195" s="72"/>
      <c r="J195" s="72"/>
      <c r="K195" s="72"/>
      <c r="L195" s="29" t="s">
        <v>121</v>
      </c>
      <c r="M195" s="70">
        <v>3100</v>
      </c>
      <c r="N195" s="107"/>
    </row>
    <row r="196" spans="2:14" ht="76.5" hidden="1">
      <c r="B196" s="72" t="s">
        <v>30</v>
      </c>
      <c r="C196" s="65">
        <v>79</v>
      </c>
      <c r="D196" s="58" t="s">
        <v>319</v>
      </c>
      <c r="E196" s="58" t="s">
        <v>320</v>
      </c>
      <c r="F196" s="67" t="s">
        <v>52</v>
      </c>
      <c r="G196" s="71">
        <v>30</v>
      </c>
      <c r="H196" s="72"/>
      <c r="I196" s="72"/>
      <c r="J196" s="72"/>
      <c r="K196" s="72"/>
      <c r="L196" s="29" t="s">
        <v>121</v>
      </c>
      <c r="M196" s="70">
        <v>4200</v>
      </c>
      <c r="N196" s="70">
        <v>4200</v>
      </c>
    </row>
    <row r="197" spans="2:14" ht="76.5" hidden="1">
      <c r="B197" s="72" t="s">
        <v>30</v>
      </c>
      <c r="C197" s="65">
        <v>80</v>
      </c>
      <c r="D197" s="58" t="s">
        <v>319</v>
      </c>
      <c r="E197" s="58" t="s">
        <v>321</v>
      </c>
      <c r="F197" s="67" t="s">
        <v>52</v>
      </c>
      <c r="G197" s="71">
        <v>30</v>
      </c>
      <c r="H197" s="72"/>
      <c r="I197" s="72"/>
      <c r="J197" s="72"/>
      <c r="K197" s="72"/>
      <c r="L197" s="29" t="s">
        <v>121</v>
      </c>
      <c r="M197" s="70">
        <v>3600</v>
      </c>
      <c r="N197" s="70">
        <v>3600</v>
      </c>
    </row>
    <row r="198" spans="2:14" ht="76.5" hidden="1">
      <c r="B198" s="72" t="s">
        <v>30</v>
      </c>
      <c r="C198" s="65">
        <v>81</v>
      </c>
      <c r="D198" s="58" t="s">
        <v>319</v>
      </c>
      <c r="E198" s="58" t="s">
        <v>322</v>
      </c>
      <c r="F198" s="67" t="s">
        <v>52</v>
      </c>
      <c r="G198" s="71">
        <v>30</v>
      </c>
      <c r="H198" s="72"/>
      <c r="I198" s="72"/>
      <c r="J198" s="72"/>
      <c r="K198" s="72"/>
      <c r="L198" s="29" t="s">
        <v>121</v>
      </c>
      <c r="M198" s="70">
        <v>4200</v>
      </c>
      <c r="N198" s="70">
        <v>4200</v>
      </c>
    </row>
    <row r="199" spans="2:14" ht="76.5" hidden="1">
      <c r="B199" s="72" t="s">
        <v>30</v>
      </c>
      <c r="C199" s="65">
        <v>82</v>
      </c>
      <c r="D199" s="58" t="s">
        <v>319</v>
      </c>
      <c r="E199" s="58" t="s">
        <v>323</v>
      </c>
      <c r="F199" s="67" t="s">
        <v>52</v>
      </c>
      <c r="G199" s="71">
        <v>40</v>
      </c>
      <c r="H199" s="72"/>
      <c r="I199" s="72"/>
      <c r="J199" s="72"/>
      <c r="K199" s="72"/>
      <c r="L199" s="29" t="s">
        <v>121</v>
      </c>
      <c r="M199" s="70">
        <v>4800</v>
      </c>
      <c r="N199" s="70">
        <v>4800</v>
      </c>
    </row>
    <row r="200" spans="2:14" ht="76.5" hidden="1">
      <c r="B200" s="72" t="s">
        <v>30</v>
      </c>
      <c r="C200" s="65">
        <v>83</v>
      </c>
      <c r="D200" s="58" t="s">
        <v>319</v>
      </c>
      <c r="E200" s="58" t="s">
        <v>324</v>
      </c>
      <c r="F200" s="67" t="s">
        <v>52</v>
      </c>
      <c r="G200" s="71">
        <v>100</v>
      </c>
      <c r="H200" s="72"/>
      <c r="I200" s="72"/>
      <c r="J200" s="72"/>
      <c r="K200" s="72"/>
      <c r="L200" s="29" t="s">
        <v>121</v>
      </c>
      <c r="M200" s="70">
        <v>12000</v>
      </c>
      <c r="N200" s="70">
        <v>12000</v>
      </c>
    </row>
    <row r="201" spans="2:14" ht="76.5" hidden="1">
      <c r="B201" s="72" t="s">
        <v>30</v>
      </c>
      <c r="C201" s="65">
        <v>84</v>
      </c>
      <c r="D201" s="58" t="s">
        <v>319</v>
      </c>
      <c r="E201" s="58" t="s">
        <v>325</v>
      </c>
      <c r="F201" s="67" t="s">
        <v>52</v>
      </c>
      <c r="G201" s="71">
        <v>30</v>
      </c>
      <c r="H201" s="72"/>
      <c r="I201" s="72"/>
      <c r="J201" s="72"/>
      <c r="K201" s="72"/>
      <c r="L201" s="29" t="s">
        <v>121</v>
      </c>
      <c r="M201" s="70">
        <v>4200</v>
      </c>
      <c r="N201" s="70">
        <v>4200</v>
      </c>
    </row>
    <row r="202" spans="2:14" ht="76.5" hidden="1">
      <c r="B202" s="72" t="s">
        <v>30</v>
      </c>
      <c r="C202" s="65">
        <v>85</v>
      </c>
      <c r="D202" s="58" t="s">
        <v>319</v>
      </c>
      <c r="E202" s="58" t="s">
        <v>326</v>
      </c>
      <c r="F202" s="67" t="s">
        <v>52</v>
      </c>
      <c r="G202" s="71">
        <v>40</v>
      </c>
      <c r="H202" s="72"/>
      <c r="I202" s="72"/>
      <c r="J202" s="72"/>
      <c r="K202" s="72"/>
      <c r="L202" s="29" t="s">
        <v>121</v>
      </c>
      <c r="M202" s="70">
        <v>5600</v>
      </c>
      <c r="N202" s="70">
        <v>5600</v>
      </c>
    </row>
    <row r="203" spans="2:14" ht="76.5" hidden="1">
      <c r="B203" s="72" t="s">
        <v>30</v>
      </c>
      <c r="C203" s="65">
        <v>86</v>
      </c>
      <c r="D203" s="58" t="s">
        <v>319</v>
      </c>
      <c r="E203" s="58" t="s">
        <v>327</v>
      </c>
      <c r="F203" s="67" t="s">
        <v>52</v>
      </c>
      <c r="G203" s="71">
        <v>40</v>
      </c>
      <c r="H203" s="72"/>
      <c r="I203" s="72"/>
      <c r="J203" s="72"/>
      <c r="K203" s="72"/>
      <c r="L203" s="29" t="s">
        <v>121</v>
      </c>
      <c r="M203" s="70">
        <v>5600</v>
      </c>
      <c r="N203" s="70">
        <v>5600</v>
      </c>
    </row>
    <row r="204" spans="2:14" ht="76.5" hidden="1">
      <c r="B204" s="72" t="s">
        <v>30</v>
      </c>
      <c r="C204" s="65">
        <v>87</v>
      </c>
      <c r="D204" s="58" t="s">
        <v>319</v>
      </c>
      <c r="E204" s="58" t="s">
        <v>328</v>
      </c>
      <c r="F204" s="67" t="s">
        <v>52</v>
      </c>
      <c r="G204" s="71">
        <v>10</v>
      </c>
      <c r="H204" s="72"/>
      <c r="I204" s="72"/>
      <c r="J204" s="72"/>
      <c r="K204" s="72"/>
      <c r="L204" s="29" t="s">
        <v>121</v>
      </c>
      <c r="M204" s="70">
        <v>500</v>
      </c>
      <c r="N204" s="70">
        <v>500</v>
      </c>
    </row>
    <row r="205" spans="2:14" ht="76.5" hidden="1">
      <c r="B205" s="72" t="s">
        <v>30</v>
      </c>
      <c r="C205" s="65">
        <v>88</v>
      </c>
      <c r="D205" s="58" t="s">
        <v>329</v>
      </c>
      <c r="E205" s="58" t="s">
        <v>329</v>
      </c>
      <c r="F205" s="67" t="s">
        <v>52</v>
      </c>
      <c r="G205" s="71">
        <v>16</v>
      </c>
      <c r="H205" s="72"/>
      <c r="I205" s="72"/>
      <c r="J205" s="72"/>
      <c r="K205" s="72"/>
      <c r="L205" s="29" t="s">
        <v>121</v>
      </c>
      <c r="M205" s="70">
        <v>6560</v>
      </c>
      <c r="N205" s="70">
        <v>6560</v>
      </c>
    </row>
    <row r="206" spans="2:14" ht="76.5" hidden="1">
      <c r="B206" s="72" t="s">
        <v>30</v>
      </c>
      <c r="C206" s="65">
        <v>89</v>
      </c>
      <c r="D206" s="58" t="s">
        <v>330</v>
      </c>
      <c r="E206" s="58" t="s">
        <v>330</v>
      </c>
      <c r="F206" s="67" t="s">
        <v>52</v>
      </c>
      <c r="G206" s="71">
        <v>6</v>
      </c>
      <c r="H206" s="72"/>
      <c r="I206" s="72"/>
      <c r="J206" s="72"/>
      <c r="K206" s="72"/>
      <c r="L206" s="29" t="s">
        <v>121</v>
      </c>
      <c r="M206" s="70">
        <v>2460</v>
      </c>
      <c r="N206" s="70">
        <v>2460</v>
      </c>
    </row>
    <row r="207" spans="2:14" ht="76.5" hidden="1">
      <c r="B207" s="72" t="s">
        <v>30</v>
      </c>
      <c r="C207" s="64">
        <v>90</v>
      </c>
      <c r="D207" s="48" t="s">
        <v>331</v>
      </c>
      <c r="E207" s="48" t="s">
        <v>331</v>
      </c>
      <c r="F207" s="67" t="s">
        <v>52</v>
      </c>
      <c r="G207" s="71">
        <v>10</v>
      </c>
      <c r="H207" s="72"/>
      <c r="I207" s="72"/>
      <c r="J207" s="72"/>
      <c r="K207" s="72"/>
      <c r="L207" s="29" t="s">
        <v>121</v>
      </c>
      <c r="M207" s="70">
        <v>6000</v>
      </c>
      <c r="N207" s="70">
        <v>6000</v>
      </c>
    </row>
    <row r="208" spans="2:14" ht="76.5" hidden="1">
      <c r="B208" s="72" t="s">
        <v>30</v>
      </c>
      <c r="C208" s="64">
        <v>91</v>
      </c>
      <c r="D208" s="48" t="s">
        <v>332</v>
      </c>
      <c r="E208" s="48" t="s">
        <v>332</v>
      </c>
      <c r="F208" s="67" t="s">
        <v>52</v>
      </c>
      <c r="G208" s="71">
        <v>10</v>
      </c>
      <c r="H208" s="72"/>
      <c r="I208" s="72"/>
      <c r="J208" s="72"/>
      <c r="K208" s="72"/>
      <c r="L208" s="29" t="s">
        <v>121</v>
      </c>
      <c r="M208" s="70">
        <v>6000</v>
      </c>
      <c r="N208" s="70">
        <v>6000</v>
      </c>
    </row>
    <row r="209" spans="2:14" ht="76.5" hidden="1">
      <c r="B209" s="72" t="s">
        <v>30</v>
      </c>
      <c r="C209" s="64">
        <v>92</v>
      </c>
      <c r="D209" s="58" t="s">
        <v>333</v>
      </c>
      <c r="E209" s="58" t="s">
        <v>334</v>
      </c>
      <c r="F209" s="67" t="s">
        <v>52</v>
      </c>
      <c r="G209" s="71">
        <v>6</v>
      </c>
      <c r="H209" s="72"/>
      <c r="I209" s="72"/>
      <c r="J209" s="72"/>
      <c r="K209" s="72"/>
      <c r="L209" s="29" t="s">
        <v>121</v>
      </c>
      <c r="M209" s="70">
        <v>2160</v>
      </c>
      <c r="N209" s="70">
        <v>2160</v>
      </c>
    </row>
    <row r="210" spans="2:14" ht="76.5" hidden="1">
      <c r="B210" s="72" t="s">
        <v>30</v>
      </c>
      <c r="C210" s="64">
        <v>93</v>
      </c>
      <c r="D210" s="58" t="s">
        <v>335</v>
      </c>
      <c r="E210" s="58" t="s">
        <v>334</v>
      </c>
      <c r="F210" s="67" t="s">
        <v>52</v>
      </c>
      <c r="G210" s="71">
        <v>8</v>
      </c>
      <c r="H210" s="72"/>
      <c r="I210" s="72"/>
      <c r="J210" s="72"/>
      <c r="K210" s="72"/>
      <c r="L210" s="29" t="s">
        <v>121</v>
      </c>
      <c r="M210" s="70">
        <v>2880</v>
      </c>
      <c r="N210" s="70">
        <v>2880</v>
      </c>
    </row>
    <row r="211" spans="2:14" ht="76.5" hidden="1">
      <c r="B211" s="72" t="s">
        <v>30</v>
      </c>
      <c r="C211" s="64">
        <v>94</v>
      </c>
      <c r="D211" s="58" t="s">
        <v>336</v>
      </c>
      <c r="E211" s="58" t="s">
        <v>334</v>
      </c>
      <c r="F211" s="67" t="s">
        <v>52</v>
      </c>
      <c r="G211" s="71">
        <v>8</v>
      </c>
      <c r="H211" s="72"/>
      <c r="I211" s="72"/>
      <c r="J211" s="72"/>
      <c r="K211" s="72"/>
      <c r="L211" s="29" t="s">
        <v>121</v>
      </c>
      <c r="M211" s="70">
        <v>2880</v>
      </c>
      <c r="N211" s="70">
        <v>2880</v>
      </c>
    </row>
    <row r="212" spans="2:14" ht="76.5" hidden="1">
      <c r="B212" s="72" t="s">
        <v>30</v>
      </c>
      <c r="C212" s="64">
        <v>95</v>
      </c>
      <c r="D212" s="58" t="s">
        <v>337</v>
      </c>
      <c r="E212" s="58" t="s">
        <v>337</v>
      </c>
      <c r="F212" s="67" t="s">
        <v>52</v>
      </c>
      <c r="G212" s="71">
        <v>7</v>
      </c>
      <c r="H212" s="72"/>
      <c r="I212" s="72"/>
      <c r="J212" s="72"/>
      <c r="K212" s="72"/>
      <c r="L212" s="29" t="s">
        <v>121</v>
      </c>
      <c r="M212" s="70">
        <v>11112.5</v>
      </c>
      <c r="N212" s="70">
        <v>11112.5</v>
      </c>
    </row>
    <row r="213" spans="2:14" ht="76.5" hidden="1">
      <c r="B213" s="72" t="s">
        <v>30</v>
      </c>
      <c r="C213" s="64">
        <v>96</v>
      </c>
      <c r="D213" s="58" t="s">
        <v>338</v>
      </c>
      <c r="E213" s="58" t="s">
        <v>339</v>
      </c>
      <c r="F213" s="67" t="s">
        <v>52</v>
      </c>
      <c r="G213" s="71">
        <v>6</v>
      </c>
      <c r="H213" s="72"/>
      <c r="I213" s="72"/>
      <c r="J213" s="72"/>
      <c r="K213" s="72"/>
      <c r="L213" s="29" t="s">
        <v>121</v>
      </c>
      <c r="M213" s="70">
        <v>3600</v>
      </c>
      <c r="N213" s="70">
        <v>3600</v>
      </c>
    </row>
    <row r="214" spans="2:14" ht="76.5" hidden="1">
      <c r="B214" s="72" t="s">
        <v>30</v>
      </c>
      <c r="C214" s="64">
        <v>97</v>
      </c>
      <c r="D214" s="58" t="s">
        <v>338</v>
      </c>
      <c r="E214" s="58" t="s">
        <v>340</v>
      </c>
      <c r="F214" s="67" t="s">
        <v>52</v>
      </c>
      <c r="G214" s="71">
        <v>6</v>
      </c>
      <c r="H214" s="72"/>
      <c r="I214" s="72"/>
      <c r="J214" s="72"/>
      <c r="K214" s="72"/>
      <c r="L214" s="29" t="s">
        <v>121</v>
      </c>
      <c r="M214" s="70">
        <v>3600</v>
      </c>
      <c r="N214" s="70">
        <v>3600</v>
      </c>
    </row>
    <row r="215" spans="2:14" ht="76.5" hidden="1">
      <c r="B215" s="72" t="s">
        <v>30</v>
      </c>
      <c r="C215" s="64">
        <v>98</v>
      </c>
      <c r="D215" s="58" t="s">
        <v>338</v>
      </c>
      <c r="E215" s="58" t="s">
        <v>341</v>
      </c>
      <c r="F215" s="67" t="s">
        <v>52</v>
      </c>
      <c r="G215" s="71">
        <v>6</v>
      </c>
      <c r="H215" s="72"/>
      <c r="I215" s="72"/>
      <c r="J215" s="72"/>
      <c r="K215" s="72"/>
      <c r="L215" s="29" t="s">
        <v>121</v>
      </c>
      <c r="M215" s="70">
        <v>3600</v>
      </c>
      <c r="N215" s="70">
        <v>3600</v>
      </c>
    </row>
    <row r="216" spans="2:14" ht="76.5" hidden="1">
      <c r="B216" s="72" t="s">
        <v>30</v>
      </c>
      <c r="C216" s="64">
        <v>99</v>
      </c>
      <c r="D216" s="58" t="s">
        <v>342</v>
      </c>
      <c r="E216" s="58" t="s">
        <v>342</v>
      </c>
      <c r="F216" s="67" t="s">
        <v>52</v>
      </c>
      <c r="G216" s="71">
        <v>8</v>
      </c>
      <c r="H216" s="72"/>
      <c r="I216" s="72"/>
      <c r="J216" s="72"/>
      <c r="K216" s="72"/>
      <c r="L216" s="29" t="s">
        <v>121</v>
      </c>
      <c r="M216" s="70">
        <v>4800</v>
      </c>
      <c r="N216" s="70">
        <v>4800</v>
      </c>
    </row>
    <row r="217" spans="2:14" ht="76.5" hidden="1">
      <c r="B217" s="72" t="s">
        <v>30</v>
      </c>
      <c r="C217" s="64">
        <v>100</v>
      </c>
      <c r="D217" s="58" t="s">
        <v>343</v>
      </c>
      <c r="E217" s="58" t="s">
        <v>344</v>
      </c>
      <c r="F217" s="67" t="s">
        <v>52</v>
      </c>
      <c r="G217" s="71">
        <v>7</v>
      </c>
      <c r="H217" s="72"/>
      <c r="I217" s="72"/>
      <c r="J217" s="72"/>
      <c r="K217" s="72"/>
      <c r="L217" s="29" t="s">
        <v>121</v>
      </c>
      <c r="M217" s="70">
        <v>2800</v>
      </c>
      <c r="N217" s="70">
        <v>2800</v>
      </c>
    </row>
    <row r="218" spans="2:14" ht="76.5" hidden="1">
      <c r="B218" s="72" t="s">
        <v>30</v>
      </c>
      <c r="C218" s="64">
        <v>101</v>
      </c>
      <c r="D218" s="58" t="s">
        <v>343</v>
      </c>
      <c r="E218" s="58" t="s">
        <v>345</v>
      </c>
      <c r="F218" s="67" t="s">
        <v>52</v>
      </c>
      <c r="G218" s="71">
        <v>7</v>
      </c>
      <c r="H218" s="72"/>
      <c r="I218" s="72"/>
      <c r="J218" s="72"/>
      <c r="K218" s="72"/>
      <c r="L218" s="29" t="s">
        <v>121</v>
      </c>
      <c r="M218" s="70">
        <v>2800</v>
      </c>
      <c r="N218" s="70">
        <v>2800</v>
      </c>
    </row>
    <row r="219" spans="2:14" ht="76.5" hidden="1">
      <c r="B219" s="72" t="s">
        <v>30</v>
      </c>
      <c r="C219" s="64">
        <v>102</v>
      </c>
      <c r="D219" s="58" t="s">
        <v>343</v>
      </c>
      <c r="E219" s="58" t="s">
        <v>345</v>
      </c>
      <c r="F219" s="67" t="s">
        <v>52</v>
      </c>
      <c r="G219" s="71">
        <v>7</v>
      </c>
      <c r="H219" s="72"/>
      <c r="I219" s="72"/>
      <c r="J219" s="72"/>
      <c r="K219" s="72"/>
      <c r="L219" s="29" t="s">
        <v>121</v>
      </c>
      <c r="M219" s="70">
        <v>2800</v>
      </c>
      <c r="N219" s="70">
        <v>2800</v>
      </c>
    </row>
    <row r="220" spans="2:14" ht="76.5" hidden="1">
      <c r="B220" s="72" t="s">
        <v>30</v>
      </c>
      <c r="C220" s="64">
        <v>103</v>
      </c>
      <c r="D220" s="58" t="s">
        <v>346</v>
      </c>
      <c r="E220" s="48" t="s">
        <v>347</v>
      </c>
      <c r="F220" s="67" t="s">
        <v>52</v>
      </c>
      <c r="G220" s="71">
        <v>11</v>
      </c>
      <c r="H220" s="72"/>
      <c r="I220" s="72"/>
      <c r="J220" s="72"/>
      <c r="K220" s="72"/>
      <c r="L220" s="29" t="s">
        <v>121</v>
      </c>
      <c r="M220" s="70">
        <v>6380</v>
      </c>
      <c r="N220" s="70">
        <v>6380</v>
      </c>
    </row>
    <row r="221" spans="2:14" ht="76.5" hidden="1">
      <c r="B221" s="72" t="s">
        <v>30</v>
      </c>
      <c r="C221" s="64">
        <v>104</v>
      </c>
      <c r="D221" s="58" t="s">
        <v>346</v>
      </c>
      <c r="E221" s="48" t="s">
        <v>348</v>
      </c>
      <c r="F221" s="67" t="s">
        <v>52</v>
      </c>
      <c r="G221" s="71">
        <v>10</v>
      </c>
      <c r="H221" s="72"/>
      <c r="I221" s="72"/>
      <c r="J221" s="72"/>
      <c r="K221" s="72"/>
      <c r="L221" s="29" t="s">
        <v>121</v>
      </c>
      <c r="M221" s="70">
        <v>5800</v>
      </c>
      <c r="N221" s="70">
        <v>5800</v>
      </c>
    </row>
    <row r="222" spans="2:14" ht="76.5" hidden="1">
      <c r="B222" s="91" t="s">
        <v>30</v>
      </c>
      <c r="C222" s="98" t="s">
        <v>522</v>
      </c>
      <c r="D222" s="82" t="s">
        <v>349</v>
      </c>
      <c r="E222" s="82" t="s">
        <v>349</v>
      </c>
      <c r="F222" s="97" t="s">
        <v>52</v>
      </c>
      <c r="G222" s="90">
        <v>12</v>
      </c>
      <c r="H222" s="91"/>
      <c r="I222" s="91"/>
      <c r="J222" s="91"/>
      <c r="K222" s="91"/>
      <c r="L222" s="85" t="s">
        <v>121</v>
      </c>
      <c r="M222" s="86">
        <v>2040</v>
      </c>
      <c r="N222" s="105">
        <v>125730</v>
      </c>
    </row>
    <row r="223" spans="2:14" ht="76.5" hidden="1">
      <c r="B223" s="72" t="s">
        <v>30</v>
      </c>
      <c r="C223" s="73" t="s">
        <v>523</v>
      </c>
      <c r="D223" s="58" t="s">
        <v>350</v>
      </c>
      <c r="E223" s="58" t="s">
        <v>350</v>
      </c>
      <c r="F223" s="67" t="s">
        <v>52</v>
      </c>
      <c r="G223" s="71">
        <v>12</v>
      </c>
      <c r="H223" s="72"/>
      <c r="I223" s="72"/>
      <c r="J223" s="72"/>
      <c r="K223" s="72"/>
      <c r="L223" s="29" t="s">
        <v>121</v>
      </c>
      <c r="M223" s="70">
        <v>2520</v>
      </c>
    </row>
    <row r="224" spans="2:14" ht="76.5" hidden="1">
      <c r="B224" s="72" t="s">
        <v>30</v>
      </c>
      <c r="C224" s="73" t="s">
        <v>524</v>
      </c>
      <c r="D224" s="58" t="s">
        <v>351</v>
      </c>
      <c r="E224" s="58" t="s">
        <v>351</v>
      </c>
      <c r="F224" s="67" t="s">
        <v>52</v>
      </c>
      <c r="G224" s="71">
        <v>10</v>
      </c>
      <c r="H224" s="72"/>
      <c r="I224" s="72"/>
      <c r="J224" s="72"/>
      <c r="K224" s="72"/>
      <c r="L224" s="29" t="s">
        <v>121</v>
      </c>
      <c r="M224" s="70">
        <v>3600</v>
      </c>
    </row>
    <row r="225" spans="2:14" ht="76.5" hidden="1">
      <c r="B225" s="72" t="s">
        <v>30</v>
      </c>
      <c r="C225" s="73" t="s">
        <v>525</v>
      </c>
      <c r="D225" s="58" t="s">
        <v>352</v>
      </c>
      <c r="E225" s="58" t="s">
        <v>352</v>
      </c>
      <c r="F225" s="67" t="s">
        <v>52</v>
      </c>
      <c r="G225" s="71">
        <v>10</v>
      </c>
      <c r="H225" s="72"/>
      <c r="I225" s="72"/>
      <c r="J225" s="72"/>
      <c r="K225" s="72"/>
      <c r="L225" s="29" t="s">
        <v>121</v>
      </c>
      <c r="M225" s="70">
        <v>2600</v>
      </c>
    </row>
    <row r="226" spans="2:14" ht="76.5" hidden="1">
      <c r="B226" s="72" t="s">
        <v>30</v>
      </c>
      <c r="C226" s="73" t="s">
        <v>526</v>
      </c>
      <c r="D226" s="58" t="s">
        <v>353</v>
      </c>
      <c r="E226" s="58" t="s">
        <v>353</v>
      </c>
      <c r="F226" s="67" t="s">
        <v>52</v>
      </c>
      <c r="G226" s="71">
        <v>10</v>
      </c>
      <c r="H226" s="72"/>
      <c r="I226" s="72"/>
      <c r="J226" s="72"/>
      <c r="K226" s="72"/>
      <c r="L226" s="29" t="s">
        <v>121</v>
      </c>
      <c r="M226" s="70">
        <v>2500</v>
      </c>
    </row>
    <row r="227" spans="2:14" ht="89.25" hidden="1">
      <c r="B227" s="72" t="s">
        <v>30</v>
      </c>
      <c r="C227" s="73" t="s">
        <v>527</v>
      </c>
      <c r="D227" s="58" t="s">
        <v>354</v>
      </c>
      <c r="E227" s="58" t="s">
        <v>354</v>
      </c>
      <c r="F227" s="67" t="s">
        <v>52</v>
      </c>
      <c r="G227" s="71">
        <v>200</v>
      </c>
      <c r="H227" s="72"/>
      <c r="I227" s="72"/>
      <c r="J227" s="72"/>
      <c r="K227" s="72"/>
      <c r="L227" s="29" t="s">
        <v>121</v>
      </c>
      <c r="M227" s="70">
        <v>60000</v>
      </c>
    </row>
    <row r="228" spans="2:14" ht="76.5" hidden="1">
      <c r="B228" s="72" t="s">
        <v>30</v>
      </c>
      <c r="C228" s="73" t="s">
        <v>528</v>
      </c>
      <c r="D228" s="60" t="s">
        <v>355</v>
      </c>
      <c r="E228" s="58" t="s">
        <v>356</v>
      </c>
      <c r="F228" s="67" t="s">
        <v>52</v>
      </c>
      <c r="G228" s="71">
        <v>50</v>
      </c>
      <c r="H228" s="72"/>
      <c r="I228" s="72"/>
      <c r="J228" s="72"/>
      <c r="K228" s="72"/>
      <c r="L228" s="29" t="s">
        <v>121</v>
      </c>
      <c r="M228" s="70">
        <v>24750</v>
      </c>
    </row>
    <row r="229" spans="2:14" ht="76.5" hidden="1">
      <c r="B229" s="72" t="s">
        <v>30</v>
      </c>
      <c r="C229" s="73" t="s">
        <v>529</v>
      </c>
      <c r="D229" s="60" t="s">
        <v>355</v>
      </c>
      <c r="E229" s="58" t="s">
        <v>357</v>
      </c>
      <c r="F229" s="67" t="s">
        <v>52</v>
      </c>
      <c r="G229" s="71">
        <v>56</v>
      </c>
      <c r="H229" s="72"/>
      <c r="I229" s="72"/>
      <c r="J229" s="72"/>
      <c r="K229" s="72"/>
      <c r="L229" s="29" t="s">
        <v>121</v>
      </c>
      <c r="M229" s="70">
        <v>27720</v>
      </c>
    </row>
    <row r="230" spans="2:14" ht="76.5">
      <c r="B230" s="91" t="s">
        <v>30</v>
      </c>
      <c r="C230" s="124" t="s">
        <v>60</v>
      </c>
      <c r="D230" s="99" t="s">
        <v>358</v>
      </c>
      <c r="E230" s="82" t="s">
        <v>359</v>
      </c>
      <c r="F230" s="97" t="s">
        <v>52</v>
      </c>
      <c r="G230" s="90">
        <v>20</v>
      </c>
      <c r="H230" s="91"/>
      <c r="I230" s="91"/>
      <c r="J230" s="91"/>
      <c r="K230" s="91"/>
      <c r="L230" s="85" t="s">
        <v>121</v>
      </c>
      <c r="M230" s="86" t="s">
        <v>542</v>
      </c>
      <c r="N230" s="105"/>
    </row>
    <row r="231" spans="2:14" ht="76.5">
      <c r="B231" s="72" t="s">
        <v>30</v>
      </c>
      <c r="C231" s="124" t="s">
        <v>61</v>
      </c>
      <c r="D231" s="60" t="s">
        <v>358</v>
      </c>
      <c r="E231" s="58" t="s">
        <v>360</v>
      </c>
      <c r="F231" s="67" t="s">
        <v>52</v>
      </c>
      <c r="G231" s="71">
        <v>120</v>
      </c>
      <c r="H231" s="72"/>
      <c r="I231" s="72"/>
      <c r="J231" s="72"/>
      <c r="K231" s="72"/>
      <c r="L231" s="29" t="s">
        <v>121</v>
      </c>
      <c r="M231" s="70"/>
    </row>
    <row r="232" spans="2:14" ht="76.5">
      <c r="B232" s="72" t="s">
        <v>30</v>
      </c>
      <c r="C232" s="124" t="s">
        <v>62</v>
      </c>
      <c r="D232" s="60" t="s">
        <v>358</v>
      </c>
      <c r="E232" s="58" t="s">
        <v>361</v>
      </c>
      <c r="F232" s="67" t="s">
        <v>52</v>
      </c>
      <c r="G232" s="71">
        <v>20</v>
      </c>
      <c r="H232" s="72"/>
      <c r="I232" s="72"/>
      <c r="J232" s="72"/>
      <c r="K232" s="72"/>
      <c r="L232" s="29" t="s">
        <v>121</v>
      </c>
      <c r="M232" s="70"/>
    </row>
    <row r="233" spans="2:14" ht="76.5" hidden="1">
      <c r="B233" s="91" t="s">
        <v>30</v>
      </c>
      <c r="C233" s="95" t="s">
        <v>530</v>
      </c>
      <c r="D233" s="99" t="s">
        <v>362</v>
      </c>
      <c r="E233" s="82" t="s">
        <v>363</v>
      </c>
      <c r="F233" s="97" t="s">
        <v>52</v>
      </c>
      <c r="G233" s="90">
        <v>20</v>
      </c>
      <c r="H233" s="91"/>
      <c r="I233" s="91"/>
      <c r="J233" s="91"/>
      <c r="K233" s="91"/>
      <c r="L233" s="85" t="s">
        <v>121</v>
      </c>
      <c r="M233" s="86">
        <v>51800</v>
      </c>
      <c r="N233" s="105">
        <v>72161.600000000006</v>
      </c>
    </row>
    <row r="234" spans="2:14" ht="76.5" hidden="1">
      <c r="B234" s="72" t="s">
        <v>30</v>
      </c>
      <c r="C234" s="65" t="s">
        <v>531</v>
      </c>
      <c r="D234" s="60" t="s">
        <v>362</v>
      </c>
      <c r="E234" s="48" t="s">
        <v>364</v>
      </c>
      <c r="F234" s="67" t="s">
        <v>52</v>
      </c>
      <c r="G234" s="71">
        <v>160</v>
      </c>
      <c r="H234" s="72"/>
      <c r="I234" s="72"/>
      <c r="J234" s="72"/>
      <c r="K234" s="72"/>
      <c r="L234" s="29" t="s">
        <v>121</v>
      </c>
      <c r="M234" s="70">
        <v>20361.600000000002</v>
      </c>
    </row>
    <row r="235" spans="2:14" ht="76.5" hidden="1">
      <c r="B235" s="72" t="s">
        <v>30</v>
      </c>
      <c r="C235" s="65">
        <v>108</v>
      </c>
      <c r="D235" s="58" t="s">
        <v>365</v>
      </c>
      <c r="E235" s="48" t="s">
        <v>366</v>
      </c>
      <c r="F235" s="67" t="s">
        <v>52</v>
      </c>
      <c r="G235" s="71">
        <v>6</v>
      </c>
      <c r="H235" s="72"/>
      <c r="I235" s="72"/>
      <c r="J235" s="72"/>
      <c r="K235" s="72"/>
      <c r="L235" s="29" t="s">
        <v>121</v>
      </c>
      <c r="M235" s="70">
        <v>3600</v>
      </c>
      <c r="N235" s="70">
        <v>3600</v>
      </c>
    </row>
    <row r="236" spans="2:14" ht="76.5" hidden="1">
      <c r="B236" s="72" t="s">
        <v>30</v>
      </c>
      <c r="C236" s="65">
        <v>109</v>
      </c>
      <c r="D236" s="58" t="s">
        <v>365</v>
      </c>
      <c r="E236" s="48" t="s">
        <v>367</v>
      </c>
      <c r="F236" s="67" t="s">
        <v>52</v>
      </c>
      <c r="G236" s="71">
        <v>6</v>
      </c>
      <c r="H236" s="72"/>
      <c r="I236" s="72"/>
      <c r="J236" s="72"/>
      <c r="K236" s="72"/>
      <c r="L236" s="29" t="s">
        <v>121</v>
      </c>
      <c r="M236" s="70">
        <v>3600</v>
      </c>
      <c r="N236" s="70">
        <v>3600</v>
      </c>
    </row>
    <row r="237" spans="2:14" ht="76.5" hidden="1">
      <c r="B237" s="72" t="s">
        <v>30</v>
      </c>
      <c r="C237" s="65">
        <v>110</v>
      </c>
      <c r="D237" s="58" t="s">
        <v>368</v>
      </c>
      <c r="E237" s="48" t="s">
        <v>369</v>
      </c>
      <c r="F237" s="67" t="s">
        <v>52</v>
      </c>
      <c r="G237" s="71">
        <v>12</v>
      </c>
      <c r="H237" s="72"/>
      <c r="I237" s="72"/>
      <c r="J237" s="72"/>
      <c r="K237" s="72"/>
      <c r="L237" s="29" t="s">
        <v>121</v>
      </c>
      <c r="M237" s="70">
        <v>2784</v>
      </c>
      <c r="N237" s="70">
        <v>2784</v>
      </c>
    </row>
    <row r="238" spans="2:14" ht="76.5" hidden="1">
      <c r="B238" s="72" t="s">
        <v>30</v>
      </c>
      <c r="C238" s="65">
        <v>111</v>
      </c>
      <c r="D238" s="58" t="s">
        <v>368</v>
      </c>
      <c r="E238" s="48" t="s">
        <v>370</v>
      </c>
      <c r="F238" s="67" t="s">
        <v>52</v>
      </c>
      <c r="G238" s="71">
        <v>17</v>
      </c>
      <c r="H238" s="72"/>
      <c r="I238" s="72"/>
      <c r="J238" s="72"/>
      <c r="K238" s="72"/>
      <c r="L238" s="29" t="s">
        <v>121</v>
      </c>
      <c r="M238" s="70">
        <v>3944</v>
      </c>
      <c r="N238" s="70">
        <v>3944</v>
      </c>
    </row>
    <row r="239" spans="2:14" ht="76.5" hidden="1">
      <c r="B239" s="72" t="s">
        <v>30</v>
      </c>
      <c r="C239" s="65">
        <v>112</v>
      </c>
      <c r="D239" s="58" t="s">
        <v>368</v>
      </c>
      <c r="E239" s="48" t="s">
        <v>371</v>
      </c>
      <c r="F239" s="67" t="s">
        <v>52</v>
      </c>
      <c r="G239" s="71">
        <v>12</v>
      </c>
      <c r="H239" s="72"/>
      <c r="I239" s="72"/>
      <c r="J239" s="72"/>
      <c r="K239" s="72"/>
      <c r="L239" s="29" t="s">
        <v>121</v>
      </c>
      <c r="M239" s="70">
        <v>2784</v>
      </c>
      <c r="N239" s="70">
        <v>2784</v>
      </c>
    </row>
    <row r="240" spans="2:14" ht="76.5" hidden="1">
      <c r="B240" s="72" t="s">
        <v>30</v>
      </c>
      <c r="C240" s="65">
        <v>113</v>
      </c>
      <c r="D240" s="58" t="s">
        <v>368</v>
      </c>
      <c r="E240" s="48" t="s">
        <v>372</v>
      </c>
      <c r="F240" s="67" t="s">
        <v>52</v>
      </c>
      <c r="G240" s="71">
        <v>17</v>
      </c>
      <c r="H240" s="72"/>
      <c r="I240" s="72"/>
      <c r="J240" s="72"/>
      <c r="K240" s="72"/>
      <c r="L240" s="29" t="s">
        <v>121</v>
      </c>
      <c r="M240" s="70">
        <v>3944</v>
      </c>
      <c r="N240" s="70">
        <v>3944</v>
      </c>
    </row>
    <row r="241" spans="2:14" ht="76.5" hidden="1">
      <c r="B241" s="72" t="s">
        <v>30</v>
      </c>
      <c r="C241" s="65">
        <v>114</v>
      </c>
      <c r="D241" s="58" t="s">
        <v>373</v>
      </c>
      <c r="E241" s="48" t="s">
        <v>374</v>
      </c>
      <c r="F241" s="67" t="s">
        <v>52</v>
      </c>
      <c r="G241" s="71">
        <v>15</v>
      </c>
      <c r="H241" s="72"/>
      <c r="I241" s="72"/>
      <c r="J241" s="72"/>
      <c r="K241" s="72"/>
      <c r="L241" s="29" t="s">
        <v>121</v>
      </c>
      <c r="M241" s="70">
        <v>10500</v>
      </c>
      <c r="N241" s="70">
        <v>10500</v>
      </c>
    </row>
    <row r="242" spans="2:14" ht="76.5" hidden="1">
      <c r="B242" s="72" t="s">
        <v>30</v>
      </c>
      <c r="C242" s="65">
        <v>115</v>
      </c>
      <c r="D242" s="58" t="s">
        <v>373</v>
      </c>
      <c r="E242" s="48" t="s">
        <v>375</v>
      </c>
      <c r="F242" s="67" t="s">
        <v>52</v>
      </c>
      <c r="G242" s="71">
        <v>15</v>
      </c>
      <c r="H242" s="72"/>
      <c r="I242" s="72"/>
      <c r="J242" s="72"/>
      <c r="K242" s="72"/>
      <c r="L242" s="29" t="s">
        <v>121</v>
      </c>
      <c r="M242" s="70">
        <v>10500</v>
      </c>
      <c r="N242" s="70">
        <v>10500</v>
      </c>
    </row>
    <row r="243" spans="2:14" ht="76.5" hidden="1">
      <c r="B243" s="72" t="s">
        <v>30</v>
      </c>
      <c r="C243" s="65">
        <v>116</v>
      </c>
      <c r="D243" s="58" t="s">
        <v>373</v>
      </c>
      <c r="E243" s="48" t="s">
        <v>376</v>
      </c>
      <c r="F243" s="67" t="s">
        <v>52</v>
      </c>
      <c r="G243" s="71">
        <v>15</v>
      </c>
      <c r="H243" s="72"/>
      <c r="I243" s="72"/>
      <c r="J243" s="72"/>
      <c r="K243" s="72"/>
      <c r="L243" s="29" t="s">
        <v>121</v>
      </c>
      <c r="M243" s="70">
        <v>10500</v>
      </c>
      <c r="N243" s="70">
        <v>10500</v>
      </c>
    </row>
    <row r="244" spans="2:14" ht="76.5" hidden="1">
      <c r="B244" s="72" t="s">
        <v>30</v>
      </c>
      <c r="C244" s="65">
        <v>117</v>
      </c>
      <c r="D244" s="58" t="s">
        <v>373</v>
      </c>
      <c r="E244" s="48" t="s">
        <v>377</v>
      </c>
      <c r="F244" s="67" t="s">
        <v>52</v>
      </c>
      <c r="G244" s="71">
        <v>15</v>
      </c>
      <c r="H244" s="72"/>
      <c r="I244" s="72"/>
      <c r="J244" s="72"/>
      <c r="K244" s="72"/>
      <c r="L244" s="29" t="s">
        <v>121</v>
      </c>
      <c r="M244" s="70">
        <v>10500</v>
      </c>
      <c r="N244" s="70">
        <v>10500</v>
      </c>
    </row>
    <row r="245" spans="2:14" ht="76.5" hidden="1">
      <c r="B245" s="72" t="s">
        <v>30</v>
      </c>
      <c r="C245" s="65">
        <v>118</v>
      </c>
      <c r="D245" s="58" t="s">
        <v>378</v>
      </c>
      <c r="E245" s="58" t="s">
        <v>378</v>
      </c>
      <c r="F245" s="67" t="s">
        <v>52</v>
      </c>
      <c r="G245" s="71">
        <v>6</v>
      </c>
      <c r="H245" s="72"/>
      <c r="I245" s="72"/>
      <c r="J245" s="72"/>
      <c r="K245" s="72"/>
      <c r="L245" s="29" t="s">
        <v>121</v>
      </c>
      <c r="M245" s="70">
        <v>2160</v>
      </c>
      <c r="N245" s="70">
        <v>2160</v>
      </c>
    </row>
    <row r="246" spans="2:14" ht="76.5" hidden="1">
      <c r="B246" s="72" t="s">
        <v>30</v>
      </c>
      <c r="C246" s="65">
        <v>119</v>
      </c>
      <c r="D246" s="58" t="s">
        <v>379</v>
      </c>
      <c r="E246" s="58" t="s">
        <v>379</v>
      </c>
      <c r="F246" s="67" t="s">
        <v>52</v>
      </c>
      <c r="G246" s="71">
        <v>6</v>
      </c>
      <c r="H246" s="72"/>
      <c r="I246" s="72"/>
      <c r="J246" s="72"/>
      <c r="K246" s="72"/>
      <c r="L246" s="29" t="s">
        <v>121</v>
      </c>
      <c r="M246" s="70">
        <v>2400</v>
      </c>
      <c r="N246" s="70">
        <v>2400</v>
      </c>
    </row>
    <row r="247" spans="2:14" ht="76.5" hidden="1">
      <c r="B247" s="72" t="s">
        <v>30</v>
      </c>
      <c r="C247" s="65">
        <v>110</v>
      </c>
      <c r="D247" s="58" t="s">
        <v>380</v>
      </c>
      <c r="E247" s="58" t="s">
        <v>380</v>
      </c>
      <c r="F247" s="67" t="s">
        <v>52</v>
      </c>
      <c r="G247" s="71">
        <v>6</v>
      </c>
      <c r="H247" s="72"/>
      <c r="I247" s="72"/>
      <c r="J247" s="72"/>
      <c r="K247" s="72"/>
      <c r="L247" s="29" t="s">
        <v>121</v>
      </c>
      <c r="M247" s="70">
        <v>1200</v>
      </c>
      <c r="N247" s="70">
        <v>1200</v>
      </c>
    </row>
    <row r="248" spans="2:14" ht="76.5" hidden="1">
      <c r="B248" s="72" t="s">
        <v>30</v>
      </c>
      <c r="C248" s="65">
        <v>111</v>
      </c>
      <c r="D248" s="58" t="s">
        <v>381</v>
      </c>
      <c r="E248" s="58" t="s">
        <v>381</v>
      </c>
      <c r="F248" s="67" t="s">
        <v>52</v>
      </c>
      <c r="G248" s="71">
        <v>25</v>
      </c>
      <c r="H248" s="72"/>
      <c r="I248" s="72"/>
      <c r="J248" s="72"/>
      <c r="K248" s="72"/>
      <c r="L248" s="29" t="s">
        <v>121</v>
      </c>
      <c r="M248" s="70">
        <v>45000</v>
      </c>
      <c r="N248" s="70">
        <v>45000</v>
      </c>
    </row>
    <row r="249" spans="2:14" ht="76.5" hidden="1">
      <c r="B249" s="72" t="s">
        <v>30</v>
      </c>
      <c r="C249" s="65">
        <v>112</v>
      </c>
      <c r="D249" s="58" t="s">
        <v>382</v>
      </c>
      <c r="E249" s="58" t="s">
        <v>382</v>
      </c>
      <c r="F249" s="67" t="s">
        <v>52</v>
      </c>
      <c r="G249" s="71">
        <v>30</v>
      </c>
      <c r="H249" s="72"/>
      <c r="I249" s="72"/>
      <c r="J249" s="72"/>
      <c r="K249" s="72"/>
      <c r="L249" s="29" t="s">
        <v>121</v>
      </c>
      <c r="M249" s="70">
        <v>40500</v>
      </c>
      <c r="N249" s="70">
        <v>40500</v>
      </c>
    </row>
    <row r="250" spans="2:14" ht="89.25" hidden="1">
      <c r="B250" s="72" t="s">
        <v>30</v>
      </c>
      <c r="C250" s="65">
        <v>113</v>
      </c>
      <c r="D250" s="60" t="s">
        <v>383</v>
      </c>
      <c r="E250" s="58" t="s">
        <v>384</v>
      </c>
      <c r="F250" s="67" t="s">
        <v>52</v>
      </c>
      <c r="G250" s="71">
        <v>20</v>
      </c>
      <c r="H250" s="72"/>
      <c r="I250" s="72"/>
      <c r="J250" s="72"/>
      <c r="K250" s="72"/>
      <c r="L250" s="29" t="s">
        <v>121</v>
      </c>
      <c r="M250" s="70">
        <v>3600</v>
      </c>
      <c r="N250" s="70">
        <v>3600</v>
      </c>
    </row>
    <row r="251" spans="2:14" ht="102" hidden="1">
      <c r="B251" s="72" t="s">
        <v>30</v>
      </c>
      <c r="C251" s="65">
        <v>114</v>
      </c>
      <c r="D251" s="60" t="s">
        <v>383</v>
      </c>
      <c r="E251" s="58" t="s">
        <v>385</v>
      </c>
      <c r="F251" s="67" t="s">
        <v>52</v>
      </c>
      <c r="G251" s="71">
        <v>30</v>
      </c>
      <c r="H251" s="72"/>
      <c r="I251" s="72"/>
      <c r="J251" s="72"/>
      <c r="K251" s="72"/>
      <c r="L251" s="29" t="s">
        <v>121</v>
      </c>
      <c r="M251" s="70">
        <v>5400</v>
      </c>
      <c r="N251" s="70">
        <v>5400</v>
      </c>
    </row>
    <row r="252" spans="2:14" ht="76.5" hidden="1">
      <c r="B252" s="91" t="s">
        <v>30</v>
      </c>
      <c r="C252" s="95" t="s">
        <v>532</v>
      </c>
      <c r="D252" s="99" t="s">
        <v>383</v>
      </c>
      <c r="E252" s="82" t="s">
        <v>386</v>
      </c>
      <c r="F252" s="97" t="s">
        <v>52</v>
      </c>
      <c r="G252" s="90">
        <v>20</v>
      </c>
      <c r="H252" s="91"/>
      <c r="I252" s="91"/>
      <c r="J252" s="91"/>
      <c r="K252" s="91"/>
      <c r="L252" s="85" t="s">
        <v>121</v>
      </c>
      <c r="M252" s="86">
        <v>1540</v>
      </c>
      <c r="N252" s="105">
        <v>2340</v>
      </c>
    </row>
    <row r="253" spans="2:14" ht="76.5" hidden="1">
      <c r="B253" s="72" t="s">
        <v>30</v>
      </c>
      <c r="C253" s="65" t="s">
        <v>533</v>
      </c>
      <c r="D253" s="60" t="s">
        <v>383</v>
      </c>
      <c r="E253" s="58" t="s">
        <v>387</v>
      </c>
      <c r="F253" s="67" t="s">
        <v>52</v>
      </c>
      <c r="G253" s="71">
        <v>20</v>
      </c>
      <c r="H253" s="72"/>
      <c r="I253" s="72"/>
      <c r="J253" s="72"/>
      <c r="K253" s="72"/>
      <c r="L253" s="29" t="s">
        <v>121</v>
      </c>
      <c r="M253" s="70">
        <v>800</v>
      </c>
    </row>
    <row r="254" spans="2:14" ht="76.5" hidden="1">
      <c r="B254" s="72" t="s">
        <v>30</v>
      </c>
      <c r="C254" s="65">
        <v>116</v>
      </c>
      <c r="D254" s="60" t="s">
        <v>383</v>
      </c>
      <c r="E254" s="58" t="s">
        <v>388</v>
      </c>
      <c r="F254" s="67" t="s">
        <v>52</v>
      </c>
      <c r="G254" s="71">
        <v>20</v>
      </c>
      <c r="H254" s="72"/>
      <c r="I254" s="72"/>
      <c r="J254" s="72"/>
      <c r="K254" s="72"/>
      <c r="L254" s="29" t="s">
        <v>121</v>
      </c>
      <c r="M254" s="70">
        <v>400</v>
      </c>
      <c r="N254" s="70">
        <v>400</v>
      </c>
    </row>
    <row r="255" spans="2:14" ht="76.5" hidden="1">
      <c r="B255" s="91" t="s">
        <v>30</v>
      </c>
      <c r="C255" s="95" t="s">
        <v>534</v>
      </c>
      <c r="D255" s="82" t="s">
        <v>389</v>
      </c>
      <c r="E255" s="82" t="s">
        <v>389</v>
      </c>
      <c r="F255" s="97" t="s">
        <v>52</v>
      </c>
      <c r="G255" s="90">
        <v>40</v>
      </c>
      <c r="H255" s="91"/>
      <c r="I255" s="91"/>
      <c r="J255" s="91"/>
      <c r="K255" s="91"/>
      <c r="L255" s="85" t="s">
        <v>121</v>
      </c>
      <c r="M255" s="86">
        <v>10000</v>
      </c>
      <c r="N255" s="105">
        <v>26000</v>
      </c>
    </row>
    <row r="256" spans="2:14" ht="76.5" hidden="1">
      <c r="B256" s="72" t="s">
        <v>30</v>
      </c>
      <c r="C256" s="65" t="s">
        <v>535</v>
      </c>
      <c r="D256" s="58" t="s">
        <v>390</v>
      </c>
      <c r="E256" s="58" t="s">
        <v>390</v>
      </c>
      <c r="F256" s="67" t="s">
        <v>52</v>
      </c>
      <c r="G256" s="71">
        <v>20</v>
      </c>
      <c r="H256" s="72"/>
      <c r="I256" s="72"/>
      <c r="J256" s="72"/>
      <c r="K256" s="72"/>
      <c r="L256" s="29" t="s">
        <v>121</v>
      </c>
      <c r="M256" s="70">
        <v>5000</v>
      </c>
    </row>
    <row r="257" spans="2:22" ht="76.5" hidden="1">
      <c r="B257" s="72" t="s">
        <v>30</v>
      </c>
      <c r="C257" s="65" t="s">
        <v>536</v>
      </c>
      <c r="D257" s="58" t="s">
        <v>391</v>
      </c>
      <c r="E257" s="58" t="s">
        <v>391</v>
      </c>
      <c r="F257" s="67" t="s">
        <v>52</v>
      </c>
      <c r="G257" s="71">
        <v>20</v>
      </c>
      <c r="H257" s="72"/>
      <c r="I257" s="72"/>
      <c r="J257" s="72"/>
      <c r="K257" s="72"/>
      <c r="L257" s="29" t="s">
        <v>121</v>
      </c>
      <c r="M257" s="70">
        <v>11000</v>
      </c>
    </row>
    <row r="258" spans="2:22" ht="76.5" hidden="1">
      <c r="B258" s="72" t="s">
        <v>30</v>
      </c>
      <c r="C258" s="59">
        <v>118</v>
      </c>
      <c r="D258" s="61" t="s">
        <v>392</v>
      </c>
      <c r="E258" s="61" t="s">
        <v>393</v>
      </c>
      <c r="F258" s="67" t="s">
        <v>52</v>
      </c>
      <c r="G258" s="71">
        <v>5</v>
      </c>
      <c r="H258" s="72"/>
      <c r="I258" s="72"/>
      <c r="J258" s="72"/>
      <c r="K258" s="72"/>
      <c r="L258" s="29" t="s">
        <v>121</v>
      </c>
      <c r="M258" s="70">
        <v>25000</v>
      </c>
      <c r="N258" s="70">
        <v>25000</v>
      </c>
    </row>
    <row r="259" spans="2:22" ht="76.5" hidden="1">
      <c r="B259" s="72" t="s">
        <v>30</v>
      </c>
      <c r="C259" s="59">
        <v>119</v>
      </c>
      <c r="D259" s="61" t="s">
        <v>392</v>
      </c>
      <c r="E259" s="61" t="s">
        <v>394</v>
      </c>
      <c r="F259" s="67" t="s">
        <v>52</v>
      </c>
      <c r="G259" s="71">
        <v>50</v>
      </c>
      <c r="H259" s="72"/>
      <c r="I259" s="72"/>
      <c r="J259" s="72"/>
      <c r="K259" s="72"/>
      <c r="L259" s="29" t="s">
        <v>121</v>
      </c>
      <c r="M259" s="70">
        <v>20000</v>
      </c>
      <c r="N259" s="70">
        <v>20000</v>
      </c>
    </row>
    <row r="260" spans="2:22" hidden="1">
      <c r="M260" s="28">
        <f>SUM(M7:M259)</f>
        <v>7105001.6900000013</v>
      </c>
      <c r="N260" s="28">
        <f>SUM(N7:N259)</f>
        <v>7105001.6900000004</v>
      </c>
    </row>
    <row r="261" spans="2:22" hidden="1">
      <c r="H261" s="41" t="s">
        <v>25</v>
      </c>
      <c r="I261" s="41"/>
      <c r="J261" s="7" t="e">
        <f>SUM(#REF!)</f>
        <v>#REF!</v>
      </c>
      <c r="K261" s="7" t="e">
        <f>SUM(#REF!)</f>
        <v>#REF!</v>
      </c>
    </row>
    <row r="263" spans="2:22" ht="20.25">
      <c r="D263" s="17"/>
      <c r="E263" s="17" t="s">
        <v>15</v>
      </c>
      <c r="F263" s="17"/>
      <c r="G263" s="17"/>
      <c r="H263" s="17"/>
      <c r="I263" s="17"/>
      <c r="J263" s="17"/>
      <c r="K263" s="17"/>
      <c r="L263" s="17"/>
      <c r="M263" s="17"/>
      <c r="N263" s="104"/>
      <c r="O263" s="17"/>
      <c r="P263" s="17"/>
      <c r="Q263" s="17"/>
      <c r="R263" s="17"/>
      <c r="S263" s="17"/>
      <c r="T263" s="17"/>
      <c r="U263" s="17"/>
      <c r="V263" s="17"/>
    </row>
    <row r="264" spans="2:22" ht="20.25"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04"/>
      <c r="O264" s="17"/>
      <c r="P264" s="17"/>
      <c r="Q264" s="17"/>
      <c r="R264" s="17"/>
      <c r="S264" s="17"/>
      <c r="T264" s="15"/>
      <c r="U264" s="15"/>
      <c r="V264" s="15"/>
    </row>
    <row r="265" spans="2:22" ht="20.25">
      <c r="D265" s="17"/>
      <c r="E265" s="17" t="s">
        <v>16</v>
      </c>
      <c r="F265" s="17"/>
      <c r="G265" s="17"/>
      <c r="H265" s="17"/>
      <c r="I265" s="17"/>
      <c r="J265" s="17"/>
      <c r="K265" s="17"/>
      <c r="L265" s="17"/>
      <c r="M265" s="17"/>
      <c r="N265" s="104"/>
      <c r="O265" s="17"/>
      <c r="P265" s="17"/>
      <c r="Q265" s="17"/>
      <c r="R265" s="17"/>
      <c r="S265" s="17"/>
      <c r="T265" s="15"/>
      <c r="U265" s="15"/>
      <c r="V265" s="15"/>
    </row>
    <row r="266" spans="2:22"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03"/>
      <c r="O266" s="15"/>
      <c r="P266" s="15"/>
      <c r="Q266" s="15"/>
      <c r="R266" s="15"/>
      <c r="S266" s="15"/>
      <c r="T266" s="15"/>
      <c r="U266" s="15"/>
      <c r="V266" s="15"/>
    </row>
    <row r="267" spans="2:22"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03"/>
      <c r="O267" s="15"/>
      <c r="P267" s="15"/>
      <c r="Q267" s="15"/>
      <c r="R267" s="15"/>
      <c r="S267" s="15"/>
      <c r="T267" s="15"/>
      <c r="U267" s="15"/>
      <c r="V267" s="15"/>
    </row>
    <row r="268" spans="2:22"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03"/>
      <c r="O268" s="15"/>
      <c r="P268" s="15"/>
      <c r="Q268" s="15"/>
      <c r="R268" s="15"/>
      <c r="S268" s="15"/>
      <c r="T268" s="15"/>
      <c r="U268" s="15"/>
      <c r="V268" s="15"/>
    </row>
    <row r="269" spans="2:22"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03"/>
      <c r="O269" s="15"/>
      <c r="P269" s="15"/>
      <c r="Q269" s="15"/>
      <c r="R269" s="15"/>
      <c r="S269" s="15"/>
      <c r="T269" s="15"/>
      <c r="U269" s="15"/>
      <c r="V269" s="15"/>
    </row>
    <row r="270" spans="2:22"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03"/>
      <c r="O270" s="15"/>
      <c r="P270" s="15"/>
      <c r="Q270" s="15"/>
      <c r="R270" s="15"/>
      <c r="S270" s="15"/>
      <c r="T270" s="15"/>
      <c r="U270" s="15"/>
      <c r="V270" s="15"/>
    </row>
    <row r="271" spans="2:22"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03"/>
      <c r="O271" s="15"/>
      <c r="P271" s="15"/>
      <c r="Q271" s="15"/>
      <c r="R271" s="15"/>
      <c r="S271" s="15"/>
      <c r="T271" s="15"/>
      <c r="U271" s="15"/>
      <c r="V271" s="15"/>
    </row>
  </sheetData>
  <autoFilter ref="A6:S261" xr:uid="{00000000-0009-0000-0000-000001000000}">
    <filterColumn colId="2">
      <filters>
        <filter val="106.1"/>
        <filter val="106.2"/>
        <filter val="106.3"/>
      </filters>
    </filterColumn>
  </autoFilter>
  <mergeCells count="8">
    <mergeCell ref="H50:I50"/>
    <mergeCell ref="E5:I5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S19"/>
  <sheetViews>
    <sheetView workbookViewId="0">
      <selection activeCell="D17" sqref="D17:V25"/>
    </sheetView>
  </sheetViews>
  <sheetFormatPr defaultRowHeight="12.75"/>
  <sheetData>
    <row r="11" spans="2:19" s="1" customFormat="1" ht="15.75">
      <c r="B11" s="9"/>
    </row>
    <row r="12" spans="2:19" s="1" customFormat="1" ht="15.75">
      <c r="B12" s="9"/>
    </row>
    <row r="13" spans="2:19" s="1" customFormat="1" ht="15.75">
      <c r="D13" s="9"/>
      <c r="E13" s="9"/>
      <c r="F13" s="9"/>
      <c r="G13" s="10"/>
      <c r="H13" s="9"/>
      <c r="I13" s="11"/>
      <c r="J13" s="11"/>
      <c r="K13" s="9"/>
      <c r="L13" s="9"/>
      <c r="M13" s="9"/>
    </row>
    <row r="14" spans="2:19" s="1" customFormat="1" ht="15.75">
      <c r="D14" s="9"/>
      <c r="E14" s="9"/>
      <c r="F14" s="9"/>
      <c r="G14" s="10"/>
      <c r="H14" s="9"/>
      <c r="I14" s="123" t="s">
        <v>25</v>
      </c>
      <c r="J14" s="123"/>
      <c r="K14" s="7" t="e">
        <f>SUM(#REF!)</f>
        <v>#REF!</v>
      </c>
      <c r="L14" s="7" t="e">
        <f>SUM(#REF!)</f>
        <v>#REF!</v>
      </c>
      <c r="M14" s="9"/>
    </row>
    <row r="15" spans="2:19" s="8" customFormat="1" ht="20.25">
      <c r="D15" s="1"/>
      <c r="E15" s="1"/>
      <c r="F15" s="1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s="8" customFormat="1" ht="20.25">
      <c r="D16" s="1"/>
      <c r="E16" s="1"/>
      <c r="F16" s="1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4:19" s="8" customFormat="1" ht="20.25">
      <c r="E17" s="8" t="s">
        <v>15</v>
      </c>
    </row>
    <row r="18" spans="4:19" ht="20.2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4:19" ht="20.25">
      <c r="D19" s="8"/>
      <c r="E19" s="8" t="s">
        <v>16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</sheetData>
  <mergeCells count="1">
    <mergeCell ref="I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2026-01-28T10:54:29Z</dcterms:modified>
</cp:coreProperties>
</file>