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59 AC Consumabile medicale chirurgicale\- Procedura subsecventă 5\Documente pentru demarare subsecvent 2026\"/>
    </mc:Choice>
  </mc:AlternateContent>
  <xr:revisionPtr revIDLastSave="0" documentId="13_ncr:1_{E215AFE7-5C7B-4FE0-A6F3-652999F57B08}" xr6:coauthVersionLast="47" xr6:coauthVersionMax="47" xr10:uidLastSave="{00000000-0000-0000-0000-000000000000}"/>
  <bookViews>
    <workbookView xWindow="1950" yWindow="1185" windowWidth="18690" windowHeight="15015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J8" i="5" l="1"/>
  <c r="K8" i="5"/>
  <c r="J9" i="5"/>
  <c r="K9" i="5"/>
  <c r="J10" i="5" l="1"/>
  <c r="K10" i="5"/>
  <c r="K12" i="7"/>
  <c r="J12" i="7"/>
</calcChain>
</file>

<file path=xl/sharedStrings.xml><?xml version="1.0" encoding="utf-8"?>
<sst xmlns="http://schemas.openxmlformats.org/spreadsheetml/2006/main" count="61" uniqueCount="42">
  <si>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</si>
  <si>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</si>
  <si>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</si>
  <si>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</si>
  <si>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</si>
  <si>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</si>
  <si>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</si>
  <si>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</si>
  <si>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</si>
  <si>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</si>
  <si>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</si>
  <si>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</si>
  <si>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</si>
  <si>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</si>
  <si>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</si>
  <si>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</si>
  <si>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</si>
  <si>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</si>
  <si>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</si>
  <si>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</si>
  <si>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</si>
  <si>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</si>
  <si>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</si>
  <si>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</si>
  <si>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</si>
  <si>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</si>
  <si>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</si>
  <si>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</si>
  <si>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</si>
  <si>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</si>
  <si>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</si>
  <si>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</si>
  <si>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</si>
  <si>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</si>
  <si>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</si>
  <si>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Set pentru traheostomie percutană (metoda Seldinger)</t>
  </si>
  <si>
    <t>Set pentru traheostomie percutană (metoda Seldinger) (003415)</t>
  </si>
  <si>
    <t>Trusă de traheostomie percutană care permite înserarea canulei de traheostomie prin metoda Seldinger, compusa din: • Bisturiu, • Seringă de 10ml, • Ansamblu canulă IV 14G 
• Forceps dilatator tip „Griggs”
• Fir ghid cu vârf în “J” și aplicator cu vârf detașabil 
• Dilatator
• canulă de traheostomie cu balonaș care trebuie să întrunească următoarele caracteristici: termosensibil ce asigura o rigiditate inițială suficienta în momentul inserării, pentru a deveni flexibila la temperatura corpului, cu vârf conic rotunjit.
- Obturator cu vârf conic rotunjit atraumatic, prevăzut la capătul proximal cu cleme de fixare pentru a înlătură mișcarea vârfului obturatorului în momentul inserării canulei, cu canal central pentru înserarea ghidului.• Balonașul trebuie să fie: impermeabil la gaze, cu volum redus, să fie fabricat dintr-un material moale, să se muleze pe canulă la inserție sau suprimare. • bandă de fixare.
Mărimea canulei traheostomice 8,0</t>
  </si>
  <si>
    <t>Set pentru traheostomie percutană (metoda Seldinger) (003416)</t>
  </si>
  <si>
    <t>Trusă de traheostomie percutană care permite înserarea canulei de traheostomie prin metoda Seldinger, compusa din: • Bisturiu, • Seringă de 10ml, • Ansamblu canulă IV 14G 
• Forceps dilatator tip „Griggs”
• Fir ghid cu vârf în “J” și aplicator cu vârf detașabil 
• Dilatator
• canulă de traheostomie cu balonaș care trebuie să întrunească următoarele caracteristici: termosensibil ce asigura o rigiditate inițială suficienta în momentul inserării, pentru a deveni flexibila la temperatura corpului, cu vârf conic rotunjit.
- Obturator cu vârf conic rotunjit atraumatic, prevăzut la capătul proximal cu cleme de fixare pentru a înlătură mișcarea vârfului obturatorului în momentul inserării canulei, cu canal central pentru înserarea ghidului.• Balonașul trebuie să fie: impermeabil la gaze, cu volum redus, să fie fabricat dintr-un material moale, să se muleze pe canulă la inserție sau suprimare. • bandă de fixare.
Mărimea canulei traheostomice 8,5</t>
  </si>
  <si>
    <t>Bucată</t>
  </si>
  <si>
    <t>Achiziționarea consumabilelor medicale chirurgicale pentru anul 2026 (Subsecvent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</si>
</sst>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</cellStyleXfs>
  <cellXfs count="87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31" fillId="0" borderId="1" xfId="0" applyFont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>
      <alignment horizontal="center" vertical="center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164" fontId="32" fillId="0" borderId="1" xfId="70" applyFont="1" applyBorder="1" applyAlignment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33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 wrapText="1"/>
    </xf>
    <xf numFmtId="0" fontId="34" fillId="0" borderId="1" xfId="0" applyFont="1" applyBorder="1" applyAlignment="1">
      <alignment horizontal="center" vertical="center" wrapText="1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31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</cellXfs>
  <cellStyles count="71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" xfId="70" builtinId="3"/>
    <cellStyle name="Финансовый 3" xfId="54" xr:uid="{9ED07FB6-3C62-43AC-85A7-E3323EBA67FF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9"/>
  <sheetViews>
    <sheetView zoomScale="70" zoomScaleNormal="70" workbookViewId="0">
      <selection activeCell="D4" sqref="D4:I4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5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46" t="s">
        <v>27</v>
      </c>
      <c r="D1" s="47"/>
      <c r="E1" s="47"/>
      <c r="F1" s="47"/>
      <c r="G1" s="47"/>
      <c r="H1" s="47"/>
      <c r="I1" s="47"/>
      <c r="J1" s="47"/>
      <c r="K1" s="48"/>
    </row>
    <row r="2" spans="1:11">
      <c r="D2" s="52" t="s">
        <v>14</v>
      </c>
      <c r="E2" s="53"/>
      <c r="F2" s="53"/>
      <c r="G2" s="53"/>
      <c r="H2" s="54"/>
    </row>
    <row r="3" spans="1:11">
      <c r="A3" s="55" t="s">
        <v>9</v>
      </c>
      <c r="B3" s="56"/>
      <c r="C3" s="57"/>
      <c r="D3" s="58" t="s">
        <v>29</v>
      </c>
      <c r="E3" s="59"/>
      <c r="F3" s="59"/>
      <c r="G3" s="59"/>
      <c r="H3" s="60"/>
      <c r="I3" s="9" t="s">
        <v>10</v>
      </c>
      <c r="J3" s="15" t="s">
        <v>12</v>
      </c>
    </row>
    <row r="4" spans="1:11" s="13" customFormat="1">
      <c r="A4" s="61" t="s">
        <v>8</v>
      </c>
      <c r="B4" s="62"/>
      <c r="C4" s="63"/>
      <c r="D4" s="84" t="s">
        <v>41</v>
      </c>
      <c r="E4" s="85"/>
      <c r="F4" s="85"/>
      <c r="G4" s="85"/>
      <c r="H4" s="85"/>
      <c r="I4" s="86"/>
      <c r="J4" s="11" t="s">
        <v>13</v>
      </c>
      <c r="K4" s="12"/>
    </row>
    <row r="5" spans="1:11" s="14" customFormat="1">
      <c r="C5" s="13"/>
      <c r="D5" s="49"/>
      <c r="E5" s="50"/>
      <c r="F5" s="50"/>
      <c r="G5" s="50"/>
      <c r="H5" s="51"/>
      <c r="I5" s="49"/>
      <c r="J5" s="51"/>
      <c r="K5" s="12"/>
    </row>
    <row r="6" spans="1:11" ht="47.25">
      <c r="A6" s="78" t="s">
        <v>2</v>
      </c>
      <c r="B6" s="78" t="s">
        <v>0</v>
      </c>
      <c r="C6" s="43" t="s">
        <v>1</v>
      </c>
      <c r="D6" s="43" t="s">
        <v>3</v>
      </c>
      <c r="E6" s="43" t="s">
        <v>4</v>
      </c>
      <c r="F6" s="43" t="s">
        <v>5</v>
      </c>
      <c r="G6" s="79" t="s">
        <v>6</v>
      </c>
      <c r="H6" s="43" t="s">
        <v>7</v>
      </c>
      <c r="I6" s="19" t="s">
        <v>28</v>
      </c>
      <c r="J6" s="19" t="s">
        <v>31</v>
      </c>
      <c r="K6" s="8"/>
    </row>
    <row r="7" spans="1:11">
      <c r="A7" s="43">
        <v>1</v>
      </c>
      <c r="B7" s="24">
        <v>2</v>
      </c>
      <c r="C7" s="25"/>
      <c r="D7" s="26"/>
      <c r="E7" s="43">
        <v>3</v>
      </c>
      <c r="F7" s="43">
        <v>4</v>
      </c>
      <c r="G7" s="43">
        <v>5</v>
      </c>
      <c r="H7" s="43">
        <v>6</v>
      </c>
      <c r="I7" s="16">
        <v>7</v>
      </c>
      <c r="J7" s="18">
        <v>8</v>
      </c>
      <c r="K7" s="8"/>
    </row>
    <row r="8" spans="1:11" ht="270">
      <c r="A8" s="80" t="s">
        <v>30</v>
      </c>
      <c r="B8" s="81">
        <v>113</v>
      </c>
      <c r="C8" s="82" t="s">
        <v>35</v>
      </c>
      <c r="D8" s="83" t="s">
        <v>36</v>
      </c>
      <c r="H8" s="27" t="s">
        <v>37</v>
      </c>
    </row>
    <row r="9" spans="1:11" ht="270">
      <c r="A9" s="80" t="s">
        <v>30</v>
      </c>
      <c r="B9" s="81"/>
      <c r="C9" s="82"/>
      <c r="D9" s="83" t="s">
        <v>38</v>
      </c>
      <c r="H9" s="27" t="s">
        <v>39</v>
      </c>
    </row>
  </sheetData>
  <autoFilter ref="A6:P7" xr:uid="{00000000-0001-0000-0000-000000000000}"/>
  <mergeCells count="10">
    <mergeCell ref="B8:B9"/>
    <mergeCell ref="C8:C9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conditionalFormatting sqref="C8:C9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tabSelected="1" zoomScale="60" zoomScaleNormal="60" workbookViewId="0">
      <selection activeCell="I28" sqref="I28"/>
    </sheetView>
  </sheetViews>
  <sheetFormatPr defaultRowHeight="15.75"/>
  <cols>
    <col min="1" max="1" width="3.42578125" style="28" customWidth="1"/>
    <col min="2" max="2" width="5.7109375" style="28" customWidth="1"/>
    <col min="3" max="3" width="9.7109375" style="28" customWidth="1"/>
    <col min="4" max="4" width="28.7109375" style="28" customWidth="1"/>
    <col min="5" max="5" width="23" style="35" customWidth="1"/>
    <col min="6" max="6" width="15.28515625" style="28" customWidth="1"/>
    <col min="7" max="7" width="14.7109375" style="10" customWidth="1"/>
    <col min="8" max="8" width="15.85546875" style="28" customWidth="1"/>
    <col min="9" max="9" width="12.140625" style="28" customWidth="1"/>
    <col min="10" max="10" width="13.140625" style="28" customWidth="1"/>
    <col min="11" max="11" width="17" style="28" customWidth="1"/>
    <col min="12" max="12" width="30" style="28" customWidth="1"/>
    <col min="13" max="13" width="16.7109375" style="38" customWidth="1"/>
    <col min="14" max="16384" width="9.140625" style="28"/>
  </cols>
  <sheetData>
    <row r="1" spans="1:13">
      <c r="D1" s="65" t="s">
        <v>26</v>
      </c>
      <c r="E1" s="65"/>
      <c r="F1" s="65"/>
      <c r="G1" s="65"/>
      <c r="H1" s="65"/>
      <c r="I1" s="65"/>
      <c r="J1" s="65"/>
      <c r="K1" s="65"/>
      <c r="L1" s="65"/>
    </row>
    <row r="2" spans="1:13">
      <c r="D2" s="66" t="s">
        <v>17</v>
      </c>
      <c r="E2" s="66"/>
      <c r="F2" s="66"/>
      <c r="G2" s="66"/>
      <c r="H2" s="66"/>
      <c r="I2" s="66"/>
      <c r="J2" s="66"/>
      <c r="K2" s="29"/>
    </row>
    <row r="3" spans="1:13">
      <c r="B3" s="67" t="s">
        <v>9</v>
      </c>
      <c r="C3" s="67"/>
      <c r="D3" s="67"/>
      <c r="E3" s="68" t="s">
        <v>29</v>
      </c>
      <c r="F3" s="68"/>
      <c r="G3" s="68"/>
      <c r="H3" s="68"/>
      <c r="I3" s="68"/>
      <c r="K3" s="28" t="s">
        <v>10</v>
      </c>
      <c r="L3" s="28" t="s">
        <v>12</v>
      </c>
    </row>
    <row r="4" spans="1:13" s="32" customFormat="1" ht="31.5" customHeight="1">
      <c r="A4" s="30"/>
      <c r="B4" s="69" t="s">
        <v>8</v>
      </c>
      <c r="C4" s="69"/>
      <c r="D4" s="69"/>
      <c r="E4" s="84" t="s">
        <v>41</v>
      </c>
      <c r="F4" s="85"/>
      <c r="G4" s="85"/>
      <c r="H4" s="85"/>
      <c r="I4" s="85"/>
      <c r="J4" s="86"/>
      <c r="K4" s="31" t="s">
        <v>11</v>
      </c>
      <c r="L4" s="31" t="s">
        <v>13</v>
      </c>
      <c r="M4" s="39"/>
    </row>
    <row r="5" spans="1:13" s="33" customFormat="1">
      <c r="A5" s="30"/>
      <c r="E5" s="64"/>
      <c r="F5" s="64"/>
      <c r="G5" s="64"/>
      <c r="H5" s="64"/>
      <c r="I5" s="64"/>
      <c r="J5" s="17"/>
      <c r="K5" s="17"/>
      <c r="L5" s="17"/>
      <c r="M5" s="40"/>
    </row>
    <row r="6" spans="1:13" ht="47.25">
      <c r="A6" s="73"/>
      <c r="B6" s="23" t="s">
        <v>2</v>
      </c>
      <c r="C6" s="23" t="s">
        <v>0</v>
      </c>
      <c r="D6" s="23" t="s">
        <v>1</v>
      </c>
      <c r="E6" s="23" t="s">
        <v>3</v>
      </c>
      <c r="F6" s="23" t="s">
        <v>18</v>
      </c>
      <c r="G6" s="74" t="s">
        <v>19</v>
      </c>
      <c r="H6" s="23" t="s">
        <v>20</v>
      </c>
      <c r="I6" s="23" t="s">
        <v>21</v>
      </c>
      <c r="J6" s="23" t="s">
        <v>22</v>
      </c>
      <c r="K6" s="23" t="s">
        <v>23</v>
      </c>
      <c r="L6" s="23" t="s">
        <v>24</v>
      </c>
      <c r="M6" s="75" t="s">
        <v>33</v>
      </c>
    </row>
    <row r="7" spans="1:13">
      <c r="A7" s="73"/>
      <c r="B7" s="23">
        <v>1</v>
      </c>
      <c r="C7" s="76">
        <v>2</v>
      </c>
      <c r="D7" s="76"/>
      <c r="E7" s="76"/>
      <c r="F7" s="23">
        <v>3</v>
      </c>
      <c r="G7" s="42">
        <v>4</v>
      </c>
      <c r="H7" s="23">
        <v>5</v>
      </c>
      <c r="I7" s="23">
        <v>6</v>
      </c>
      <c r="J7" s="23">
        <v>7</v>
      </c>
      <c r="K7" s="23">
        <v>8</v>
      </c>
      <c r="L7" s="77">
        <v>9</v>
      </c>
      <c r="M7" s="75"/>
    </row>
    <row r="8" spans="1:13" ht="47.25">
      <c r="B8" s="20" t="s">
        <v>30</v>
      </c>
      <c r="C8" s="71">
        <v>113</v>
      </c>
      <c r="D8" s="72" t="s">
        <v>35</v>
      </c>
      <c r="E8" s="44" t="s">
        <v>36</v>
      </c>
      <c r="F8" s="34" t="s">
        <v>40</v>
      </c>
      <c r="G8" s="34">
        <v>9</v>
      </c>
      <c r="H8" s="21"/>
      <c r="I8" s="21"/>
      <c r="J8" s="21">
        <f t="shared" ref="J8:J9" si="0">H8*G8</f>
        <v>0</v>
      </c>
      <c r="K8" s="21">
        <f t="shared" ref="K8:K9" si="1">I8*G8</f>
        <v>0</v>
      </c>
      <c r="L8" s="22" t="s">
        <v>34</v>
      </c>
      <c r="M8" s="41">
        <v>26491.5</v>
      </c>
    </row>
    <row r="9" spans="1:13" ht="47.25">
      <c r="B9" s="20" t="s">
        <v>30</v>
      </c>
      <c r="C9" s="71"/>
      <c r="D9" s="72"/>
      <c r="E9" s="44" t="s">
        <v>38</v>
      </c>
      <c r="F9" s="34" t="s">
        <v>40</v>
      </c>
      <c r="G9" s="34">
        <v>8</v>
      </c>
      <c r="H9" s="21"/>
      <c r="I9" s="21"/>
      <c r="J9" s="21">
        <f t="shared" si="0"/>
        <v>0</v>
      </c>
      <c r="K9" s="21">
        <f t="shared" si="1"/>
        <v>0</v>
      </c>
      <c r="L9" s="22" t="s">
        <v>34</v>
      </c>
      <c r="M9" s="41">
        <v>23548</v>
      </c>
    </row>
    <row r="10" spans="1:13">
      <c r="B10" s="21"/>
      <c r="C10" s="21"/>
      <c r="D10" s="21" t="s">
        <v>32</v>
      </c>
      <c r="E10" s="36"/>
      <c r="F10" s="21"/>
      <c r="G10" s="37"/>
      <c r="H10" s="21"/>
      <c r="I10" s="21"/>
      <c r="J10" s="21">
        <f>SUM(J8:J9)</f>
        <v>0</v>
      </c>
      <c r="K10" s="21">
        <f>SUM(K8:K9)</f>
        <v>0</v>
      </c>
      <c r="L10" s="21"/>
      <c r="M10" s="21">
        <f>SUM(M8:M9)</f>
        <v>50039.5</v>
      </c>
    </row>
  </sheetData>
  <mergeCells count="10">
    <mergeCell ref="C8:C9"/>
    <mergeCell ref="D8:D9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conditionalFormatting sqref="D8:D9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0" t="s">
        <v>25</v>
      </c>
      <c r="I12" s="70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2026-08-05T07:17:05Z</dcterms:modified>
</cp:coreProperties>
</file>