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user\Desktop\reactivi de tip inchis (urina)\"/>
    </mc:Choice>
  </mc:AlternateContent>
  <xr:revisionPtr revIDLastSave="0" documentId="8_{F615949F-9EFD-4860-AA7A-58C0B945810A}" xr6:coauthVersionLast="47" xr6:coauthVersionMax="47" xr10:uidLastSave="{00000000-0000-0000-0000-000000000000}"/>
  <bookViews>
    <workbookView xWindow="-108" yWindow="-108" windowWidth="23256" windowHeight="12456" xr2:uid="{00000000-000D-0000-FFFF-FFFF00000000}"/>
  </bookViews>
  <sheets>
    <sheet name="OfferPosEmptyTemplate" sheetId="1" r:id="rId1"/>
  </sheets>
  <definedNames>
    <definedName name="_xlnm._FilterDatabase" localSheetId="0" hidden="1">OfferPosEmptyTemplate!$A$1:$I$11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 i="1" l="1"/>
  <c r="M5" i="1"/>
  <c r="L6" i="1"/>
  <c r="M6" i="1"/>
  <c r="L7" i="1"/>
  <c r="M7" i="1"/>
  <c r="L8" i="1"/>
  <c r="M8" i="1"/>
  <c r="L9" i="1"/>
  <c r="M9" i="1"/>
  <c r="L10" i="1"/>
  <c r="M10" i="1"/>
  <c r="L11" i="1"/>
  <c r="M11" i="1"/>
  <c r="M4" i="1"/>
  <c r="M12" i="1" s="1"/>
  <c r="L4" i="1"/>
  <c r="L12" i="1" l="1"/>
</calcChain>
</file>

<file path=xl/sharedStrings.xml><?xml version="1.0" encoding="utf-8"?>
<sst xmlns="http://schemas.openxmlformats.org/spreadsheetml/2006/main" count="52" uniqueCount="30">
  <si>
    <t>Date achiziției</t>
  </si>
  <si>
    <t>ID</t>
  </si>
  <si>
    <t>Nr. Lot</t>
  </si>
  <si>
    <t>Denumire Lot</t>
  </si>
  <si>
    <t>Poziția</t>
  </si>
  <si>
    <t>Denumirea</t>
  </si>
  <si>
    <t>CPV</t>
  </si>
  <si>
    <t>Cantitatea</t>
  </si>
  <si>
    <t>Unitatea de măsura</t>
  </si>
  <si>
    <t>Descriere</t>
  </si>
  <si>
    <t>Set</t>
  </si>
  <si>
    <t>33696500-0</t>
  </si>
  <si>
    <t>Reagenţi,calibratori şi material de control p/u analizator de urina hybrid Mindray EU-5300pro (sist. închis) (a.17Ord.MS nr.374din05.05.14),accesorii /consumabile/piese de schimb(a.18 Ord.MS nr.374din05.05.14 )</t>
  </si>
  <si>
    <t>EU-50（5Lx2）</t>
  </si>
  <si>
    <t>URS-11 Urine Strips (100strips×10)</t>
  </si>
  <si>
    <t>Urine sediment QC（LevelⅠ/10mLX6）</t>
  </si>
  <si>
    <t>Urine sediment QC（Level II /10mLX6）</t>
  </si>
  <si>
    <t>Urine sediment calibrator（10mLX6）</t>
  </si>
  <si>
    <t>Urine control (Negative /8mLX1）</t>
  </si>
  <si>
    <t>Urine control (Positive /8mLX1）</t>
  </si>
  <si>
    <t>Probe Cleanser (50mL)</t>
  </si>
  <si>
    <t xml:space="preserve">set 2 x 5 lit. Reactivii să dispună de certificat, sau declaratia CE,  certificatul de compatibilitate a reactivilor cu analizorul Mindray,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</si>
  <si>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set 10 x 100 buc.Reactivii să dispună de certificat, sau declaratia CE,  certificatul de compatibilitate a reactivilor cu analizorul Mindray,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t>
  </si>
  <si>
    <t>set 6 x 10 ml. Reactivii să dispună de certificat, sau declaratia CE,  certificatul de compatibilitate a reactivilor cu analizorul Mindray,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t>
  </si>
  <si>
    <t xml:space="preserve">flac 1 x 8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
  </si>
  <si>
    <t xml:space="preserve">set 1 x 50 ml). Reactivii să dispună de certificat, sau declaratia CE,  certificatul de compatibilitate a reactivilor cu analizorul Mindray (sistem închis), eliberat de catre producătorul utilajului,  Reactivii să fie obligatoriu în ambalajul producătorului,  Firma furnizoare de reactivi să dispună de ingineri calificaţi, certificaţi de producătorul echipamentului pentru deservirea gratuită a echipamentului de laborator pe perioada de utilizarea a reactivilor, Toate poziţiile lotului să fie produse de acelaşi producător.
</t>
  </si>
  <si>
    <t>Preț unitar fără TVA, lei</t>
  </si>
  <si>
    <t>Preț unitar cu TVA, lei</t>
  </si>
  <si>
    <t>Suma fara TVA, lei</t>
  </si>
  <si>
    <t>Suma cu TVA, lei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</si>
</sst>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0"/>
      <name val="Arial"/>
    </font>
    <font>
      <sz val="10"/>
      <color indexed="8"/>
      <name val="SansSerif"/>
    </font>
    <font>
      <b/>
      <sz val="12"/>
      <color indexed="8"/>
      <name val="Times New Roman"/>
      <family val="1"/>
      <charset val="204"/>
    </font>
    <font>
      <sz val="10"/>
      <color indexed="8"/>
      <name val="Times New Roman"/>
      <family val="1"/>
      <charset val="204"/>
    </font>
    <font>
      <sz val="10.5"/>
      <color rgb="FF000000"/>
      <name val="Times New Roman"/>
      <family val="1"/>
      <charset val="204"/>
    </font>
    <font>
      <b/>
      <sz val="10.5"/>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0" xfId="0" applyFont="1" applyAlignment="1">
      <alignment horizontal="left" vertical="top" wrapText="1"/>
    </xf>
    <xf numFmtId="0" fontId="0" fillId="0" borderId="0" xfId="0" applyAlignment="1">
      <alignment wrapText="1"/>
    </xf>
    <xf numFmtId="0" fontId="4" fillId="0" borderId="1" xfId="0" applyFont="1" applyBorder="1"/>
    <xf numFmtId="0" fontId="0" fillId="0" borderId="0" xfId="0" applyAlignment="1">
      <alignment vertical="top" wrapText="1"/>
    </xf>
    <xf numFmtId="0" fontId="5" fillId="0" borderId="1" xfId="0" applyFont="1" applyBorder="1" applyAlignment="1">
      <alignment vertical="top" wrapText="1"/>
    </xf>
    <xf numFmtId="0" fontId="4" fillId="3" borderId="1" xfId="0" applyFont="1" applyFill="1" applyBorder="1" applyAlignment="1">
      <alignment vertical="top" wrapText="1"/>
    </xf>
    <xf numFmtId="0" fontId="3" fillId="0" borderId="1" xfId="0" applyFont="1" applyBorder="1" applyAlignment="1">
      <alignment horizontal="center" vertical="top" wrapText="1"/>
    </xf>
    <xf numFmtId="0" fontId="2" fillId="2" borderId="1" xfId="0" applyFont="1" applyFill="1" applyBorder="1" applyAlignment="1">
      <alignment horizontal="center" vertical="center" wrapText="1"/>
    </xf>
    <xf numFmtId="0" fontId="4" fillId="3" borderId="1" xfId="0" applyFont="1" applyFill="1" applyBorder="1" applyAlignment="1">
      <alignment horizontal="center" vertical="top" wrapText="1"/>
    </xf>
    <xf numFmtId="4" fontId="0" fillId="0" borderId="1" xfId="0" applyNumberFormat="1" applyBorder="1" applyAlignment="1">
      <alignment horizontal="center" vertical="center"/>
    </xf>
    <xf numFmtId="4" fontId="0" fillId="0" borderId="0" xfId="0" applyNumberFormat="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zoomScaleNormal="100" workbookViewId="0">
      <selection activeCell="G5" sqref="G5"/>
    </sheetView>
  </sheetViews>
  <sheetFormatPr defaultRowHeight="13.2"/>
  <cols>
    <col min="1" max="1" width="3.44140625" customWidth="1"/>
    <col min="2" max="2" width="5.6640625" customWidth="1"/>
    <col min="3" max="3" width="4.44140625" customWidth="1"/>
    <col min="4" max="4" width="25.88671875" style="2" customWidth="1"/>
    <col min="5" max="5" width="54.33203125" customWidth="1"/>
    <col min="6" max="6" width="10.5546875" customWidth="1"/>
    <col min="7" max="7" width="11.33203125" customWidth="1"/>
    <col min="8" max="8" width="10.6640625" customWidth="1"/>
    <col min="9" max="9" width="60.44140625" style="4" customWidth="1"/>
    <col min="10" max="11" width="9.33203125" bestFit="1" customWidth="1"/>
    <col min="12" max="13" width="10.109375" bestFit="1" customWidth="1"/>
  </cols>
  <sheetData>
    <row r="1" spans="1:13" ht="15.75" customHeight="1">
      <c r="A1" s="1"/>
      <c r="B1" s="13" t="s">
        <v>0</v>
      </c>
      <c r="C1" s="14"/>
      <c r="D1" s="14"/>
      <c r="E1" s="14"/>
      <c r="F1" s="14"/>
      <c r="G1" s="14"/>
      <c r="H1" s="14"/>
      <c r="I1" s="14"/>
      <c r="J1" s="14"/>
      <c r="K1" s="14"/>
      <c r="L1" s="14"/>
      <c r="M1" s="15"/>
    </row>
    <row r="2" spans="1:13" ht="15.6">
      <c r="A2" s="1"/>
      <c r="B2" s="12" t="s">
        <v>1</v>
      </c>
      <c r="C2" s="12" t="s">
        <v>2</v>
      </c>
      <c r="D2" s="12" t="s">
        <v>3</v>
      </c>
      <c r="E2" s="13" t="s">
        <v>4</v>
      </c>
      <c r="F2" s="14"/>
      <c r="G2" s="14"/>
      <c r="H2" s="14"/>
      <c r="I2" s="14"/>
      <c r="J2" s="14"/>
      <c r="K2" s="14"/>
      <c r="L2" s="14"/>
      <c r="M2" s="15"/>
    </row>
    <row r="3" spans="1:13" ht="62.4">
      <c r="A3" s="1"/>
      <c r="B3" s="12"/>
      <c r="C3" s="12"/>
      <c r="D3" s="12"/>
      <c r="E3" s="8" t="s">
        <v>5</v>
      </c>
      <c r="F3" s="8" t="s">
        <v>6</v>
      </c>
      <c r="G3" s="8" t="s">
        <v>7</v>
      </c>
      <c r="H3" s="8" t="s">
        <v>8</v>
      </c>
      <c r="I3" s="8" t="s">
        <v>9</v>
      </c>
      <c r="J3" s="8" t="s">
        <v>26</v>
      </c>
      <c r="K3" s="8" t="s">
        <v>27</v>
      </c>
      <c r="L3" s="8" t="s">
        <v>28</v>
      </c>
      <c r="M3" s="8" t="s">
        <v>29</v>
      </c>
    </row>
    <row r="4" spans="1:13" ht="124.2">
      <c r="A4" s="1"/>
      <c r="B4" s="7"/>
      <c r="C4" s="7">
        <v>1</v>
      </c>
      <c r="D4" s="5" t="s">
        <v>12</v>
      </c>
      <c r="E4" s="6" t="s">
        <v>13</v>
      </c>
      <c r="F4" s="3" t="s">
        <v>11</v>
      </c>
      <c r="G4" s="9">
        <v>23</v>
      </c>
      <c r="H4" s="7" t="s">
        <v>10</v>
      </c>
      <c r="I4" s="6" t="s">
        <v>21</v>
      </c>
      <c r="J4" s="10">
        <v>9041</v>
      </c>
      <c r="K4" s="10">
        <v>10849.199999999999</v>
      </c>
      <c r="L4" s="10">
        <f>G4*J4</f>
        <v>207943</v>
      </c>
      <c r="M4" s="10">
        <f>G4*K4</f>
        <v>249531.59999999998</v>
      </c>
    </row>
    <row r="5" spans="1:13" ht="124.2">
      <c r="A5" s="1"/>
      <c r="B5" s="7"/>
      <c r="C5" s="7">
        <v>1</v>
      </c>
      <c r="D5" s="5" t="s">
        <v>12</v>
      </c>
      <c r="E5" s="6" t="s">
        <v>14</v>
      </c>
      <c r="F5" s="3" t="s">
        <v>11</v>
      </c>
      <c r="G5" s="9">
        <v>12</v>
      </c>
      <c r="H5" s="7" t="s">
        <v>10</v>
      </c>
      <c r="I5" s="6" t="s">
        <v>22</v>
      </c>
      <c r="J5" s="10">
        <v>5425</v>
      </c>
      <c r="K5" s="10">
        <v>5859</v>
      </c>
      <c r="L5" s="10">
        <f t="shared" ref="L5:L11" si="0">G5*J5</f>
        <v>65100</v>
      </c>
      <c r="M5" s="10">
        <f t="shared" ref="M5:M11" si="1">G5*K5</f>
        <v>70308</v>
      </c>
    </row>
    <row r="6" spans="1:13" ht="124.2">
      <c r="A6" s="1"/>
      <c r="B6" s="7"/>
      <c r="C6" s="7">
        <v>1</v>
      </c>
      <c r="D6" s="5" t="s">
        <v>12</v>
      </c>
      <c r="E6" s="6" t="s">
        <v>15</v>
      </c>
      <c r="F6" s="3" t="s">
        <v>11</v>
      </c>
      <c r="G6" s="9">
        <v>2</v>
      </c>
      <c r="H6" s="7" t="s">
        <v>10</v>
      </c>
      <c r="I6" s="6" t="s">
        <v>23</v>
      </c>
      <c r="J6" s="10">
        <v>3075</v>
      </c>
      <c r="K6" s="10">
        <v>3321</v>
      </c>
      <c r="L6" s="10">
        <f t="shared" si="0"/>
        <v>6150</v>
      </c>
      <c r="M6" s="10">
        <f t="shared" si="1"/>
        <v>6642</v>
      </c>
    </row>
    <row r="7" spans="1:13" ht="124.2">
      <c r="A7" s="1"/>
      <c r="B7" s="7"/>
      <c r="C7" s="7">
        <v>1</v>
      </c>
      <c r="D7" s="5" t="s">
        <v>12</v>
      </c>
      <c r="E7" s="6" t="s">
        <v>16</v>
      </c>
      <c r="F7" s="3"/>
      <c r="G7" s="9">
        <v>2</v>
      </c>
      <c r="H7" s="7" t="s">
        <v>10</v>
      </c>
      <c r="I7" s="6" t="s">
        <v>23</v>
      </c>
      <c r="J7" s="10">
        <v>3075</v>
      </c>
      <c r="K7" s="10">
        <v>3321</v>
      </c>
      <c r="L7" s="10">
        <f t="shared" si="0"/>
        <v>6150</v>
      </c>
      <c r="M7" s="10">
        <f t="shared" si="1"/>
        <v>6642</v>
      </c>
    </row>
    <row r="8" spans="1:13" ht="124.2">
      <c r="A8" s="1"/>
      <c r="B8" s="7"/>
      <c r="C8" s="7">
        <v>1</v>
      </c>
      <c r="D8" s="5" t="s">
        <v>12</v>
      </c>
      <c r="E8" s="6" t="s">
        <v>17</v>
      </c>
      <c r="F8" s="3"/>
      <c r="G8" s="9">
        <v>1</v>
      </c>
      <c r="H8" s="7" t="s">
        <v>10</v>
      </c>
      <c r="I8" s="6" t="s">
        <v>23</v>
      </c>
      <c r="J8" s="10">
        <v>3327</v>
      </c>
      <c r="K8" s="10">
        <v>3593.1600000000003</v>
      </c>
      <c r="L8" s="10">
        <f t="shared" si="0"/>
        <v>3327</v>
      </c>
      <c r="M8" s="10">
        <f t="shared" si="1"/>
        <v>3593.1600000000003</v>
      </c>
    </row>
    <row r="9" spans="1:13" ht="124.2">
      <c r="A9" s="1"/>
      <c r="B9" s="7"/>
      <c r="C9" s="7">
        <v>1</v>
      </c>
      <c r="D9" s="5" t="s">
        <v>12</v>
      </c>
      <c r="E9" s="6" t="s">
        <v>18</v>
      </c>
      <c r="F9" s="3" t="s">
        <v>11</v>
      </c>
      <c r="G9" s="9">
        <v>15</v>
      </c>
      <c r="H9" s="7" t="s">
        <v>10</v>
      </c>
      <c r="I9" s="6" t="s">
        <v>24</v>
      </c>
      <c r="J9" s="10">
        <v>256</v>
      </c>
      <c r="K9" s="10">
        <v>276.48</v>
      </c>
      <c r="L9" s="10">
        <f t="shared" si="0"/>
        <v>3840</v>
      </c>
      <c r="M9" s="10">
        <f t="shared" si="1"/>
        <v>4147.2000000000007</v>
      </c>
    </row>
    <row r="10" spans="1:13" ht="124.2">
      <c r="A10" s="1"/>
      <c r="B10" s="7"/>
      <c r="C10" s="7">
        <v>1</v>
      </c>
      <c r="D10" s="5" t="s">
        <v>12</v>
      </c>
      <c r="E10" s="6" t="s">
        <v>19</v>
      </c>
      <c r="F10" s="3" t="s">
        <v>11</v>
      </c>
      <c r="G10" s="9">
        <v>15</v>
      </c>
      <c r="H10" s="7" t="s">
        <v>10</v>
      </c>
      <c r="I10" s="6" t="s">
        <v>24</v>
      </c>
      <c r="J10" s="10">
        <v>256</v>
      </c>
      <c r="K10" s="10">
        <v>276.48</v>
      </c>
      <c r="L10" s="10">
        <f t="shared" si="0"/>
        <v>3840</v>
      </c>
      <c r="M10" s="10">
        <f t="shared" si="1"/>
        <v>4147.2000000000007</v>
      </c>
    </row>
    <row r="11" spans="1:13" ht="124.2">
      <c r="A11" s="1"/>
      <c r="B11" s="7"/>
      <c r="C11" s="7">
        <v>1</v>
      </c>
      <c r="D11" s="5" t="s">
        <v>12</v>
      </c>
      <c r="E11" s="6" t="s">
        <v>20</v>
      </c>
      <c r="F11" s="3" t="s">
        <v>11</v>
      </c>
      <c r="G11" s="9">
        <v>6</v>
      </c>
      <c r="H11" s="7" t="s">
        <v>10</v>
      </c>
      <c r="I11" s="6" t="s">
        <v>25</v>
      </c>
      <c r="J11" s="10">
        <v>313</v>
      </c>
      <c r="K11" s="10">
        <v>375.59999999999997</v>
      </c>
      <c r="L11" s="10">
        <f t="shared" si="0"/>
        <v>1878</v>
      </c>
      <c r="M11" s="10">
        <f t="shared" si="1"/>
        <v>2253.6</v>
      </c>
    </row>
    <row r="12" spans="1:13">
      <c r="L12" s="11">
        <f>SUM(L4:L11)</f>
        <v>298228</v>
      </c>
      <c r="M12" s="11">
        <f>SUM(M4:M11)</f>
        <v>347264.75999999995</v>
      </c>
    </row>
  </sheetData>
  <mergeCells count="5">
    <mergeCell ref="B2:B3"/>
    <mergeCell ref="C2:C3"/>
    <mergeCell ref="D2:D3"/>
    <mergeCell ref="B1:M1"/>
    <mergeCell ref="E2:M2"/>
  </mergeCells>
  <pageMargins left="0.25" right="0.25" top="0.75" bottom="0.75" header="0.3" footer="0.3"/>
  <pageSetup scale="57" pageOrder="overThenDown"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OfferPosEmptyTemplate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dodonuviorica@outlook.com</cp:lastModifiedBy>
  <cp:lastPrinted>2019-12-16T16:23:44Z</cp:lastPrinted>
  <dcterms:created xsi:type="dcterms:W3CDTF">2018-11-26T10:04:27Z</dcterms:created>
  <dcterms:modified xsi:type="dcterms:W3CDTF">2026-06-08T11:05:18Z</dcterms:modified>
</cp:coreProperties>
</file>