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6\Programe speciale\consumabile perfuziologie repetat\"/>
    </mc:Choice>
  </mc:AlternateContent>
  <xr:revisionPtr revIDLastSave="0" documentId="13_ncr:1_{E3587D56-F870-404B-A015-96A6CCD26255}" xr6:coauthVersionLast="47" xr6:coauthVersionMax="47" xr10:uidLastSave="{00000000-0000-0000-0000-000000000000}"/>
  <bookViews>
    <workbookView xWindow="-108" yWindow="-108" windowWidth="23256" windowHeight="12456"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'!$A$6:$L$16</definedName>
    <definedName name="_xlnm._FilterDatabase" localSheetId="0" hidden="1">'Specificaţii tehnice        '!$A$6:$K$14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6" i="5" l="1"/>
  <c r="J16" i="5" l="1"/>
  <c r="K16" i="5"/>
  <c r="K12" i="7"/>
  <c r="J12" i="7"/>
</calcChain>
</file>

<file path=xl/sharedStrings.xml><?xml version="1.0" encoding="utf-8"?>
<sst xmlns="http://schemas.openxmlformats.org/spreadsheetml/2006/main" count="118" uniqueCount="51">
  <si>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</si>
  <si>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</si>
  <si>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</si>
  <si>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</si>
  <si>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</si>
  <si>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</si>
  <si>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</si>
  <si>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</si>
  <si>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</si>
  <si>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</si>
  <si>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</si>
  <si>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</si>
  <si>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</si>
  <si>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</si>
  <si>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</si>
  <si>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</si>
  <si>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</si>
  <si>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</si>
  <si>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</si>
  <si>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</si>
  <si>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</si>
  <si>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</si>
  <si>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</si>
  <si>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</si>
  <si>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</si>
  <si>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</si>
  <si>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</si>
  <si>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</si>
  <si>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</si>
  <si>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Specificaţii tehnice </t>
  </si>
  <si>
    <t>Specificaţii de preț</t>
  </si>
  <si>
    <t>Bucată</t>
  </si>
  <si>
    <t>DDP - Franco destinație vămuit, Incoterms 2020, în termen de până la 30 de zile de la comanda scrisă a beneficiarului pe parcursul anului 2026</t>
  </si>
  <si>
    <t>33100000-1</t>
  </si>
  <si>
    <t>valoarea estimativă</t>
  </si>
  <si>
    <t>Consumabile pentru masurarea parametrilor  saturatiei venoase temperaturii si hematocritei</t>
  </si>
  <si>
    <t>Consumabile pentru masurarea permanenta presiunii de masina si cardioplegiei</t>
  </si>
  <si>
    <t xml:space="preserve"> Oxigenator pentru adulti cu membrană &gt; 60 kg, filtrul arterial incorporat sau anexat  </t>
  </si>
  <si>
    <t>Sac pentru perfuzat</t>
  </si>
  <si>
    <t>Canule pentru arteriotomie Marimea 3mm</t>
  </si>
  <si>
    <t>Cateter IAB Sensation plus 8 Fr  50 cc w/Sratloock</t>
  </si>
  <si>
    <t>Set  consumabile pentru plasmafereza la aparatul Nigale</t>
  </si>
  <si>
    <t>Venos –Da
Diametr (inch)- 1/2
Compatibile pentru aparatul de CEC Stockert SIII  -   Da</t>
  </si>
  <si>
    <t>compatibile cu masina de circulatie extracorporala Stochert SIII</t>
  </si>
  <si>
    <t>Oxigenator pentru adulti cu membrană în set cu:
- rezervor venos rigid
- set de tubulatură pentru circulație extracorporală cu filtrul arterial incorporat sau anexat in oxigenator inclusiv cu setul de linii pentru cardioplegia cu sânge prin pompa („Calafiore”), set de tubulatură pentru circulație extracorporală inclusiv setul de linii pentru cardioplegie cu Custodiol sau Kaliu), (desenele se vor prezenta la momentul transmiterii invitațieie la reofertare). 
- +2 holdere pentru tip de oxigenator în lotul dat                                                                     Debit volum maxim (l / min.)   -    7-8 l/min.
Vizibilitatea sângelui   -   Da
Volumul static al “priming”-ului oxigenatorului (ml)   -   Până la 280 ml.                                 Volumul static al priming -ului  al filtrului anexat nu mai mare de 160 ml.
Transfer de oxigen (ml /min) la debitul maxim a pompei arteriale (8,0 l / min.)
-   Nu mai mic de 400
Suprafața schimbului de gaze (m2)   -   Nu mai mică 2,5
Eficiența schimbului căldurii (7,0 l/min.)   -   Nu mai mic de 0,4
Intrare în rezervor venos(inch)   -   ½
Prelucrare membranelor cu biopolimer   -   Da</t>
  </si>
  <si>
    <t>Volume in sac -2 litri .Steril- Da. Conector -female luer</t>
  </si>
  <si>
    <t xml:space="preserve">  Cateter IAB Sensation plus 8 Fr  50 cc w/Sratloock .  Ce include guidewier si dilatatore compatibile cu pompa Maquet CS-300                                                                                                                                                                                                                                                                                                                                                                                                                                                         </t>
  </si>
  <si>
    <t xml:space="preserve">Achiziționarea consumabilelor medicale pentru perfuziologie conform necesităților 
IMSP beneficiare pentru anul 2026 (repetat)
</t>
  </si>
  <si>
    <t>Achiziționarea consumabilelor medicale pentru perfuziologie conform necesităților 
IMSP beneficiare pentru anul 2026 (repetat)</t>
  </si>
  <si>
    <t>Canula aortica pentru copii, 10F</t>
  </si>
  <si>
    <t>Canula aortica pentru copii, 10F "Mărimea internă (Fr)   -   10
Introducător   -  Da
Forma canulelor   -   Dreaptă
Materialul vârfului   -   Polivinilclorid,flexibile cu kinking rezistenta ,si perete subtire .
Rezistente la răsucire   -   Armată
Prevăzute cu linie pentru orientarea vârfului canulei   -   Da
Mărimea conectorului integrat (inch)   -   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</si>
</sst>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0"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2"/>
      <color indexed="8"/>
      <name val="Times New Roman"/>
      <family val="1"/>
      <charset val="204"/>
    </font>
    <font>
      <b/>
      <sz val="10"/>
      <color indexed="8"/>
      <name val="Times New Roman"/>
      <family val="1"/>
    </font>
    <font>
      <sz val="10"/>
      <color rgb="FF000000"/>
      <name val="Times New Roman"/>
      <family val="2"/>
    </font>
    <font>
      <sz val="11"/>
      <color theme="1"/>
      <name val="Calibri"/>
      <family val="2"/>
      <scheme val="minor"/>
    </font>
    <font>
      <sz val="10"/>
      <color theme="1"/>
      <name val="Times New Roman"/>
      <family val="1"/>
      <charset val="204"/>
    </font>
    <font>
      <sz val="10"/>
      <name val="Arial"/>
      <family val="2"/>
      <charset val="204"/>
    </font>
    <font>
      <sz val="10"/>
      <color rgb="FF000000"/>
      <name val="Times New Roman"/>
      <family val="1"/>
      <charset val="204"/>
    </font>
    <font>
      <sz val="1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3"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9" fillId="0" borderId="0"/>
    <xf numFmtId="0" fontId="15" fillId="0" borderId="0"/>
    <xf numFmtId="0" fontId="17" fillId="0" borderId="0"/>
    <xf numFmtId="0" fontId="17" fillId="0" borderId="0"/>
  </cellStyleXfs>
  <cellXfs count="95">
    <xf numFmtId="0" fontId="0" fillId="0" borderId="0" xfId="0"/>
    <xf numFmtId="0" fontId="3" fillId="2" borderId="1" xfId="0" applyFont="1" applyFill="1" applyBorder="1" applyAlignment="1" applyProtection="1">
      <alignment vertical="center"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4" fillId="2" borderId="1" xfId="1" applyFont="1" applyFill="1" applyBorder="1" applyAlignment="1" applyProtection="1">
      <alignment horizontal="center" vertical="center" wrapText="1"/>
    </xf>
    <xf numFmtId="0" fontId="2" fillId="3" borderId="1" xfId="0" applyFont="1" applyFill="1" applyBorder="1" applyProtection="1">
      <protection locked="0"/>
    </xf>
    <xf numFmtId="0" fontId="3" fillId="3" borderId="1" xfId="1" applyFont="1" applyFill="1" applyBorder="1" applyAlignment="1" applyProtection="1">
      <alignment horizontal="center" vertical="center" wrapText="1"/>
    </xf>
    <xf numFmtId="0" fontId="2" fillId="3" borderId="1" xfId="1" applyFont="1" applyFill="1" applyBorder="1" applyProtection="1">
      <protection locked="0"/>
    </xf>
    <xf numFmtId="0" fontId="4" fillId="0" borderId="1" xfId="0" applyFont="1" applyFill="1" applyBorder="1" applyAlignment="1" applyProtection="1">
      <alignment horizontal="left" vertical="top" wrapText="1"/>
      <protection locked="0"/>
    </xf>
    <xf numFmtId="0" fontId="3" fillId="2"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wrapText="1"/>
    </xf>
    <xf numFmtId="2" fontId="12" fillId="3" borderId="1" xfId="1" applyNumberFormat="1" applyFont="1" applyFill="1" applyBorder="1" applyAlignment="1" applyProtection="1">
      <alignment horizontal="center" vertical="center" wrapText="1"/>
    </xf>
    <xf numFmtId="0" fontId="11" fillId="0" borderId="1" xfId="0" applyFont="1" applyBorder="1" applyAlignment="1" applyProtection="1">
      <alignment vertical="top"/>
      <protection locked="0"/>
    </xf>
    <xf numFmtId="0" fontId="3" fillId="2" borderId="1" xfId="0" applyFont="1" applyFill="1" applyBorder="1" applyAlignment="1" applyProtection="1">
      <alignment horizontal="center" vertical="top" wrapText="1"/>
    </xf>
    <xf numFmtId="0" fontId="2" fillId="0" borderId="1" xfId="0" applyFont="1" applyBorder="1" applyAlignment="1" applyProtection="1">
      <alignment vertical="top" wrapText="1"/>
      <protection locked="0"/>
    </xf>
    <xf numFmtId="0" fontId="2" fillId="0" borderId="1" xfId="0" applyFont="1" applyBorder="1" applyAlignment="1" applyProtection="1">
      <alignment vertical="top"/>
      <protection locked="0"/>
    </xf>
    <xf numFmtId="0" fontId="2" fillId="0" borderId="1" xfId="0" applyFont="1" applyFill="1" applyBorder="1" applyAlignment="1" applyProtection="1">
      <alignment vertical="top"/>
      <protection locked="0"/>
    </xf>
    <xf numFmtId="0" fontId="3" fillId="2" borderId="1" xfId="0" applyFont="1" applyFill="1" applyBorder="1" applyAlignment="1" applyProtection="1">
      <alignment vertical="top" wrapText="1"/>
    </xf>
    <xf numFmtId="0" fontId="11" fillId="0" borderId="1" xfId="0" applyFont="1" applyFill="1" applyBorder="1" applyAlignment="1" applyProtection="1">
      <alignment vertical="top"/>
      <protection locked="0"/>
    </xf>
    <xf numFmtId="0" fontId="13" fillId="2" borderId="1" xfId="0" applyFont="1" applyFill="1" applyBorder="1" applyAlignment="1" applyProtection="1">
      <alignment vertical="top" wrapText="1"/>
    </xf>
    <xf numFmtId="0" fontId="2" fillId="0" borderId="1" xfId="0" applyFont="1" applyBorder="1" applyAlignment="1" applyProtection="1">
      <alignment horizontal="left" vertical="top"/>
      <protection locked="0"/>
    </xf>
    <xf numFmtId="0" fontId="3" fillId="2" borderId="1" xfId="0" applyFont="1" applyFill="1" applyBorder="1" applyAlignment="1" applyProtection="1">
      <alignment horizontal="left" vertical="top" wrapText="1"/>
    </xf>
    <xf numFmtId="0" fontId="3" fillId="2" borderId="1" xfId="2" applyFont="1" applyFill="1" applyBorder="1" applyAlignment="1" applyProtection="1">
      <alignment horizontal="center" vertical="center" wrapText="1"/>
    </xf>
    <xf numFmtId="0" fontId="2" fillId="0" borderId="1" xfId="1" applyFont="1" applyBorder="1" applyAlignment="1" applyProtection="1">
      <alignment vertical="top"/>
      <protection locked="0"/>
    </xf>
    <xf numFmtId="0" fontId="3" fillId="2" borderId="1" xfId="1" applyFont="1" applyFill="1" applyBorder="1" applyAlignment="1" applyProtection="1">
      <alignment horizontal="left" vertical="center" wrapText="1"/>
    </xf>
    <xf numFmtId="0" fontId="2" fillId="0" borderId="0" xfId="1" applyFont="1" applyAlignment="1" applyProtection="1">
      <alignment horizontal="left" wrapText="1"/>
      <protection locked="0"/>
    </xf>
    <xf numFmtId="2" fontId="14" fillId="0" borderId="1" xfId="0" applyNumberFormat="1" applyFont="1" applyBorder="1" applyAlignment="1">
      <alignment horizontal="right" vertical="top" shrinkToFit="1"/>
    </xf>
    <xf numFmtId="1" fontId="3" fillId="2" borderId="1" xfId="1" applyNumberFormat="1" applyFont="1" applyFill="1" applyBorder="1" applyAlignment="1" applyProtection="1">
      <alignment horizontal="center" vertical="center" wrapText="1"/>
    </xf>
    <xf numFmtId="1" fontId="2" fillId="0" borderId="0" xfId="1" applyNumberFormat="1" applyFont="1" applyAlignment="1" applyProtection="1">
      <alignment horizontal="center" vertical="center"/>
      <protection locked="0"/>
    </xf>
    <xf numFmtId="0" fontId="6" fillId="3" borderId="1" xfId="1" applyFont="1" applyFill="1" applyBorder="1" applyAlignment="1" applyProtection="1">
      <alignment vertical="center" wrapText="1"/>
    </xf>
    <xf numFmtId="0" fontId="3" fillId="2" borderId="1" xfId="1" applyFont="1" applyFill="1" applyBorder="1" applyAlignment="1" applyProtection="1">
      <alignment horizontal="center" vertical="center" wrapText="1"/>
    </xf>
    <xf numFmtId="0" fontId="16" fillId="0" borderId="1" xfId="0" applyFont="1" applyBorder="1" applyAlignment="1">
      <alignment horizontal="center" vertical="center" wrapText="1"/>
    </xf>
    <xf numFmtId="0" fontId="2" fillId="0" borderId="3" xfId="1" applyFont="1" applyBorder="1" applyProtection="1">
      <protection locked="0"/>
    </xf>
    <xf numFmtId="0" fontId="8" fillId="0" borderId="1" xfId="1" applyFont="1" applyBorder="1" applyProtection="1">
      <protection locked="0"/>
    </xf>
    <xf numFmtId="0" fontId="0" fillId="0" borderId="1" xfId="0" applyBorder="1"/>
    <xf numFmtId="0" fontId="2" fillId="0" borderId="0" xfId="1" applyFont="1" applyFill="1" applyBorder="1" applyAlignment="1" applyProtection="1">
      <alignment horizontal="center"/>
      <protection locked="0"/>
    </xf>
    <xf numFmtId="0" fontId="18" fillId="0" borderId="0" xfId="0" applyFont="1" applyAlignment="1">
      <alignment horizontal="justify" vertical="center"/>
    </xf>
    <xf numFmtId="0" fontId="2" fillId="0" borderId="4" xfId="0" applyFont="1" applyBorder="1" applyProtection="1">
      <protection locked="0"/>
    </xf>
    <xf numFmtId="0" fontId="18" fillId="0" borderId="1" xfId="0" applyFont="1" applyBorder="1" applyAlignment="1">
      <alignment horizontal="justify" vertical="center"/>
    </xf>
    <xf numFmtId="0" fontId="19" fillId="3" borderId="1" xfId="2" applyFont="1" applyFill="1" applyBorder="1" applyAlignment="1">
      <alignment vertical="top" wrapText="1"/>
    </xf>
    <xf numFmtId="0" fontId="0" fillId="0" borderId="1" xfId="0" applyBorder="1" applyAlignment="1">
      <alignment horizontal="center"/>
    </xf>
    <xf numFmtId="0" fontId="19" fillId="3" borderId="1" xfId="2" applyFont="1" applyFill="1" applyBorder="1" applyAlignment="1">
      <alignment horizontal="left" vertical="top" wrapText="1"/>
    </xf>
    <xf numFmtId="0" fontId="0" fillId="4" borderId="1" xfId="0" applyFill="1" applyBorder="1"/>
    <xf numFmtId="0" fontId="19" fillId="4" borderId="1" xfId="2" applyFont="1" applyFill="1" applyBorder="1" applyAlignment="1">
      <alignment vertical="top" wrapText="1"/>
    </xf>
    <xf numFmtId="0" fontId="0" fillId="4" borderId="1" xfId="0" applyFill="1" applyBorder="1" applyAlignment="1">
      <alignment horizontal="center"/>
    </xf>
    <xf numFmtId="4" fontId="2" fillId="0" borderId="0" xfId="1" applyNumberFormat="1" applyFont="1" applyProtection="1">
      <protection locked="0"/>
    </xf>
    <xf numFmtId="4" fontId="2" fillId="0" borderId="0" xfId="1" applyNumberFormat="1" applyFont="1" applyFill="1" applyBorder="1" applyAlignment="1" applyProtection="1">
      <alignment wrapText="1"/>
      <protection locked="0"/>
    </xf>
    <xf numFmtId="4" fontId="2" fillId="0" borderId="0" xfId="1" applyNumberFormat="1" applyFont="1" applyFill="1" applyBorder="1" applyProtection="1">
      <protection locked="0"/>
    </xf>
    <xf numFmtId="4" fontId="4" fillId="2" borderId="1" xfId="1" applyNumberFormat="1" applyFont="1" applyFill="1" applyBorder="1" applyAlignment="1" applyProtection="1">
      <alignment horizontal="center" vertical="center" wrapText="1"/>
    </xf>
    <xf numFmtId="4" fontId="0" fillId="0" borderId="1" xfId="0" applyNumberFormat="1" applyBorder="1"/>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center" wrapText="1"/>
      <protection locked="0"/>
    </xf>
    <xf numFmtId="0" fontId="2" fillId="0" borderId="0" xfId="1" applyFont="1" applyBorder="1" applyAlignment="1" applyProtection="1">
      <alignment horizontal="center"/>
    </xf>
    <xf numFmtId="0" fontId="3" fillId="0"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1" xfId="1" applyFont="1" applyBorder="1" applyAlignment="1" applyProtection="1">
      <alignment horizontal="center"/>
      <protection locked="0"/>
    </xf>
    <xf numFmtId="1" fontId="2" fillId="0" borderId="1" xfId="1" applyNumberFormat="1" applyFont="1" applyBorder="1" applyAlignment="1" applyProtection="1">
      <alignment horizontal="center" vertical="center"/>
      <protection locked="0"/>
    </xf>
    <xf numFmtId="4" fontId="2" fillId="0" borderId="1" xfId="1" applyNumberFormat="1" applyFont="1" applyBorder="1" applyProtection="1">
      <protection locked="0"/>
    </xf>
    <xf numFmtId="0" fontId="0" fillId="0" borderId="1" xfId="0" applyBorder="1" applyAlignment="1">
      <alignment horizontal="left"/>
    </xf>
    <xf numFmtId="0" fontId="2" fillId="0" borderId="0" xfId="1" applyFont="1" applyAlignment="1" applyProtection="1">
      <alignment wrapText="1"/>
      <protection locked="0"/>
    </xf>
  </cellXfs>
  <cellStyles count="5">
    <cellStyle name="Normal" xfId="0" builtinId="0"/>
    <cellStyle name="Normal 2" xfId="1" xr:uid="{00000000-0005-0000-0000-000001000000}"/>
    <cellStyle name="Normal 2 2 2 2 2" xfId="3" xr:uid="{3E9FFF49-6382-4696-BA7E-8F99C04FA73F}"/>
    <cellStyle name="Normal 2 2 3" xfId="4" xr:uid="{0DA27FC1-2895-4CCF-B1F7-07874DA87384}"/>
    <cellStyle name="Normal 3" xfId="2" xr:uid="{81CE6C15-966A-4DAC-968F-C61C98B6D6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R18"/>
  <sheetViews>
    <sheetView tabSelected="1" topLeftCell="A4" zoomScale="90" zoomScaleNormal="90" workbookViewId="0">
      <selection activeCell="H8" sqref="H8:H15"/>
    </sheetView>
  </sheetViews>
  <sheetFormatPr defaultColWidth="9.109375" defaultRowHeight="15.6" x14ac:dyDescent="0.3"/>
  <cols>
    <col min="1" max="1" width="5.6640625" style="17" customWidth="1"/>
    <col min="2" max="2" width="4.44140625" style="34" customWidth="1"/>
    <col min="3" max="3" width="25.88671875" style="37" customWidth="1"/>
    <col min="4" max="4" width="28" style="36" customWidth="1"/>
    <col min="5" max="5" width="10.5546875" style="17" customWidth="1"/>
    <col min="6" max="6" width="11.33203125" style="17" customWidth="1"/>
    <col min="7" max="7" width="10.6640625" style="17" customWidth="1"/>
    <col min="8" max="8" width="80.44140625" style="17" customWidth="1"/>
    <col min="9" max="9" width="30.6640625" style="42" customWidth="1"/>
    <col min="10" max="10" width="28.5546875" style="17" customWidth="1"/>
    <col min="11" max="11" width="1.6640625" style="17" customWidth="1"/>
    <col min="12" max="16384" width="9.109375" style="17"/>
  </cols>
  <sheetData>
    <row r="1" spans="1:18" x14ac:dyDescent="0.3">
      <c r="C1" s="75" t="s">
        <v>29</v>
      </c>
      <c r="D1" s="75"/>
      <c r="E1" s="75"/>
      <c r="F1" s="75"/>
      <c r="G1" s="75"/>
      <c r="H1" s="75"/>
      <c r="I1" s="75"/>
      <c r="J1" s="75"/>
    </row>
    <row r="2" spans="1:18" x14ac:dyDescent="0.3">
      <c r="D2" s="76" t="s">
        <v>16</v>
      </c>
      <c r="E2" s="76"/>
      <c r="F2" s="76"/>
      <c r="G2" s="76"/>
      <c r="H2" s="76"/>
    </row>
    <row r="3" spans="1:18" x14ac:dyDescent="0.3">
      <c r="A3" s="77" t="s">
        <v>11</v>
      </c>
      <c r="B3" s="77"/>
      <c r="C3" s="77"/>
      <c r="D3" s="78" t="s">
        <v>28</v>
      </c>
      <c r="E3" s="78"/>
      <c r="F3" s="78"/>
      <c r="G3" s="78"/>
      <c r="H3" s="78"/>
      <c r="I3" s="42" t="s">
        <v>12</v>
      </c>
      <c r="J3" s="17" t="s">
        <v>14</v>
      </c>
    </row>
    <row r="4" spans="1:18" s="24" customFormat="1" ht="52.5" customHeight="1" x14ac:dyDescent="0.3">
      <c r="A4" s="79" t="s">
        <v>10</v>
      </c>
      <c r="B4" s="79"/>
      <c r="C4" s="79"/>
      <c r="D4" s="80" t="s">
        <v>48</v>
      </c>
      <c r="E4" s="80"/>
      <c r="F4" s="80"/>
      <c r="G4" s="80"/>
      <c r="H4" s="80"/>
      <c r="I4" s="30" t="s">
        <v>13</v>
      </c>
      <c r="J4" s="22" t="s">
        <v>15</v>
      </c>
      <c r="K4" s="23"/>
    </row>
    <row r="5" spans="1:18" s="25" customFormat="1" x14ac:dyDescent="0.3">
      <c r="B5" s="40"/>
      <c r="C5" s="38"/>
      <c r="D5" s="72"/>
      <c r="E5" s="72"/>
      <c r="F5" s="72"/>
      <c r="G5" s="72"/>
      <c r="H5" s="72"/>
      <c r="I5" s="72"/>
      <c r="J5" s="72"/>
      <c r="K5" s="23"/>
    </row>
    <row r="6" spans="1:18" ht="19.95" customHeight="1" x14ac:dyDescent="0.3">
      <c r="A6" s="1" t="s">
        <v>2</v>
      </c>
      <c r="B6" s="41" t="s">
        <v>0</v>
      </c>
      <c r="C6" s="39" t="s">
        <v>1</v>
      </c>
      <c r="D6" s="35" t="s">
        <v>3</v>
      </c>
      <c r="E6" s="44" t="s">
        <v>4</v>
      </c>
      <c r="F6" s="44" t="s">
        <v>5</v>
      </c>
      <c r="G6" s="44" t="s">
        <v>6</v>
      </c>
      <c r="H6" s="21" t="s">
        <v>7</v>
      </c>
      <c r="I6" s="43" t="s">
        <v>8</v>
      </c>
      <c r="J6" s="21" t="s">
        <v>9</v>
      </c>
      <c r="K6" s="16"/>
    </row>
    <row r="7" spans="1:18" ht="19.95" customHeight="1" x14ac:dyDescent="0.3">
      <c r="A7" s="21">
        <v>1</v>
      </c>
      <c r="B7" s="73">
        <v>2</v>
      </c>
      <c r="C7" s="73"/>
      <c r="D7" s="74"/>
      <c r="E7" s="31">
        <v>3</v>
      </c>
      <c r="F7" s="20">
        <v>4</v>
      </c>
      <c r="G7" s="21">
        <v>5</v>
      </c>
      <c r="H7" s="21">
        <v>6</v>
      </c>
      <c r="I7" s="43">
        <v>7</v>
      </c>
      <c r="J7" s="21">
        <v>8</v>
      </c>
      <c r="K7" s="16"/>
    </row>
    <row r="8" spans="1:18" ht="39.6" x14ac:dyDescent="0.3">
      <c r="A8" s="60" t="s">
        <v>33</v>
      </c>
      <c r="B8" s="64">
        <v>1</v>
      </c>
      <c r="C8" s="65" t="s">
        <v>35</v>
      </c>
      <c r="D8" s="61" t="s">
        <v>35</v>
      </c>
      <c r="E8" s="32"/>
      <c r="F8" s="33"/>
      <c r="G8" s="27"/>
      <c r="H8" s="63" t="s">
        <v>42</v>
      </c>
      <c r="I8" s="45"/>
      <c r="K8" s="59"/>
    </row>
    <row r="9" spans="1:18" ht="39.6" x14ac:dyDescent="0.3">
      <c r="A9" s="60" t="s">
        <v>33</v>
      </c>
      <c r="B9" s="64">
        <v>2</v>
      </c>
      <c r="C9" s="65" t="s">
        <v>36</v>
      </c>
      <c r="D9" s="61" t="s">
        <v>36</v>
      </c>
      <c r="E9" s="32"/>
      <c r="F9" s="33"/>
      <c r="G9" s="27"/>
      <c r="H9" s="63" t="s">
        <v>43</v>
      </c>
      <c r="I9" s="45"/>
      <c r="K9" s="59"/>
    </row>
    <row r="10" spans="1:18" ht="224.4" x14ac:dyDescent="0.3">
      <c r="A10" s="60" t="s">
        <v>33</v>
      </c>
      <c r="B10" s="64">
        <v>3</v>
      </c>
      <c r="C10" s="65" t="s">
        <v>37</v>
      </c>
      <c r="D10" s="61" t="s">
        <v>37</v>
      </c>
      <c r="E10" s="18"/>
      <c r="F10" s="18"/>
      <c r="G10" s="18"/>
      <c r="H10" s="63" t="s">
        <v>44</v>
      </c>
      <c r="I10" s="18"/>
      <c r="J10" s="18"/>
      <c r="K10" s="4"/>
      <c r="L10" s="4"/>
      <c r="M10" s="4"/>
      <c r="N10" s="4"/>
      <c r="O10" s="4"/>
      <c r="P10" s="4"/>
      <c r="Q10" s="4"/>
    </row>
    <row r="11" spans="1:18" ht="39.6" x14ac:dyDescent="0.4">
      <c r="A11" s="60" t="s">
        <v>33</v>
      </c>
      <c r="B11" s="64">
        <v>4</v>
      </c>
      <c r="C11" s="65" t="s">
        <v>38</v>
      </c>
      <c r="D11" s="61" t="s">
        <v>38</v>
      </c>
      <c r="E11" s="55"/>
      <c r="F11" s="55"/>
      <c r="G11" s="55"/>
      <c r="H11" s="63" t="s">
        <v>45</v>
      </c>
      <c r="I11" s="55"/>
      <c r="J11" s="55"/>
      <c r="K11" s="12"/>
      <c r="L11" s="12"/>
      <c r="M11" s="12"/>
      <c r="N11" s="12"/>
      <c r="O11" s="12"/>
      <c r="P11" s="12"/>
      <c r="Q11" s="12"/>
    </row>
    <row r="12" spans="1:18" ht="39.6" x14ac:dyDescent="0.4">
      <c r="A12" s="60" t="s">
        <v>33</v>
      </c>
      <c r="B12" s="64">
        <v>5</v>
      </c>
      <c r="C12" s="65" t="s">
        <v>39</v>
      </c>
      <c r="D12" s="61" t="s">
        <v>39</v>
      </c>
      <c r="E12" s="55"/>
      <c r="F12" s="55"/>
      <c r="G12" s="55"/>
      <c r="H12" s="63" t="s">
        <v>39</v>
      </c>
      <c r="I12" s="55"/>
      <c r="J12" s="55"/>
      <c r="K12" s="12"/>
      <c r="L12" s="12"/>
      <c r="M12" s="12"/>
      <c r="N12" s="12"/>
      <c r="O12" s="12"/>
      <c r="P12" s="12"/>
      <c r="Q12" s="12"/>
    </row>
    <row r="13" spans="1:18" ht="39.6" x14ac:dyDescent="0.3">
      <c r="A13" s="60" t="s">
        <v>33</v>
      </c>
      <c r="B13" s="64">
        <v>6</v>
      </c>
      <c r="C13" s="65" t="s">
        <v>40</v>
      </c>
      <c r="D13" s="61" t="s">
        <v>40</v>
      </c>
      <c r="E13" s="56"/>
      <c r="F13" s="56"/>
      <c r="G13" s="56"/>
      <c r="H13" s="63" t="s">
        <v>46</v>
      </c>
      <c r="I13" s="56"/>
      <c r="J13" s="56"/>
      <c r="K13"/>
      <c r="L13"/>
      <c r="M13"/>
      <c r="N13"/>
      <c r="O13"/>
      <c r="P13"/>
      <c r="Q13"/>
    </row>
    <row r="14" spans="1:18" ht="39.6" x14ac:dyDescent="0.3">
      <c r="A14" s="60" t="s">
        <v>33</v>
      </c>
      <c r="B14" s="64">
        <v>7</v>
      </c>
      <c r="C14" s="66" t="s">
        <v>41</v>
      </c>
      <c r="D14" s="62" t="s">
        <v>41</v>
      </c>
      <c r="H14" s="93" t="s">
        <v>41</v>
      </c>
      <c r="K14" s="59"/>
    </row>
    <row r="15" spans="1:18" ht="109.2" x14ac:dyDescent="0.3">
      <c r="B15" s="90">
        <v>8</v>
      </c>
      <c r="C15" s="61" t="s">
        <v>49</v>
      </c>
      <c r="D15" s="61" t="s">
        <v>49</v>
      </c>
      <c r="E15" s="53"/>
      <c r="F15" s="10"/>
      <c r="G15" s="4"/>
      <c r="H15" s="94" t="s">
        <v>50</v>
      </c>
      <c r="I15" s="4"/>
      <c r="J15" s="4"/>
      <c r="K15" s="4"/>
      <c r="L15" s="4"/>
      <c r="M15" s="4"/>
      <c r="N15" s="4"/>
      <c r="O15" s="4"/>
      <c r="P15" s="4"/>
      <c r="Q15" s="4"/>
      <c r="R15" s="4"/>
    </row>
    <row r="16" spans="1:18" ht="21" x14ac:dyDescent="0.4">
      <c r="C16" s="12"/>
      <c r="D16" s="12" t="s">
        <v>17</v>
      </c>
      <c r="E16" s="12"/>
      <c r="F16" s="12"/>
      <c r="G16" s="12"/>
      <c r="H16" s="12"/>
      <c r="I16" s="12"/>
      <c r="J16" s="12"/>
      <c r="K16" s="12"/>
      <c r="L16" s="12"/>
      <c r="M16" s="12"/>
      <c r="N16" s="12"/>
      <c r="O16" s="12"/>
      <c r="P16" s="12"/>
      <c r="Q16" s="12"/>
      <c r="R16" s="12"/>
    </row>
    <row r="17" spans="3:18" ht="21" x14ac:dyDescent="0.4">
      <c r="C17" s="12"/>
      <c r="D17" s="12"/>
      <c r="E17" s="12"/>
      <c r="F17" s="12"/>
      <c r="G17" s="12"/>
      <c r="H17" s="12"/>
      <c r="I17" s="12"/>
      <c r="J17" s="12"/>
      <c r="K17" s="12"/>
      <c r="L17" s="12"/>
      <c r="M17" s="12"/>
      <c r="N17" s="12"/>
      <c r="O17" s="12"/>
      <c r="P17" s="12"/>
      <c r="Q17" s="12"/>
      <c r="R17" s="12"/>
    </row>
    <row r="18" spans="3:18" ht="21" x14ac:dyDescent="0.4">
      <c r="C18" s="12"/>
      <c r="D18" s="12" t="s">
        <v>18</v>
      </c>
      <c r="E18" s="12"/>
      <c r="F18" s="12"/>
      <c r="G18" s="12"/>
      <c r="H18" s="12"/>
      <c r="I18" s="12"/>
      <c r="J18" s="12"/>
      <c r="K18" s="12"/>
      <c r="L18" s="12"/>
      <c r="M18" s="12"/>
      <c r="N18" s="12"/>
      <c r="O18" s="12"/>
      <c r="P18" s="12"/>
      <c r="Q18" s="12"/>
      <c r="R18" s="12"/>
    </row>
  </sheetData>
  <autoFilter ref="A6:K14" xr:uid="{00000000-0009-0000-0000-000000000000}"/>
  <mergeCells count="9">
    <mergeCell ref="D5:H5"/>
    <mergeCell ref="I5:J5"/>
    <mergeCell ref="B7:D7"/>
    <mergeCell ref="C1:J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16"/>
  <sheetViews>
    <sheetView topLeftCell="A10" zoomScale="70" zoomScaleNormal="70" workbookViewId="0">
      <selection activeCell="C15" sqref="C15:F15"/>
    </sheetView>
  </sheetViews>
  <sheetFormatPr defaultColWidth="9.109375" defaultRowHeight="15.6" x14ac:dyDescent="0.3"/>
  <cols>
    <col min="1" max="1" width="3.44140625" style="4" customWidth="1"/>
    <col min="2" max="2" width="5.6640625" style="4" customWidth="1"/>
    <col min="3" max="3" width="4.44140625" style="10" customWidth="1"/>
    <col min="4" max="4" width="25.88671875" style="4" customWidth="1"/>
    <col min="5" max="5" width="28" style="47" customWidth="1"/>
    <col min="6" max="6" width="8.6640625" style="10" customWidth="1"/>
    <col min="7" max="7" width="14.6640625" style="50" customWidth="1"/>
    <col min="8" max="8" width="18.33203125" style="4" customWidth="1"/>
    <col min="9" max="9" width="20.5546875" style="4" customWidth="1"/>
    <col min="10" max="10" width="19.33203125" style="4" customWidth="1"/>
    <col min="11" max="11" width="25.33203125" style="4" customWidth="1"/>
    <col min="12" max="12" width="30" style="4" customWidth="1"/>
    <col min="13" max="13" width="13" style="67" bestFit="1" customWidth="1"/>
    <col min="14" max="16384" width="9.109375" style="4"/>
  </cols>
  <sheetData>
    <row r="1" spans="1:27" x14ac:dyDescent="0.3">
      <c r="D1" s="84" t="s">
        <v>30</v>
      </c>
      <c r="E1" s="84"/>
      <c r="F1" s="84"/>
      <c r="G1" s="84"/>
      <c r="H1" s="84"/>
      <c r="I1" s="84"/>
      <c r="J1" s="84"/>
      <c r="K1" s="84"/>
      <c r="L1" s="84"/>
    </row>
    <row r="2" spans="1:27" x14ac:dyDescent="0.3">
      <c r="D2" s="85" t="s">
        <v>19</v>
      </c>
      <c r="E2" s="85"/>
      <c r="F2" s="85"/>
      <c r="G2" s="85"/>
      <c r="H2" s="85"/>
      <c r="I2" s="85"/>
      <c r="J2" s="85"/>
      <c r="K2" s="19"/>
    </row>
    <row r="3" spans="1:27" x14ac:dyDescent="0.3">
      <c r="B3" s="86" t="s">
        <v>11</v>
      </c>
      <c r="C3" s="86"/>
      <c r="D3" s="86"/>
      <c r="E3" s="87" t="s">
        <v>28</v>
      </c>
      <c r="F3" s="87"/>
      <c r="G3" s="87"/>
      <c r="H3" s="87"/>
      <c r="I3" s="87"/>
      <c r="K3" s="4" t="s">
        <v>12</v>
      </c>
      <c r="L3" s="4" t="s">
        <v>14</v>
      </c>
    </row>
    <row r="4" spans="1:27" s="7" customFormat="1" ht="51" customHeight="1" x14ac:dyDescent="0.3">
      <c r="A4" s="5"/>
      <c r="B4" s="88" t="s">
        <v>10</v>
      </c>
      <c r="C4" s="88"/>
      <c r="D4" s="88"/>
      <c r="E4" s="89" t="s">
        <v>47</v>
      </c>
      <c r="F4" s="89"/>
      <c r="G4" s="89"/>
      <c r="H4" s="89"/>
      <c r="I4" s="89"/>
      <c r="J4" s="89"/>
      <c r="K4" s="6" t="s">
        <v>13</v>
      </c>
      <c r="L4" s="6" t="s">
        <v>15</v>
      </c>
      <c r="M4" s="68"/>
    </row>
    <row r="5" spans="1:27" s="8" customFormat="1" x14ac:dyDescent="0.3">
      <c r="A5" s="5"/>
      <c r="C5" s="57"/>
      <c r="E5" s="82"/>
      <c r="F5" s="82"/>
      <c r="G5" s="82"/>
      <c r="H5" s="82"/>
      <c r="I5" s="82"/>
      <c r="J5" s="82"/>
      <c r="K5" s="82"/>
      <c r="L5" s="82"/>
      <c r="M5" s="69"/>
    </row>
    <row r="6" spans="1:27" ht="46.8" x14ac:dyDescent="0.3">
      <c r="A6" s="9"/>
      <c r="B6" s="2" t="s">
        <v>2</v>
      </c>
      <c r="C6" s="52" t="s">
        <v>0</v>
      </c>
      <c r="D6" s="2" t="s">
        <v>1</v>
      </c>
      <c r="E6" s="46" t="s">
        <v>3</v>
      </c>
      <c r="F6" s="52" t="s">
        <v>20</v>
      </c>
      <c r="G6" s="49" t="s">
        <v>21</v>
      </c>
      <c r="H6" s="52" t="s">
        <v>22</v>
      </c>
      <c r="I6" s="52" t="s">
        <v>23</v>
      </c>
      <c r="J6" s="3" t="s">
        <v>24</v>
      </c>
      <c r="K6" s="3" t="s">
        <v>25</v>
      </c>
      <c r="L6" s="26" t="s">
        <v>26</v>
      </c>
      <c r="M6" s="70" t="s">
        <v>34</v>
      </c>
    </row>
    <row r="7" spans="1:27" x14ac:dyDescent="0.3">
      <c r="A7" s="9"/>
      <c r="B7" s="52">
        <v>1</v>
      </c>
      <c r="C7" s="83">
        <v>2</v>
      </c>
      <c r="D7" s="83"/>
      <c r="E7" s="83"/>
      <c r="F7" s="52">
        <v>3</v>
      </c>
      <c r="G7" s="49">
        <v>4</v>
      </c>
      <c r="H7" s="52">
        <v>5</v>
      </c>
      <c r="I7" s="52">
        <v>6</v>
      </c>
      <c r="J7" s="52">
        <v>7</v>
      </c>
      <c r="K7" s="52">
        <v>8</v>
      </c>
      <c r="L7" s="26">
        <v>9</v>
      </c>
    </row>
    <row r="8" spans="1:27" ht="66" x14ac:dyDescent="0.3">
      <c r="A8" s="54"/>
      <c r="B8" s="58" t="s">
        <v>33</v>
      </c>
      <c r="C8" s="64">
        <v>1</v>
      </c>
      <c r="D8" s="61" t="s">
        <v>35</v>
      </c>
      <c r="E8" s="61" t="s">
        <v>35</v>
      </c>
      <c r="F8" s="53" t="s">
        <v>31</v>
      </c>
      <c r="G8" s="53">
        <v>5</v>
      </c>
      <c r="H8" s="48"/>
      <c r="I8" s="28"/>
      <c r="J8" s="29"/>
      <c r="K8" s="29"/>
      <c r="L8" s="51" t="s">
        <v>32</v>
      </c>
      <c r="M8" s="71">
        <v>14400</v>
      </c>
    </row>
    <row r="9" spans="1:27" ht="66" x14ac:dyDescent="0.3">
      <c r="A9" s="54"/>
      <c r="B9" s="58" t="s">
        <v>33</v>
      </c>
      <c r="C9" s="64">
        <v>2</v>
      </c>
      <c r="D9" s="61" t="s">
        <v>36</v>
      </c>
      <c r="E9" s="61" t="s">
        <v>36</v>
      </c>
      <c r="F9" s="53" t="s">
        <v>31</v>
      </c>
      <c r="G9" s="53">
        <v>50</v>
      </c>
      <c r="H9" s="48"/>
      <c r="I9" s="28"/>
      <c r="J9" s="29"/>
      <c r="K9" s="29"/>
      <c r="L9" s="51" t="s">
        <v>32</v>
      </c>
      <c r="M9" s="71">
        <v>21000</v>
      </c>
    </row>
    <row r="10" spans="1:27" ht="66" x14ac:dyDescent="0.3">
      <c r="B10" s="58" t="s">
        <v>33</v>
      </c>
      <c r="C10" s="64">
        <v>3</v>
      </c>
      <c r="D10" s="61" t="s">
        <v>37</v>
      </c>
      <c r="E10" s="61" t="s">
        <v>37</v>
      </c>
      <c r="F10" s="53" t="s">
        <v>31</v>
      </c>
      <c r="G10" s="53">
        <v>50</v>
      </c>
      <c r="H10" s="18"/>
      <c r="I10" s="18"/>
      <c r="J10" s="18"/>
      <c r="K10" s="18"/>
      <c r="L10" s="51" t="s">
        <v>32</v>
      </c>
      <c r="M10" s="71">
        <v>424350</v>
      </c>
    </row>
    <row r="11" spans="1:27" ht="66" x14ac:dyDescent="0.3">
      <c r="B11" s="58" t="s">
        <v>33</v>
      </c>
      <c r="C11" s="64">
        <v>4</v>
      </c>
      <c r="D11" s="61" t="s">
        <v>38</v>
      </c>
      <c r="E11" s="61" t="s">
        <v>38</v>
      </c>
      <c r="F11" s="53" t="s">
        <v>31</v>
      </c>
      <c r="G11" s="53">
        <v>30</v>
      </c>
      <c r="H11" s="18"/>
      <c r="I11" s="18"/>
      <c r="J11" s="18"/>
      <c r="K11" s="18"/>
      <c r="L11" s="51" t="s">
        <v>32</v>
      </c>
      <c r="M11" s="71">
        <v>360</v>
      </c>
    </row>
    <row r="12" spans="1:27" ht="66" x14ac:dyDescent="0.4">
      <c r="B12" s="58" t="s">
        <v>33</v>
      </c>
      <c r="C12" s="64">
        <v>5</v>
      </c>
      <c r="D12" s="61" t="s">
        <v>39</v>
      </c>
      <c r="E12" s="61" t="s">
        <v>39</v>
      </c>
      <c r="F12" s="53" t="s">
        <v>31</v>
      </c>
      <c r="G12" s="53">
        <v>10</v>
      </c>
      <c r="H12" s="55"/>
      <c r="I12" s="55"/>
      <c r="J12" s="55"/>
      <c r="K12" s="55"/>
      <c r="L12" s="51" t="s">
        <v>32</v>
      </c>
      <c r="M12" s="71">
        <v>6220.8</v>
      </c>
      <c r="N12" s="12"/>
      <c r="O12" s="12"/>
      <c r="P12" s="12"/>
      <c r="Q12" s="12"/>
      <c r="R12" s="12"/>
      <c r="S12" s="12"/>
      <c r="T12" s="12"/>
      <c r="U12" s="12"/>
      <c r="V12" s="12"/>
      <c r="W12" s="12"/>
      <c r="X12" s="12"/>
      <c r="Y12" s="12"/>
      <c r="Z12" s="12"/>
      <c r="AA12" s="12"/>
    </row>
    <row r="13" spans="1:27" ht="66" x14ac:dyDescent="0.3">
      <c r="B13" s="58" t="s">
        <v>33</v>
      </c>
      <c r="C13" s="64">
        <v>6</v>
      </c>
      <c r="D13" s="61" t="s">
        <v>40</v>
      </c>
      <c r="E13" s="61" t="s">
        <v>40</v>
      </c>
      <c r="F13" s="53" t="s">
        <v>31</v>
      </c>
      <c r="G13" s="53">
        <v>2</v>
      </c>
      <c r="H13" s="56"/>
      <c r="I13" s="56"/>
      <c r="J13" s="56"/>
      <c r="K13" s="56"/>
      <c r="L13" s="51" t="s">
        <v>32</v>
      </c>
      <c r="M13" s="71">
        <v>50600</v>
      </c>
      <c r="N13"/>
      <c r="O13"/>
      <c r="P13"/>
      <c r="Q13"/>
      <c r="R13"/>
      <c r="S13"/>
      <c r="T13"/>
      <c r="U13"/>
      <c r="V13"/>
      <c r="W13"/>
      <c r="X13"/>
      <c r="Y13"/>
      <c r="Z13"/>
      <c r="AA13"/>
    </row>
    <row r="14" spans="1:27" ht="66" x14ac:dyDescent="0.3">
      <c r="B14" s="58" t="s">
        <v>33</v>
      </c>
      <c r="C14" s="64">
        <v>7</v>
      </c>
      <c r="D14" s="61" t="s">
        <v>41</v>
      </c>
      <c r="E14" s="61" t="s">
        <v>41</v>
      </c>
      <c r="F14" s="53" t="s">
        <v>31</v>
      </c>
      <c r="G14" s="53">
        <v>2550</v>
      </c>
      <c r="H14" s="18"/>
      <c r="I14" s="18"/>
      <c r="J14" s="18"/>
      <c r="K14" s="18"/>
      <c r="L14" s="51" t="s">
        <v>32</v>
      </c>
      <c r="M14" s="71">
        <v>892500</v>
      </c>
    </row>
    <row r="15" spans="1:27" ht="66" x14ac:dyDescent="0.3">
      <c r="C15" s="90">
        <v>8</v>
      </c>
      <c r="D15" s="61" t="s">
        <v>49</v>
      </c>
      <c r="E15" s="61" t="s">
        <v>49</v>
      </c>
      <c r="F15" s="53" t="s">
        <v>31</v>
      </c>
      <c r="G15" s="91">
        <v>40</v>
      </c>
      <c r="H15" s="18"/>
      <c r="I15" s="18"/>
      <c r="J15" s="18"/>
      <c r="K15" s="18"/>
      <c r="L15" s="51" t="s">
        <v>32</v>
      </c>
      <c r="M15" s="92">
        <v>41714</v>
      </c>
    </row>
    <row r="16" spans="1:27" x14ac:dyDescent="0.3">
      <c r="H16" s="81" t="s">
        <v>27</v>
      </c>
      <c r="I16" s="81"/>
      <c r="J16" s="11">
        <f>SUM(J8:J9)</f>
        <v>0</v>
      </c>
      <c r="K16" s="11">
        <f>SUM(K8:K9)</f>
        <v>0</v>
      </c>
      <c r="M16" s="67">
        <f>SUM(M8:M15)</f>
        <v>1451144.8</v>
      </c>
    </row>
  </sheetData>
  <autoFilter ref="A6:L16" xr:uid="{00000000-0009-0000-0000-000001000000}"/>
  <mergeCells count="10">
    <mergeCell ref="H16:I16"/>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4" sqref="C14:R17"/>
    </sheetView>
  </sheetViews>
  <sheetFormatPr defaultRowHeight="13.2" x14ac:dyDescent="0.25"/>
  <sheetData>
    <row r="11" spans="2:12" s="4" customFormat="1" ht="15.6" x14ac:dyDescent="0.3">
      <c r="B11" s="13"/>
      <c r="C11" s="13"/>
      <c r="D11" s="13"/>
      <c r="E11" s="13"/>
      <c r="F11" s="14"/>
      <c r="G11" s="13"/>
      <c r="H11" s="15"/>
      <c r="I11" s="15"/>
      <c r="J11" s="13"/>
      <c r="K11" s="13"/>
      <c r="L11" s="13"/>
    </row>
    <row r="12" spans="2:12" s="4" customFormat="1" ht="15.6" x14ac:dyDescent="0.3">
      <c r="B12" s="13"/>
      <c r="C12" s="13"/>
      <c r="D12" s="13"/>
      <c r="E12" s="13"/>
      <c r="F12" s="14"/>
      <c r="G12" s="13"/>
      <c r="H12" s="81" t="s">
        <v>27</v>
      </c>
      <c r="I12" s="81"/>
      <c r="J12" s="11" t="e">
        <f>SUM(#REF!)</f>
        <v>#REF!</v>
      </c>
      <c r="K12" s="11" t="e">
        <f>SUM(#REF!)</f>
        <v>#REF!</v>
      </c>
      <c r="L12" s="13"/>
    </row>
    <row r="13" spans="2:12" s="4" customFormat="1" ht="15.6" x14ac:dyDescent="0.3">
      <c r="F13" s="10"/>
    </row>
    <row r="14" spans="2:12" s="4" customFormat="1" ht="15.6" x14ac:dyDescent="0.3">
      <c r="F14" s="10"/>
    </row>
    <row r="15" spans="2:12" s="12" customFormat="1" ht="21" x14ac:dyDescent="0.4">
      <c r="D15" s="12" t="s">
        <v>17</v>
      </c>
    </row>
    <row r="16" spans="2:12" s="12" customFormat="1" ht="21" x14ac:dyDescent="0.4"/>
    <row r="17" spans="4:4" s="12" customFormat="1" ht="21" x14ac:dyDescent="0.4">
      <c r="D17" s="12"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boticaaurelia@gmail.com</cp:lastModifiedBy>
  <cp:lastPrinted>2021-04-16T07:22:22Z</cp:lastPrinted>
  <dcterms:created xsi:type="dcterms:W3CDTF">2017-08-17T12:48:14Z</dcterms:created>
  <dcterms:modified xsi:type="dcterms:W3CDTF">2026-01-27T13:41:51Z</dcterms:modified>
</cp:coreProperties>
</file>