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umentariu IMC-repetat\"/>
    </mc:Choice>
  </mc:AlternateContent>
  <xr:revisionPtr revIDLastSave="0" documentId="13_ncr:1_{C0B593FA-96F9-4C27-BF1E-6E79161E856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81029" refMode="R1C1"/>
</workbook>
</file>

<file path=xl/calcChain.xml><?xml version="1.0" encoding="utf-8"?>
<calcChain xmlns="http://schemas.openxmlformats.org/spreadsheetml/2006/main">
  <c r="M32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8" i="5"/>
  <c r="J32" i="5" l="1"/>
  <c r="K32" i="5"/>
  <c r="K12" i="7"/>
  <c r="J12" i="7"/>
</calcChain>
</file>

<file path=xl/sharedStrings.xml><?xml version="1.0" encoding="utf-8"?>
<sst xmlns="http://schemas.openxmlformats.org/spreadsheetml/2006/main" count="309" uniqueCount="86">
  <si>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</si>
  <si>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</si>
  <si>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</si>
  <si>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</si>
  <si>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</si>
  <si>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</si>
  <si>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</si>
  <si>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</si>
  <si>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</si>
  <si>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</si>
  <si>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</si>
  <si>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</si>
  <si>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</si>
  <si>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</si>
  <si>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</si>
  <si>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</si>
  <si>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</si>
  <si>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</si>
  <si>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</si>
  <si>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</si>
  <si>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</si>
  <si>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</si>
  <si>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</si>
  <si>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</si>
  <si>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</si>
  <si>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</si>
  <si>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</si>
  <si>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</si>
  <si>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</si>
  <si>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</si>
  <si>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</si>
  <si>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</si>
  <si>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</si>
  <si>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>Bucată</t>
  </si>
  <si>
    <t>SUMA TOTALĂ</t>
  </si>
  <si>
    <t>Pencetă hemostatică Rochester-Carmalt</t>
  </si>
  <si>
    <t>Chiuretă uterină Bumm</t>
  </si>
  <si>
    <t>Pencetă hemostatică Halsted-Mosquito</t>
  </si>
  <si>
    <t>Pensă de susținere a oaselor FROSCH</t>
  </si>
  <si>
    <t>Pensă de susținere a oaselor FERGUSSON</t>
  </si>
  <si>
    <t>Pensă de susținere a oaselor KERN fără clichet</t>
  </si>
  <si>
    <t>Clește ciupitor de os KLEINERT KUTZ</t>
  </si>
  <si>
    <t>Pencetă de tăiere a osului CLEVELAND</t>
  </si>
  <si>
    <t>Tamper osos BRUENINGS</t>
  </si>
  <si>
    <t>Port ac sternal BERRY TC</t>
  </si>
  <si>
    <t>Clește pentru sârmă</t>
  </si>
  <si>
    <t>Clește multifuncțional TC</t>
  </si>
  <si>
    <t>Burghiu cu mâner în formă de T</t>
  </si>
  <si>
    <t>Indicator de adâncime</t>
  </si>
  <si>
    <t>Poanson KERRISON</t>
  </si>
  <si>
    <t>Retractor RICHARDSON EASTMAN</t>
  </si>
  <si>
    <t>Tamper osos BRUENINGS, lungime 160 mm ± 2 mm</t>
  </si>
  <si>
    <t>Pensă pentru pansament Collin</t>
  </si>
  <si>
    <t>Pensă de susținere a oaselor KERN, cu clichet</t>
  </si>
  <si>
    <t>Ciocan metalic</t>
  </si>
  <si>
    <t>Rașpel FOMON</t>
  </si>
  <si>
    <t>Tăietor de sârmă, TC</t>
  </si>
  <si>
    <t>Tăietor de șuruburi și sîrmă</t>
  </si>
  <si>
    <t>Ghidaj pentru sârmă pentru oase, gol, ascuțit</t>
  </si>
  <si>
    <r>
      <t xml:space="preserve">Pencetă endoscopică de apucare </t>
    </r>
    <r>
      <rPr>
        <sz val="12"/>
        <color rgb="FF3B3B3B"/>
        <rFont val="Times New Roman"/>
        <family val="1"/>
        <charset val="204"/>
      </rPr>
      <t>CLERMONT-FERRAND</t>
    </r>
    <r>
      <rPr>
        <sz val="12"/>
        <color rgb="FF000000"/>
        <rFont val="Times New Roman"/>
        <family val="1"/>
        <charset val="204"/>
      </rPr>
      <t xml:space="preserve"> </t>
    </r>
  </si>
  <si>
    <t>Achiziționarea Instrumentarului medical/ chirurgical – LISTA SUPLIMENTARĂ 
conform necesităților IMSP Institutul Mamei și Copilului pentru anul 2025 (repetat)</t>
  </si>
  <si>
    <r>
      <t>Pencetă hemostatică Rochester-Carmalt, lungime 20 cm ± 2 mm, vârf curbat serat, cu clichet</t>
    </r>
    <r>
      <rPr>
        <sz val="12"/>
        <color rgb="FF000000"/>
        <rFont val="Times New Roman"/>
        <family val="1"/>
        <charset val="204"/>
      </rPr>
      <t xml:space="preserve"> (Echivalent codului referință HB 597, 13341-20 REDA)</t>
    </r>
  </si>
  <si>
    <t>Chiuretă uterină Bumm, rigidă, ascuțită, mărimea 16 mm, lungimea 28 – 35 cm (Echivalent codului referință HB 5160, 71730-40 REDA )</t>
  </si>
  <si>
    <t>Pencetă hemostatică Halsted-Mosquito, lungime 21 cm ± 2 mm, vârf curbat serat, dinți 1x2, cu clichet (Echivalent codului referință  HB 528, 13231-21 REDA)</t>
  </si>
  <si>
    <t>Pensă pentru pansament Collin, vârf serat, lungime 25 ± 2 mm, cu clichet (Echivalent codului referință HB 871, 17220-25 REDA)</t>
  </si>
  <si>
    <t>Pensă de susținere a oaselor FERGUSSON, lungime 20 - 22 cm (Echivalent codului referință HB 3713, 33360-21 REDA)</t>
  </si>
  <si>
    <t>Pensă de susținere a oaselor KERN, cu clichet, lungime 17 – 21 cm (Echivalent codului  referință HB 3718-17, 33380-17 REDA)</t>
  </si>
  <si>
    <t>Pensă de susținere a oaselor KERN fără clichet, lungime 17 – 21 cm (Echivalent codului referință HB 3719-17, 33378-17 REDA)</t>
  </si>
  <si>
    <t>Pencetă de tăiere a osului CLEVELAND, înclinat, lungime 15 – 17 cm (Echivalent codului referință HB 3844)</t>
  </si>
  <si>
    <t>Ciocan metalic, mâner încastrat, diametru 30 – 35 mm, lungime 23 - 27 mm (Echivalent codului referință HB 3690-30, 33700-04 REDA)</t>
  </si>
  <si>
    <t>Rașpel FOMON, cu două capete, lungime 210 mm ± 2 mm (Echivalent codului referință HB 5641-21, 47520-21 REDA)</t>
  </si>
  <si>
    <t>Clește pentru sârmă, cu caneluri longitudinale și transversale, lungime 18 -20 cm (Echivalent codului referință HB 3454-01, 34538-01 REDA)</t>
  </si>
  <si>
    <t>Tăietor de sârmă, TC, fălci curbate, taiere sârmă de diametre minim 2.5 mm, lungime 22 - 24 cm (Echivalent codului referință HB 2293, 34545-22 TC REDA)</t>
  </si>
  <si>
    <t>Tăietor de șuruburi și sîrmă, cu mînere detașabile, taiere sârmă de diametre minim 6 mm, lungime 45 – 47 cm (Echivalent codului referință  HB 3459-45, 34559-47 TC REDA)</t>
  </si>
  <si>
    <t>Burghiu cu mâner în formă de T, diametre acceptate 1,5 - 6,0 mm, canulat, cu cheie de fixare. (Echivalent codului referință  HB 3436-00, HB 3436-01, 34296-00 REDA)</t>
  </si>
  <si>
    <t>Indicator de adâncime, diapazonul de măsurare minim 90 mm (Echivalent codului referință  HB 7377-01, 03360-21 REDA)</t>
  </si>
  <si>
    <t>Poanson KERRISON, mâner obișnuit, deschidere de minim 6 mm (Echivalent codului referință  HB 5598, 47303-06 REDA)</t>
  </si>
  <si>
    <t xml:space="preserve">Retractor RICHARDSON EASTMAN, lungimea 26cm ± 1cm, capete  28×20/36x28mm (Echivalent codului referință  HB 3106-01 , 19140-01 REDA) </t>
  </si>
  <si>
    <t>Pensă de susținere a oaselor FROSCH, lungime 180 mm, ± 2 mm, branșele serate dinți 2x2 (Echivalent codului de referință OR-894-18 Surtex)</t>
  </si>
  <si>
    <t>Clește ciupitor de os KLEINERT KUTZ, fălci de 2 mm, ușor curbat (Echivalent codului de referință 33157-02 REDA)</t>
  </si>
  <si>
    <t>Port ac sternal BERRY TC, cu clichet, lungime 18 – 20 cm (Echivalent codului de referință 34556-18 REDA)</t>
  </si>
  <si>
    <t>Clește multifuncțional TC, cu vârf plat lungimea 17cm ±1cm (Echivalent codului de referință 34540-01 REDA)</t>
  </si>
  <si>
    <t>Ghidaj pentru sârmă pentru oase, gol, ascuțit (Echivalent codului de referință 34528-01 REDA)</t>
  </si>
  <si>
    <r>
      <t xml:space="preserve">Pencetă endoscopică de apucare </t>
    </r>
    <r>
      <rPr>
        <sz val="12"/>
        <color rgb="FF3B3B3B"/>
        <rFont val="Times New Roman"/>
        <family val="1"/>
        <charset val="204"/>
      </rPr>
      <t>CLERMONT-FERRAND</t>
    </r>
    <r>
      <rPr>
        <sz val="12"/>
        <color rgb="FF000000"/>
        <rFont val="Times New Roman"/>
        <family val="1"/>
        <charset val="204"/>
      </rPr>
      <t>, rotativă, cu ambele fălci active, diametru 5 mm, lungimea de lucru 36 – 37 cm, reutilizabilă, Miner din plastic cu conector tip pin pentru cablu electrochirurgical bipolar. Penceta va fi compusă din partea de inserție, teaca externă și mâner, garanție minim 1 an  (Echivalent codului de referință 38651CL)</t>
    </r>
  </si>
  <si>
    <t xml:space="preserve">11. Termenul de livrare/prestare/executare/instalare, instruire și dare în exploatare: DDP - Franco destinație vămuit, Incoterms 2020, până la 90 zile de la înregistrarea contractului de CAPCS
</t>
  </si>
  <si>
    <t>nu se aplică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</si>
</sst>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B3B3B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164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1" fillId="0" borderId="1" xfId="0" applyFont="1" applyBorder="1" applyAlignment="1">
      <alignment horizontal="center" vertical="center" wrapText="1"/>
    </xf>
    <xf numFmtId="164" fontId="30" fillId="0" borderId="0" xfId="70" applyFont="1" applyProtection="1">
      <protection locked="0"/>
    </xf>
    <xf numFmtId="164" fontId="30" fillId="0" borderId="0" xfId="70" applyFont="1" applyAlignment="1" applyProtection="1">
      <alignment wrapText="1"/>
      <protection locked="0"/>
    </xf>
    <xf numFmtId="164" fontId="30" fillId="0" borderId="0" xfId="70" applyFont="1" applyAlignment="1" applyProtection="1">
      <alignment horizontal="center"/>
      <protection locked="0"/>
    </xf>
    <xf numFmtId="164" fontId="30" fillId="0" borderId="0" xfId="7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0" fontId="34" fillId="7" borderId="10" xfId="0" applyFont="1" applyFill="1" applyBorder="1" applyAlignment="1">
      <alignment vertical="center" wrapText="1"/>
    </xf>
    <xf numFmtId="0" fontId="35" fillId="7" borderId="11" xfId="0" applyFont="1" applyFill="1" applyBorder="1" applyAlignment="1">
      <alignment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5" fillId="7" borderId="11" xfId="0" applyFont="1" applyFill="1" applyBorder="1" applyAlignment="1">
      <alignment horizontal="center" vertical="center" wrapText="1"/>
    </xf>
    <xf numFmtId="0" fontId="35" fillId="7" borderId="11" xfId="0" applyFont="1" applyFill="1" applyBorder="1" applyAlignment="1">
      <alignment horizontal="justify" vertical="center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center" vertical="top" wrapText="1"/>
      <protection locked="0"/>
    </xf>
    <xf numFmtId="0" fontId="8" fillId="0" borderId="6" xfId="1" applyFont="1" applyFill="1" applyBorder="1" applyAlignment="1" applyProtection="1">
      <alignment horizontal="center" vertical="top" wrapText="1"/>
      <protection locked="0"/>
    </xf>
    <xf numFmtId="0" fontId="8" fillId="0" borderId="4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 wrapText="1"/>
      <protection locked="0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1"/>
  <sheetViews>
    <sheetView topLeftCell="A21" zoomScaleNormal="100" workbookViewId="0">
      <selection activeCell="B8" sqref="B8:D31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9" style="54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6" t="s">
        <v>27</v>
      </c>
      <c r="D1" s="67"/>
      <c r="E1" s="67"/>
      <c r="F1" s="67"/>
      <c r="G1" s="67"/>
      <c r="H1" s="67"/>
      <c r="I1" s="67"/>
      <c r="J1" s="67"/>
      <c r="K1" s="68"/>
    </row>
    <row r="2" spans="1:11">
      <c r="D2" s="72" t="s">
        <v>14</v>
      </c>
      <c r="E2" s="73"/>
      <c r="F2" s="73"/>
      <c r="G2" s="73"/>
      <c r="H2" s="74"/>
    </row>
    <row r="3" spans="1:11">
      <c r="A3" s="75" t="s">
        <v>9</v>
      </c>
      <c r="B3" s="76"/>
      <c r="C3" s="77"/>
      <c r="D3" s="78" t="s">
        <v>29</v>
      </c>
      <c r="E3" s="79"/>
      <c r="F3" s="79"/>
      <c r="G3" s="79"/>
      <c r="H3" s="80"/>
      <c r="I3" s="13" t="s">
        <v>10</v>
      </c>
      <c r="J3" s="21" t="s">
        <v>12</v>
      </c>
    </row>
    <row r="4" spans="1:11" s="19" customFormat="1" ht="51.75" customHeight="1">
      <c r="A4" s="81" t="s">
        <v>8</v>
      </c>
      <c r="B4" s="82"/>
      <c r="C4" s="83"/>
      <c r="D4" s="84" t="s">
        <v>60</v>
      </c>
      <c r="E4" s="85"/>
      <c r="F4" s="85"/>
      <c r="G4" s="85"/>
      <c r="H4" s="85"/>
      <c r="I4" s="86"/>
      <c r="J4" s="17" t="s">
        <v>13</v>
      </c>
      <c r="K4" s="18"/>
    </row>
    <row r="5" spans="1:11" s="20" customFormat="1">
      <c r="C5" s="19"/>
      <c r="D5" s="69"/>
      <c r="E5" s="70"/>
      <c r="F5" s="70"/>
      <c r="G5" s="70"/>
      <c r="H5" s="71"/>
      <c r="I5" s="69"/>
      <c r="J5" s="71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5" t="s">
        <v>4</v>
      </c>
      <c r="F6" s="45" t="s">
        <v>5</v>
      </c>
      <c r="G6" s="45" t="s">
        <v>6</v>
      </c>
      <c r="H6" s="53" t="s">
        <v>7</v>
      </c>
      <c r="I6" s="31" t="s">
        <v>28</v>
      </c>
      <c r="J6" s="31" t="s">
        <v>32</v>
      </c>
      <c r="K6" s="12"/>
    </row>
    <row r="7" spans="1:11" ht="16.5" thickBot="1">
      <c r="A7" s="31">
        <v>1</v>
      </c>
      <c r="B7" s="46">
        <v>2</v>
      </c>
      <c r="C7" s="47"/>
      <c r="D7" s="48"/>
      <c r="E7" s="31">
        <v>3</v>
      </c>
      <c r="F7" s="31">
        <v>4</v>
      </c>
      <c r="G7" s="31">
        <v>5</v>
      </c>
      <c r="H7" s="53">
        <v>6</v>
      </c>
      <c r="I7" s="23">
        <v>7</v>
      </c>
      <c r="J7" s="27">
        <v>8</v>
      </c>
      <c r="K7" s="12"/>
    </row>
    <row r="8" spans="1:11" ht="48" thickBot="1">
      <c r="A8" s="32" t="s">
        <v>30</v>
      </c>
      <c r="B8" s="60">
        <v>1</v>
      </c>
      <c r="C8" s="61" t="s">
        <v>35</v>
      </c>
      <c r="D8" s="61" t="s">
        <v>35</v>
      </c>
      <c r="E8" s="24"/>
      <c r="F8" s="24"/>
      <c r="G8" s="28"/>
      <c r="H8" s="63" t="s">
        <v>61</v>
      </c>
      <c r="I8" s="29"/>
      <c r="J8" s="30"/>
      <c r="K8" s="34"/>
    </row>
    <row r="9" spans="1:11" ht="48" thickBot="1">
      <c r="A9" s="32" t="s">
        <v>30</v>
      </c>
      <c r="B9" s="60">
        <v>2</v>
      </c>
      <c r="C9" s="62" t="s">
        <v>36</v>
      </c>
      <c r="D9" s="62" t="s">
        <v>36</v>
      </c>
      <c r="E9" s="24"/>
      <c r="F9" s="24"/>
      <c r="G9" s="28"/>
      <c r="H9" s="64" t="s">
        <v>62</v>
      </c>
      <c r="I9" s="29"/>
      <c r="J9" s="30"/>
      <c r="K9" s="36"/>
    </row>
    <row r="10" spans="1:11" ht="48" thickBot="1">
      <c r="A10" s="32" t="s">
        <v>30</v>
      </c>
      <c r="B10" s="60">
        <v>3</v>
      </c>
      <c r="C10" s="62" t="s">
        <v>37</v>
      </c>
      <c r="D10" s="62" t="s">
        <v>37</v>
      </c>
      <c r="H10" s="64" t="s">
        <v>63</v>
      </c>
    </row>
    <row r="11" spans="1:11" ht="48" thickBot="1">
      <c r="A11" s="32" t="s">
        <v>30</v>
      </c>
      <c r="B11" s="60">
        <v>4</v>
      </c>
      <c r="C11" s="62" t="s">
        <v>52</v>
      </c>
      <c r="D11" s="62" t="s">
        <v>52</v>
      </c>
      <c r="H11" s="64" t="s">
        <v>64</v>
      </c>
    </row>
    <row r="12" spans="1:11" ht="48" thickBot="1">
      <c r="A12" s="32" t="s">
        <v>30</v>
      </c>
      <c r="B12" s="60">
        <v>5</v>
      </c>
      <c r="C12" s="62" t="s">
        <v>39</v>
      </c>
      <c r="D12" s="62" t="s">
        <v>39</v>
      </c>
      <c r="H12" s="64" t="s">
        <v>65</v>
      </c>
    </row>
    <row r="13" spans="1:11" ht="48" thickBot="1">
      <c r="A13" s="32" t="s">
        <v>30</v>
      </c>
      <c r="B13" s="60">
        <v>6</v>
      </c>
      <c r="C13" s="62" t="s">
        <v>53</v>
      </c>
      <c r="D13" s="62" t="s">
        <v>53</v>
      </c>
      <c r="H13" s="64" t="s">
        <v>66</v>
      </c>
    </row>
    <row r="14" spans="1:11" ht="48" thickBot="1">
      <c r="A14" s="32" t="s">
        <v>30</v>
      </c>
      <c r="B14" s="60">
        <v>7</v>
      </c>
      <c r="C14" s="62" t="s">
        <v>40</v>
      </c>
      <c r="D14" s="62" t="s">
        <v>40</v>
      </c>
      <c r="H14" s="64" t="s">
        <v>67</v>
      </c>
    </row>
    <row r="15" spans="1:11" ht="32.25" thickBot="1">
      <c r="A15" s="32" t="s">
        <v>30</v>
      </c>
      <c r="B15" s="60">
        <v>8</v>
      </c>
      <c r="C15" s="62" t="s">
        <v>42</v>
      </c>
      <c r="D15" s="62" t="s">
        <v>42</v>
      </c>
      <c r="H15" s="64" t="s">
        <v>68</v>
      </c>
    </row>
    <row r="16" spans="1:11" ht="48" thickBot="1">
      <c r="A16" s="32" t="s">
        <v>30</v>
      </c>
      <c r="B16" s="60">
        <v>9</v>
      </c>
      <c r="C16" s="62" t="s">
        <v>54</v>
      </c>
      <c r="D16" s="62" t="s">
        <v>54</v>
      </c>
      <c r="H16" s="64" t="s">
        <v>69</v>
      </c>
    </row>
    <row r="17" spans="1:8" ht="32.25" thickBot="1">
      <c r="A17" s="32" t="s">
        <v>30</v>
      </c>
      <c r="B17" s="60">
        <v>10</v>
      </c>
      <c r="C17" s="62" t="s">
        <v>55</v>
      </c>
      <c r="D17" s="62" t="s">
        <v>55</v>
      </c>
      <c r="H17" s="64" t="s">
        <v>70</v>
      </c>
    </row>
    <row r="18" spans="1:8" ht="48" thickBot="1">
      <c r="A18" s="32" t="s">
        <v>30</v>
      </c>
      <c r="B18" s="60">
        <v>11</v>
      </c>
      <c r="C18" s="62" t="s">
        <v>45</v>
      </c>
      <c r="D18" s="62" t="s">
        <v>45</v>
      </c>
      <c r="H18" s="64" t="s">
        <v>71</v>
      </c>
    </row>
    <row r="19" spans="1:8" ht="48" thickBot="1">
      <c r="A19" s="32" t="s">
        <v>30</v>
      </c>
      <c r="B19" s="60">
        <v>12</v>
      </c>
      <c r="C19" s="62" t="s">
        <v>56</v>
      </c>
      <c r="D19" s="62" t="s">
        <v>56</v>
      </c>
      <c r="H19" s="64" t="s">
        <v>72</v>
      </c>
    </row>
    <row r="20" spans="1:8" ht="48" thickBot="1">
      <c r="A20" s="32" t="s">
        <v>30</v>
      </c>
      <c r="B20" s="60">
        <v>13</v>
      </c>
      <c r="C20" s="62" t="s">
        <v>57</v>
      </c>
      <c r="D20" s="62" t="s">
        <v>57</v>
      </c>
      <c r="H20" s="64" t="s">
        <v>73</v>
      </c>
    </row>
    <row r="21" spans="1:8" ht="48" thickBot="1">
      <c r="A21" s="32" t="s">
        <v>30</v>
      </c>
      <c r="B21" s="60">
        <v>14</v>
      </c>
      <c r="C21" s="62" t="s">
        <v>47</v>
      </c>
      <c r="D21" s="62" t="s">
        <v>47</v>
      </c>
      <c r="H21" s="64" t="s">
        <v>74</v>
      </c>
    </row>
    <row r="22" spans="1:8" ht="32.25" thickBot="1">
      <c r="A22" s="32" t="s">
        <v>30</v>
      </c>
      <c r="B22" s="60">
        <v>15</v>
      </c>
      <c r="C22" s="62" t="s">
        <v>48</v>
      </c>
      <c r="D22" s="62" t="s">
        <v>48</v>
      </c>
      <c r="H22" s="64" t="s">
        <v>75</v>
      </c>
    </row>
    <row r="23" spans="1:8" ht="32.25" thickBot="1">
      <c r="A23" s="32" t="s">
        <v>30</v>
      </c>
      <c r="B23" s="60">
        <v>16</v>
      </c>
      <c r="C23" s="62" t="s">
        <v>49</v>
      </c>
      <c r="D23" s="62" t="s">
        <v>49</v>
      </c>
      <c r="H23" s="64" t="s">
        <v>76</v>
      </c>
    </row>
    <row r="24" spans="1:8" ht="48" thickBot="1">
      <c r="A24" s="32" t="s">
        <v>30</v>
      </c>
      <c r="B24" s="60">
        <v>17</v>
      </c>
      <c r="C24" s="62" t="s">
        <v>50</v>
      </c>
      <c r="D24" s="62" t="s">
        <v>50</v>
      </c>
      <c r="H24" s="64" t="s">
        <v>77</v>
      </c>
    </row>
    <row r="25" spans="1:8" ht="48" thickBot="1">
      <c r="A25" s="32" t="s">
        <v>30</v>
      </c>
      <c r="B25" s="60">
        <v>18</v>
      </c>
      <c r="C25" s="62" t="s">
        <v>38</v>
      </c>
      <c r="D25" s="62" t="s">
        <v>38</v>
      </c>
      <c r="H25" s="64" t="s">
        <v>78</v>
      </c>
    </row>
    <row r="26" spans="1:8" ht="32.25" thickBot="1">
      <c r="A26" s="32" t="s">
        <v>30</v>
      </c>
      <c r="B26" s="60">
        <v>19</v>
      </c>
      <c r="C26" s="62" t="s">
        <v>41</v>
      </c>
      <c r="D26" s="62" t="s">
        <v>41</v>
      </c>
      <c r="H26" s="64" t="s">
        <v>79</v>
      </c>
    </row>
    <row r="27" spans="1:8" ht="32.25" thickBot="1">
      <c r="A27" s="32" t="s">
        <v>30</v>
      </c>
      <c r="B27" s="60">
        <v>20</v>
      </c>
      <c r="C27" s="62" t="s">
        <v>43</v>
      </c>
      <c r="D27" s="62" t="s">
        <v>43</v>
      </c>
      <c r="H27" s="64" t="s">
        <v>51</v>
      </c>
    </row>
    <row r="28" spans="1:8" ht="32.25" thickBot="1">
      <c r="A28" s="32" t="s">
        <v>30</v>
      </c>
      <c r="B28" s="60">
        <v>21</v>
      </c>
      <c r="C28" s="62" t="s">
        <v>44</v>
      </c>
      <c r="D28" s="62" t="s">
        <v>44</v>
      </c>
      <c r="H28" s="64" t="s">
        <v>80</v>
      </c>
    </row>
    <row r="29" spans="1:8" ht="32.25" thickBot="1">
      <c r="A29" s="32" t="s">
        <v>30</v>
      </c>
      <c r="B29" s="60">
        <v>22</v>
      </c>
      <c r="C29" s="62" t="s">
        <v>46</v>
      </c>
      <c r="D29" s="62" t="s">
        <v>46</v>
      </c>
      <c r="H29" s="64" t="s">
        <v>81</v>
      </c>
    </row>
    <row r="30" spans="1:8" ht="48" thickBot="1">
      <c r="A30" s="32" t="s">
        <v>30</v>
      </c>
      <c r="B30" s="60">
        <v>23</v>
      </c>
      <c r="C30" s="62" t="s">
        <v>58</v>
      </c>
      <c r="D30" s="62" t="s">
        <v>58</v>
      </c>
      <c r="H30" s="65" t="s">
        <v>82</v>
      </c>
    </row>
    <row r="31" spans="1:8" ht="95.25" thickBot="1">
      <c r="A31" s="32" t="s">
        <v>30</v>
      </c>
      <c r="B31" s="60">
        <v>24</v>
      </c>
      <c r="C31" s="62" t="s">
        <v>59</v>
      </c>
      <c r="D31" s="62" t="s">
        <v>59</v>
      </c>
      <c r="H31" s="65" t="s">
        <v>83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tabSelected="1" zoomScale="85" zoomScaleNormal="85" workbookViewId="0">
      <selection activeCell="K8" sqref="K8:K31"/>
    </sheetView>
  </sheetViews>
  <sheetFormatPr defaultRowHeight="81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0" ht="15.75">
      <c r="D1" s="89" t="s">
        <v>26</v>
      </c>
      <c r="E1" s="89"/>
      <c r="F1" s="89"/>
      <c r="G1" s="89"/>
      <c r="H1" s="89"/>
      <c r="I1" s="89"/>
      <c r="J1" s="89"/>
      <c r="K1" s="89"/>
      <c r="L1" s="89"/>
      <c r="M1" s="35"/>
    </row>
    <row r="2" spans="1:20" ht="15.75">
      <c r="D2" s="90" t="s">
        <v>17</v>
      </c>
      <c r="E2" s="90"/>
      <c r="F2" s="90"/>
      <c r="G2" s="90"/>
      <c r="H2" s="90"/>
      <c r="I2" s="90"/>
      <c r="J2" s="90"/>
      <c r="K2" s="14"/>
    </row>
    <row r="3" spans="1:20" ht="15.75">
      <c r="B3" s="91" t="s">
        <v>9</v>
      </c>
      <c r="C3" s="91"/>
      <c r="D3" s="91"/>
      <c r="E3" s="92" t="s">
        <v>29</v>
      </c>
      <c r="F3" s="92"/>
      <c r="G3" s="92"/>
      <c r="H3" s="92"/>
      <c r="I3" s="92"/>
      <c r="K3" s="1" t="s">
        <v>10</v>
      </c>
      <c r="L3" s="1" t="s">
        <v>12</v>
      </c>
    </row>
    <row r="4" spans="1:20" s="3" customFormat="1" ht="31.5">
      <c r="A4" s="2"/>
      <c r="B4" s="93" t="s">
        <v>8</v>
      </c>
      <c r="C4" s="93"/>
      <c r="D4" s="93"/>
      <c r="E4" s="94" t="s">
        <v>60</v>
      </c>
      <c r="F4" s="94"/>
      <c r="G4" s="94"/>
      <c r="H4" s="94"/>
      <c r="I4" s="94"/>
      <c r="J4" s="94"/>
      <c r="K4" s="26" t="s">
        <v>11</v>
      </c>
      <c r="L4" s="26" t="s">
        <v>13</v>
      </c>
      <c r="M4" s="37"/>
    </row>
    <row r="5" spans="1:20" s="4" customFormat="1" ht="15.75">
      <c r="A5" s="2"/>
      <c r="E5" s="87"/>
      <c r="F5" s="87"/>
      <c r="G5" s="87"/>
      <c r="H5" s="87"/>
      <c r="I5" s="87"/>
      <c r="J5" s="25"/>
      <c r="K5" s="25"/>
      <c r="L5" s="25"/>
      <c r="M5" s="38"/>
    </row>
    <row r="6" spans="1:20" ht="47.25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0" ht="16.5" thickBot="1">
      <c r="A7" s="5"/>
      <c r="B7" s="42">
        <v>1</v>
      </c>
      <c r="C7" s="88">
        <v>2</v>
      </c>
      <c r="D7" s="88"/>
      <c r="E7" s="88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0" ht="81" customHeight="1" thickBot="1">
      <c r="A8" s="33"/>
      <c r="B8" s="32" t="s">
        <v>30</v>
      </c>
      <c r="C8" s="60">
        <v>1</v>
      </c>
      <c r="D8" s="61" t="s">
        <v>35</v>
      </c>
      <c r="E8" s="61" t="s">
        <v>35</v>
      </c>
      <c r="F8" s="55" t="s">
        <v>33</v>
      </c>
      <c r="G8" s="52">
        <v>50</v>
      </c>
      <c r="H8" s="44"/>
      <c r="I8" s="96" t="s">
        <v>85</v>
      </c>
      <c r="J8" s="43">
        <f>H8*G8</f>
        <v>0</v>
      </c>
      <c r="K8" s="96" t="s">
        <v>85</v>
      </c>
      <c r="L8" s="49" t="s">
        <v>84</v>
      </c>
      <c r="M8" s="50">
        <v>30500</v>
      </c>
      <c r="N8" s="41"/>
      <c r="O8" s="41"/>
      <c r="P8" s="41"/>
      <c r="Q8" s="41"/>
      <c r="R8" s="41"/>
      <c r="S8" s="41"/>
      <c r="T8" s="41"/>
    </row>
    <row r="9" spans="1:20" ht="81" customHeight="1" thickBot="1">
      <c r="B9" s="32" t="s">
        <v>30</v>
      </c>
      <c r="C9" s="60">
        <v>2</v>
      </c>
      <c r="D9" s="62" t="s">
        <v>36</v>
      </c>
      <c r="E9" s="62" t="s">
        <v>36</v>
      </c>
      <c r="F9" s="55" t="s">
        <v>33</v>
      </c>
      <c r="G9" s="52">
        <v>10</v>
      </c>
      <c r="H9" s="44"/>
      <c r="I9" s="96" t="s">
        <v>85</v>
      </c>
      <c r="J9" s="43">
        <f t="shared" ref="J9:J31" si="0">H9*G9</f>
        <v>0</v>
      </c>
      <c r="K9" s="96" t="s">
        <v>85</v>
      </c>
      <c r="L9" s="49" t="s">
        <v>84</v>
      </c>
      <c r="M9" s="50">
        <v>14300</v>
      </c>
      <c r="N9" s="41"/>
      <c r="O9" s="41"/>
      <c r="P9" s="41"/>
      <c r="Q9" s="41"/>
      <c r="R9" s="41"/>
      <c r="S9" s="41"/>
      <c r="T9" s="41"/>
    </row>
    <row r="10" spans="1:20" ht="81" customHeight="1" thickBot="1">
      <c r="B10" s="32" t="s">
        <v>30</v>
      </c>
      <c r="C10" s="60">
        <v>3</v>
      </c>
      <c r="D10" s="62" t="s">
        <v>37</v>
      </c>
      <c r="E10" s="62" t="s">
        <v>37</v>
      </c>
      <c r="F10" s="55" t="s">
        <v>33</v>
      </c>
      <c r="G10" s="52">
        <v>20</v>
      </c>
      <c r="H10" s="44"/>
      <c r="I10" s="96" t="s">
        <v>85</v>
      </c>
      <c r="J10" s="43">
        <f t="shared" si="0"/>
        <v>0</v>
      </c>
      <c r="K10" s="96" t="s">
        <v>85</v>
      </c>
      <c r="L10" s="49" t="s">
        <v>84</v>
      </c>
      <c r="M10" s="50">
        <v>17800</v>
      </c>
    </row>
    <row r="11" spans="1:20" ht="81" customHeight="1" thickBot="1">
      <c r="B11" s="32" t="s">
        <v>30</v>
      </c>
      <c r="C11" s="60">
        <v>4</v>
      </c>
      <c r="D11" s="62" t="s">
        <v>52</v>
      </c>
      <c r="E11" s="62" t="s">
        <v>52</v>
      </c>
      <c r="F11" s="55" t="s">
        <v>33</v>
      </c>
      <c r="G11" s="52">
        <v>30</v>
      </c>
      <c r="H11" s="44"/>
      <c r="I11" s="96" t="s">
        <v>85</v>
      </c>
      <c r="J11" s="43">
        <f t="shared" si="0"/>
        <v>0</v>
      </c>
      <c r="K11" s="96" t="s">
        <v>85</v>
      </c>
      <c r="L11" s="49" t="s">
        <v>84</v>
      </c>
      <c r="M11" s="50">
        <v>30000</v>
      </c>
    </row>
    <row r="12" spans="1:20" ht="81" customHeight="1" thickBot="1">
      <c r="B12" s="32" t="s">
        <v>30</v>
      </c>
      <c r="C12" s="60">
        <v>5</v>
      </c>
      <c r="D12" s="62" t="s">
        <v>39</v>
      </c>
      <c r="E12" s="62" t="s">
        <v>39</v>
      </c>
      <c r="F12" s="55" t="s">
        <v>33</v>
      </c>
      <c r="G12" s="52">
        <v>2</v>
      </c>
      <c r="H12" s="44"/>
      <c r="I12" s="96" t="s">
        <v>85</v>
      </c>
      <c r="J12" s="43">
        <f t="shared" si="0"/>
        <v>0</v>
      </c>
      <c r="K12" s="96" t="s">
        <v>85</v>
      </c>
      <c r="L12" s="49" t="s">
        <v>84</v>
      </c>
      <c r="M12" s="50">
        <v>5400</v>
      </c>
    </row>
    <row r="13" spans="1:20" ht="81" customHeight="1" thickBot="1">
      <c r="B13" s="32" t="s">
        <v>30</v>
      </c>
      <c r="C13" s="60">
        <v>6</v>
      </c>
      <c r="D13" s="62" t="s">
        <v>53</v>
      </c>
      <c r="E13" s="62" t="s">
        <v>53</v>
      </c>
      <c r="F13" s="55" t="s">
        <v>33</v>
      </c>
      <c r="G13" s="52">
        <v>2</v>
      </c>
      <c r="H13" s="44"/>
      <c r="I13" s="96" t="s">
        <v>85</v>
      </c>
      <c r="J13" s="43">
        <f t="shared" si="0"/>
        <v>0</v>
      </c>
      <c r="K13" s="96" t="s">
        <v>85</v>
      </c>
      <c r="L13" s="49" t="s">
        <v>84</v>
      </c>
      <c r="M13" s="50">
        <v>5200</v>
      </c>
    </row>
    <row r="14" spans="1:20" ht="81" customHeight="1" thickBot="1">
      <c r="B14" s="32" t="s">
        <v>30</v>
      </c>
      <c r="C14" s="60">
        <v>7</v>
      </c>
      <c r="D14" s="62" t="s">
        <v>40</v>
      </c>
      <c r="E14" s="62" t="s">
        <v>40</v>
      </c>
      <c r="F14" s="55" t="s">
        <v>33</v>
      </c>
      <c r="G14" s="52">
        <v>2</v>
      </c>
      <c r="H14" s="44"/>
      <c r="I14" s="96" t="s">
        <v>85</v>
      </c>
      <c r="J14" s="43">
        <f t="shared" si="0"/>
        <v>0</v>
      </c>
      <c r="K14" s="96" t="s">
        <v>85</v>
      </c>
      <c r="L14" s="49" t="s">
        <v>84</v>
      </c>
      <c r="M14" s="50">
        <v>5060</v>
      </c>
    </row>
    <row r="15" spans="1:20" ht="81" customHeight="1" thickBot="1">
      <c r="B15" s="32" t="s">
        <v>30</v>
      </c>
      <c r="C15" s="60">
        <v>8</v>
      </c>
      <c r="D15" s="62" t="s">
        <v>42</v>
      </c>
      <c r="E15" s="62" t="s">
        <v>42</v>
      </c>
      <c r="F15" s="55" t="s">
        <v>33</v>
      </c>
      <c r="G15" s="52">
        <v>2</v>
      </c>
      <c r="H15" s="44"/>
      <c r="I15" s="96" t="s">
        <v>85</v>
      </c>
      <c r="J15" s="43">
        <f t="shared" si="0"/>
        <v>0</v>
      </c>
      <c r="K15" s="96" t="s">
        <v>85</v>
      </c>
      <c r="L15" s="49" t="s">
        <v>84</v>
      </c>
      <c r="M15" s="50">
        <v>5120</v>
      </c>
    </row>
    <row r="16" spans="1:20" ht="81" customHeight="1" thickBot="1">
      <c r="B16" s="32" t="s">
        <v>30</v>
      </c>
      <c r="C16" s="60">
        <v>9</v>
      </c>
      <c r="D16" s="62" t="s">
        <v>54</v>
      </c>
      <c r="E16" s="62" t="s">
        <v>54</v>
      </c>
      <c r="F16" s="55" t="s">
        <v>33</v>
      </c>
      <c r="G16" s="52">
        <v>2</v>
      </c>
      <c r="H16" s="44"/>
      <c r="I16" s="96" t="s">
        <v>85</v>
      </c>
      <c r="J16" s="43">
        <f t="shared" si="0"/>
        <v>0</v>
      </c>
      <c r="K16" s="96" t="s">
        <v>85</v>
      </c>
      <c r="L16" s="49" t="s">
        <v>84</v>
      </c>
      <c r="M16" s="50">
        <v>5100</v>
      </c>
    </row>
    <row r="17" spans="2:13" ht="81" customHeight="1" thickBot="1">
      <c r="B17" s="32" t="s">
        <v>30</v>
      </c>
      <c r="C17" s="60">
        <v>10</v>
      </c>
      <c r="D17" s="62" t="s">
        <v>55</v>
      </c>
      <c r="E17" s="62" t="s">
        <v>55</v>
      </c>
      <c r="F17" s="55" t="s">
        <v>33</v>
      </c>
      <c r="G17" s="52">
        <v>2</v>
      </c>
      <c r="H17" s="44"/>
      <c r="I17" s="96" t="s">
        <v>85</v>
      </c>
      <c r="J17" s="43">
        <f t="shared" si="0"/>
        <v>0</v>
      </c>
      <c r="K17" s="96" t="s">
        <v>85</v>
      </c>
      <c r="L17" s="49" t="s">
        <v>84</v>
      </c>
      <c r="M17" s="50">
        <v>2780</v>
      </c>
    </row>
    <row r="18" spans="2:13" ht="81" customHeight="1" thickBot="1">
      <c r="B18" s="32" t="s">
        <v>30</v>
      </c>
      <c r="C18" s="60">
        <v>11</v>
      </c>
      <c r="D18" s="62" t="s">
        <v>45</v>
      </c>
      <c r="E18" s="62" t="s">
        <v>45</v>
      </c>
      <c r="F18" s="55" t="s">
        <v>33</v>
      </c>
      <c r="G18" s="52">
        <v>1</v>
      </c>
      <c r="H18" s="44"/>
      <c r="I18" s="96" t="s">
        <v>85</v>
      </c>
      <c r="J18" s="43">
        <f t="shared" si="0"/>
        <v>0</v>
      </c>
      <c r="K18" s="96" t="s">
        <v>85</v>
      </c>
      <c r="L18" s="49" t="s">
        <v>84</v>
      </c>
      <c r="M18" s="50">
        <v>3320</v>
      </c>
    </row>
    <row r="19" spans="2:13" ht="81" customHeight="1" thickBot="1">
      <c r="B19" s="32" t="s">
        <v>30</v>
      </c>
      <c r="C19" s="60">
        <v>12</v>
      </c>
      <c r="D19" s="62" t="s">
        <v>56</v>
      </c>
      <c r="E19" s="62" t="s">
        <v>56</v>
      </c>
      <c r="F19" s="55" t="s">
        <v>33</v>
      </c>
      <c r="G19" s="52">
        <v>1</v>
      </c>
      <c r="H19" s="44"/>
      <c r="I19" s="96" t="s">
        <v>85</v>
      </c>
      <c r="J19" s="43">
        <f t="shared" si="0"/>
        <v>0</v>
      </c>
      <c r="K19" s="96" t="s">
        <v>85</v>
      </c>
      <c r="L19" s="49" t="s">
        <v>84</v>
      </c>
      <c r="M19" s="50">
        <v>6830</v>
      </c>
    </row>
    <row r="20" spans="2:13" ht="81" customHeight="1" thickBot="1">
      <c r="B20" s="32" t="s">
        <v>30</v>
      </c>
      <c r="C20" s="60">
        <v>13</v>
      </c>
      <c r="D20" s="62" t="s">
        <v>57</v>
      </c>
      <c r="E20" s="62" t="s">
        <v>57</v>
      </c>
      <c r="F20" s="55" t="s">
        <v>33</v>
      </c>
      <c r="G20" s="52">
        <v>1</v>
      </c>
      <c r="H20" s="44"/>
      <c r="I20" s="96" t="s">
        <v>85</v>
      </c>
      <c r="J20" s="43">
        <f t="shared" si="0"/>
        <v>0</v>
      </c>
      <c r="K20" s="96" t="s">
        <v>85</v>
      </c>
      <c r="L20" s="49" t="s">
        <v>84</v>
      </c>
      <c r="M20" s="50">
        <v>15800</v>
      </c>
    </row>
    <row r="21" spans="2:13" ht="81" customHeight="1" thickBot="1">
      <c r="B21" s="32" t="s">
        <v>30</v>
      </c>
      <c r="C21" s="60">
        <v>14</v>
      </c>
      <c r="D21" s="62" t="s">
        <v>47</v>
      </c>
      <c r="E21" s="62" t="s">
        <v>47</v>
      </c>
      <c r="F21" s="55" t="s">
        <v>33</v>
      </c>
      <c r="G21" s="52">
        <v>1</v>
      </c>
      <c r="H21" s="44"/>
      <c r="I21" s="96" t="s">
        <v>85</v>
      </c>
      <c r="J21" s="43">
        <f t="shared" si="0"/>
        <v>0</v>
      </c>
      <c r="K21" s="96" t="s">
        <v>85</v>
      </c>
      <c r="L21" s="49" t="s">
        <v>84</v>
      </c>
      <c r="M21" s="50">
        <v>4480</v>
      </c>
    </row>
    <row r="22" spans="2:13" ht="81" customHeight="1" thickBot="1">
      <c r="B22" s="32" t="s">
        <v>30</v>
      </c>
      <c r="C22" s="60">
        <v>15</v>
      </c>
      <c r="D22" s="62" t="s">
        <v>48</v>
      </c>
      <c r="E22" s="62" t="s">
        <v>48</v>
      </c>
      <c r="F22" s="55" t="s">
        <v>33</v>
      </c>
      <c r="G22" s="52">
        <v>1</v>
      </c>
      <c r="H22" s="44"/>
      <c r="I22" s="96" t="s">
        <v>85</v>
      </c>
      <c r="J22" s="43">
        <f t="shared" si="0"/>
        <v>0</v>
      </c>
      <c r="K22" s="96" t="s">
        <v>85</v>
      </c>
      <c r="L22" s="49" t="s">
        <v>84</v>
      </c>
      <c r="M22" s="50">
        <v>2480</v>
      </c>
    </row>
    <row r="23" spans="2:13" ht="81" customHeight="1" thickBot="1">
      <c r="B23" s="32" t="s">
        <v>30</v>
      </c>
      <c r="C23" s="60">
        <v>16</v>
      </c>
      <c r="D23" s="62" t="s">
        <v>49</v>
      </c>
      <c r="E23" s="62" t="s">
        <v>49</v>
      </c>
      <c r="F23" s="55" t="s">
        <v>33</v>
      </c>
      <c r="G23" s="52">
        <v>1</v>
      </c>
      <c r="H23" s="44"/>
      <c r="I23" s="96" t="s">
        <v>85</v>
      </c>
      <c r="J23" s="43">
        <f t="shared" si="0"/>
        <v>0</v>
      </c>
      <c r="K23" s="96" t="s">
        <v>85</v>
      </c>
      <c r="L23" s="49" t="s">
        <v>84</v>
      </c>
      <c r="M23" s="50">
        <v>10000</v>
      </c>
    </row>
    <row r="24" spans="2:13" ht="81" customHeight="1" thickBot="1">
      <c r="B24" s="32" t="s">
        <v>30</v>
      </c>
      <c r="C24" s="60">
        <v>17</v>
      </c>
      <c r="D24" s="62" t="s">
        <v>50</v>
      </c>
      <c r="E24" s="62" t="s">
        <v>50</v>
      </c>
      <c r="F24" s="55" t="s">
        <v>33</v>
      </c>
      <c r="G24" s="52">
        <v>2</v>
      </c>
      <c r="H24" s="44"/>
      <c r="I24" s="96" t="s">
        <v>85</v>
      </c>
      <c r="J24" s="43">
        <f t="shared" si="0"/>
        <v>0</v>
      </c>
      <c r="K24" s="96" t="s">
        <v>85</v>
      </c>
      <c r="L24" s="49" t="s">
        <v>84</v>
      </c>
      <c r="M24" s="50">
        <v>2030</v>
      </c>
    </row>
    <row r="25" spans="2:13" ht="81" customHeight="1" thickBot="1">
      <c r="B25" s="32" t="s">
        <v>30</v>
      </c>
      <c r="C25" s="60">
        <v>18</v>
      </c>
      <c r="D25" s="62" t="s">
        <v>38</v>
      </c>
      <c r="E25" s="62" t="s">
        <v>38</v>
      </c>
      <c r="F25" s="55" t="s">
        <v>33</v>
      </c>
      <c r="G25" s="52">
        <v>2</v>
      </c>
      <c r="H25" s="44"/>
      <c r="I25" s="96" t="s">
        <v>85</v>
      </c>
      <c r="J25" s="43">
        <f t="shared" si="0"/>
        <v>0</v>
      </c>
      <c r="K25" s="96" t="s">
        <v>85</v>
      </c>
      <c r="L25" s="49" t="s">
        <v>84</v>
      </c>
      <c r="M25" s="50">
        <v>10400</v>
      </c>
    </row>
    <row r="26" spans="2:13" ht="81" customHeight="1" thickBot="1">
      <c r="B26" s="32" t="s">
        <v>30</v>
      </c>
      <c r="C26" s="60">
        <v>19</v>
      </c>
      <c r="D26" s="62" t="s">
        <v>41</v>
      </c>
      <c r="E26" s="62" t="s">
        <v>41</v>
      </c>
      <c r="F26" s="55" t="s">
        <v>33</v>
      </c>
      <c r="G26" s="52">
        <v>2</v>
      </c>
      <c r="H26" s="44"/>
      <c r="I26" s="96" t="s">
        <v>85</v>
      </c>
      <c r="J26" s="43">
        <f t="shared" si="0"/>
        <v>0</v>
      </c>
      <c r="K26" s="96" t="s">
        <v>85</v>
      </c>
      <c r="L26" s="49" t="s">
        <v>84</v>
      </c>
      <c r="M26" s="50">
        <v>6740</v>
      </c>
    </row>
    <row r="27" spans="2:13" ht="81" customHeight="1" thickBot="1">
      <c r="B27" s="32" t="s">
        <v>30</v>
      </c>
      <c r="C27" s="60">
        <v>20</v>
      </c>
      <c r="D27" s="62" t="s">
        <v>43</v>
      </c>
      <c r="E27" s="62" t="s">
        <v>43</v>
      </c>
      <c r="F27" s="55" t="s">
        <v>33</v>
      </c>
      <c r="G27" s="52">
        <v>3</v>
      </c>
      <c r="H27" s="44"/>
      <c r="I27" s="96" t="s">
        <v>85</v>
      </c>
      <c r="J27" s="43">
        <f t="shared" si="0"/>
        <v>0</v>
      </c>
      <c r="K27" s="96" t="s">
        <v>85</v>
      </c>
      <c r="L27" s="49" t="s">
        <v>84</v>
      </c>
      <c r="M27" s="50">
        <v>8880</v>
      </c>
    </row>
    <row r="28" spans="2:13" ht="81" customHeight="1" thickBot="1">
      <c r="B28" s="32" t="s">
        <v>30</v>
      </c>
      <c r="C28" s="60">
        <v>21</v>
      </c>
      <c r="D28" s="62" t="s">
        <v>44</v>
      </c>
      <c r="E28" s="62" t="s">
        <v>44</v>
      </c>
      <c r="F28" s="55" t="s">
        <v>33</v>
      </c>
      <c r="G28" s="52">
        <v>2</v>
      </c>
      <c r="H28" s="44"/>
      <c r="I28" s="96" t="s">
        <v>85</v>
      </c>
      <c r="J28" s="43">
        <f t="shared" si="0"/>
        <v>0</v>
      </c>
      <c r="K28" s="96" t="s">
        <v>85</v>
      </c>
      <c r="L28" s="49" t="s">
        <v>84</v>
      </c>
      <c r="M28" s="50">
        <v>4780</v>
      </c>
    </row>
    <row r="29" spans="2:13" ht="81" customHeight="1" thickBot="1">
      <c r="B29" s="32" t="s">
        <v>30</v>
      </c>
      <c r="C29" s="60">
        <v>22</v>
      </c>
      <c r="D29" s="62" t="s">
        <v>46</v>
      </c>
      <c r="E29" s="62" t="s">
        <v>46</v>
      </c>
      <c r="F29" s="55" t="s">
        <v>33</v>
      </c>
      <c r="G29" s="52">
        <v>1</v>
      </c>
      <c r="H29" s="44"/>
      <c r="I29" s="96" t="s">
        <v>85</v>
      </c>
      <c r="J29" s="43">
        <f t="shared" si="0"/>
        <v>0</v>
      </c>
      <c r="K29" s="96" t="s">
        <v>85</v>
      </c>
      <c r="L29" s="49" t="s">
        <v>84</v>
      </c>
      <c r="M29" s="50">
        <v>2600</v>
      </c>
    </row>
    <row r="30" spans="2:13" ht="81" customHeight="1" thickBot="1">
      <c r="B30" s="32" t="s">
        <v>30</v>
      </c>
      <c r="C30" s="60">
        <v>23</v>
      </c>
      <c r="D30" s="62" t="s">
        <v>58</v>
      </c>
      <c r="E30" s="62" t="s">
        <v>58</v>
      </c>
      <c r="F30" s="55" t="s">
        <v>33</v>
      </c>
      <c r="G30" s="52">
        <v>1</v>
      </c>
      <c r="H30" s="44"/>
      <c r="I30" s="96" t="s">
        <v>85</v>
      </c>
      <c r="J30" s="43">
        <f t="shared" si="0"/>
        <v>0</v>
      </c>
      <c r="K30" s="96" t="s">
        <v>85</v>
      </c>
      <c r="L30" s="49" t="s">
        <v>84</v>
      </c>
      <c r="M30" s="50">
        <v>3100</v>
      </c>
    </row>
    <row r="31" spans="2:13" ht="81" customHeight="1" thickBot="1">
      <c r="B31" s="32" t="s">
        <v>30</v>
      </c>
      <c r="C31" s="60">
        <v>24</v>
      </c>
      <c r="D31" s="62" t="s">
        <v>59</v>
      </c>
      <c r="E31" s="62" t="s">
        <v>59</v>
      </c>
      <c r="F31" s="55" t="s">
        <v>33</v>
      </c>
      <c r="G31" s="52">
        <v>1</v>
      </c>
      <c r="H31" s="44"/>
      <c r="I31" s="96" t="s">
        <v>85</v>
      </c>
      <c r="J31" s="43">
        <f t="shared" si="0"/>
        <v>0</v>
      </c>
      <c r="K31" s="96" t="s">
        <v>85</v>
      </c>
      <c r="L31" s="49" t="s">
        <v>84</v>
      </c>
      <c r="M31" s="50">
        <v>30000</v>
      </c>
    </row>
    <row r="32" spans="2:13" s="56" customFormat="1" ht="44.25" customHeight="1">
      <c r="E32" s="57"/>
      <c r="F32" s="58"/>
      <c r="G32" s="59" t="s">
        <v>34</v>
      </c>
      <c r="J32" s="51">
        <f>SUM(J8:J31)</f>
        <v>0</v>
      </c>
      <c r="K32" s="51">
        <f>SUM(K8:K31)</f>
        <v>0</v>
      </c>
      <c r="M32" s="56">
        <f>SUM(M8:M31)</f>
        <v>232700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5" t="s">
        <v>25</v>
      </c>
      <c r="I12" s="95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2025-04-07T13:55:58Z</dcterms:modified>
</cp:coreProperties>
</file>