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tabRatio="605" activeTab="0"/>
  </bookViews>
  <sheets>
    <sheet name="consumabile pu morfopatologie" sheetId="8" r:id="rId1"/>
  </sheets>
  <definedNames>
    <definedName name="_xlnm._FilterDatabase" localSheetId="0" hidden="1">'consumabile pu morfopatologie'!$A$2:$W$51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<sst xmlns="http://schemas.openxmlformats.org/spreadsheetml/2006/main" count="211" uniqueCount="125">
  <si>
    <t>Nr. Lot</t>
  </si>
  <si>
    <t>Denumire Lot</t>
  </si>
  <si>
    <t>Specificarea tehnică deplină solicitată de către autoritatea contractantă</t>
  </si>
  <si>
    <t>Unitatea de măsură</t>
  </si>
  <si>
    <t>Denumire Poziție</t>
  </si>
  <si>
    <t>Xelen</t>
  </si>
  <si>
    <t>Solutie de decalcinare</t>
  </si>
  <si>
    <t>4% NB Formaldehyde</t>
  </si>
  <si>
    <t>Acetona</t>
  </si>
  <si>
    <t>Eosin Y1% aqueous</t>
  </si>
  <si>
    <t>Hematoxilina prepreparata</t>
  </si>
  <si>
    <t>Mediu de montare rapid lamele</t>
  </si>
  <si>
    <t>Bluing Reagent pentru histopatologie</t>
  </si>
  <si>
    <t xml:space="preserve">Clarifier Reagent pentru histopatologie </t>
  </si>
  <si>
    <t>Alcool prepreparat 70%</t>
  </si>
  <si>
    <t>Alcool prepreparat 80%</t>
  </si>
  <si>
    <t>Alcool prepreparat 100%</t>
  </si>
  <si>
    <t>Parafin omogenizat cu aditivi sintetici inlocuitori de ceara (granulat) 56-58 grade</t>
  </si>
  <si>
    <t>Lame histologie pnetu IHC</t>
  </si>
  <si>
    <t>Lame histologie pentrtu IHC</t>
  </si>
  <si>
    <t>Lame histologice de sticla</t>
  </si>
  <si>
    <t>Lame pentru microtom MX35</t>
  </si>
  <si>
    <t>Lame pentru microtom</t>
  </si>
  <si>
    <t>Lame pentru microtom HP35 Ultra</t>
  </si>
  <si>
    <t>Lame pentru criotom R</t>
  </si>
  <si>
    <t>Lame pentru criotom</t>
  </si>
  <si>
    <t>Casete histologice cu capace</t>
  </si>
  <si>
    <t xml:space="preserve">Lamele histologice de acoperire </t>
  </si>
  <si>
    <t>Formalina 37%</t>
  </si>
  <si>
    <t>10% NB Formaldehyde</t>
  </si>
  <si>
    <t>Acid alcohol</t>
  </si>
  <si>
    <t>Kit-periodic-Acid-Argint-Methenamină</t>
  </si>
  <si>
    <t>Van Gieson Trichrome kit 3x100 mL</t>
  </si>
  <si>
    <t>Alcian Blue-P.A.S kit 7x500</t>
  </si>
  <si>
    <t>Lame pentru secționare T 260</t>
  </si>
  <si>
    <t>Lame pentru secționare T 130</t>
  </si>
  <si>
    <t>Litru</t>
  </si>
  <si>
    <t>Kilogram</t>
  </si>
  <si>
    <t>Bucată</t>
  </si>
  <si>
    <t xml:space="preserve"> Teste</t>
  </si>
  <si>
    <t>Teste</t>
  </si>
  <si>
    <t>Apa(&gt;99%), Sulfat de magneziu(&lt;1%), Bicarbonat de sodium(&lt;1%), 1-tetradecanaminium, certificate IVD, preambalata si sigilate de producator.  Certificare IVD. Preambalate si sigilate de la producator.</t>
  </si>
  <si>
    <t>Foarte transparent și achromatic  practic fără culoare, deformare; omogenitate optică ridicată  practic fără incluziuni, dungi, bule etc. ; transmisie spectrală înaltă; planaritate bună; stabilitate chimică foarte bună; indicele de refracție ajustat pentru microscoape; fabricate din sticlă borosilicată; destinate pentru aparate de acoperire automatizată ; dim. 50x24mm/0,13-0,17mm (#1,5), dispuse in cosuri a cite 500 bucati/cos, preambalate și sigilate de la producator,    compatibile cu coversliper ClearVue Thermo Scientific, Thermo  Scientific   Microm CTM6, Ventana BenchMark GX,
.</t>
  </si>
  <si>
    <t xml:space="preserve">Solutie alcool etilic 80% denaturat, gata pentru folosire in laborator Butelie 10 l.                                                                                            </t>
  </si>
  <si>
    <t>Foarte transparent și achromatic  practic fără culoare, deformare; omogenitate optică ridicată  practic fără incluziuni, dungi, bule etc. ; transmisie spectrală înaltă; planaritate bună; stabilitate chimică foarte bună; indicele de refracție ajustat pentru microscoape;fabricate din sticla sodica clasa hidrolitica 3, dimensiuni: aproximativ 76 x 26 mm, grosime aproximativ 1.1 mm, lame cu margine mata (alba) de 20 mm (la un capat, pe ambele parti), cu  cap rodat la 45º, pre-curatate, gata de utilizare, autoclavabile, in cutii de 50 de bucati.  compatibile cu coversliper Thermo  Scientific   Microm CTM6,</t>
  </si>
  <si>
    <t>lungimea:80mm; latimea:8mm; 35grade;otel-carbon(cutie-50 buc). C</t>
  </si>
  <si>
    <t>lungimea:75mm; latimea:10mm; 34grade;otel-carbon(cutie-50 buc). C</t>
  </si>
  <si>
    <t xml:space="preserve">lungimea:80mm; latimea:8mm; 35grade;otel-carbon(cutie-50 buc). </t>
  </si>
  <si>
    <t xml:space="preserve">(material –masă plastică, unica folosință) pentru procesarea histopatologică a materialului bioptic și postoperator și incluzionarea în blocurile parafinice. </t>
  </si>
  <si>
    <t xml:space="preserve">Cutie a cîte 50 bucăți,  Lungimea 130 mmm. Dispasable Trimming Blades.latimea:18mm; 35grade;otel-carbon(cutie-50 buc). </t>
  </si>
  <si>
    <t xml:space="preserve">Alcian Blue-P.A.S kit 7x500. </t>
  </si>
  <si>
    <t xml:space="preserve">Kit-periodic-Acid-Argint-Methenamină pentru colorarea structurilor argentafinei și a rinichilor(P.A.S.M. / JONES KIT). Recipient a cite un litru. </t>
  </si>
  <si>
    <t>Butelie-20 -25% neutral buffered and stabilized formalin solution, pH7,0</t>
  </si>
  <si>
    <t>Foarte transparent și achromatic  practic fără culoare, deformare; omogenitate optică ridicată  practic fără incluziuni, dungi, bule etc. ; transmisie spectrală înaltă; planaritate bună; stabilitate chimică foarte bună; indicele de refracție ajustat pentru microscoape;fabricate din sticla sodica clasa hidrolitica 3, dimensiuni: aproximativ 76 x 26 mm, grosime aproximativ 1.1 mm, lame cu margine mata de 20 mm (la un capat, pe ambele parti), cu  cap rodat la 45º, pre-curatate, gata de utilizare, autoclavabile, in cutii de 50 de bucati.  compatibile cu coversliper Thermo  Scientific   Microm CTM6, Ventana BenchMark GX</t>
  </si>
  <si>
    <t>Acetona, pur pentru analiza,ambalaj flacon.</t>
  </si>
  <si>
    <t xml:space="preserve">Reagent pentru histopatologie Alcool etilic(70-76%), Acid acetic(7-10%), Apa(5-10%), Alcool izopropilic(4-5%), Alcool metilic(4-5%). </t>
  </si>
  <si>
    <t xml:space="preserve">Solutie alcool etilic 70% denaturat, gata pentru folosire in laborator Butelie 10 l.                                                                                            
</t>
  </si>
  <si>
    <t xml:space="preserve">Solutie alcool etilic 100% denaturat, gata pentru folosire in laborator Butelie 10 l.                                                                                     </t>
  </si>
  <si>
    <t xml:space="preserve">Mediu de montare pe baza de xilen compatibele cu ClearVue Thermo Scientific.Recipiente plastic 500 ml.                                                  </t>
  </si>
  <si>
    <t>Set</t>
  </si>
  <si>
    <t>SCR</t>
  </si>
  <si>
    <t>IMU</t>
  </si>
  <si>
    <t>IM și COP</t>
  </si>
  <si>
    <t>Casete standard histologic</t>
  </si>
  <si>
    <t>Lamă histologică</t>
  </si>
  <si>
    <t>Lamele histologice</t>
  </si>
  <si>
    <t>Arhiv Cartoglas</t>
  </si>
  <si>
    <t>Arhiv Cartibloc</t>
  </si>
  <si>
    <t>Pachet</t>
  </si>
  <si>
    <t>Castete din plastic standard cu orificii dreptungulare, capac atașat, culoare albă, din polimer acetat pentru procesafre, includere și secționare; rezistente la solvenții histologici, suprafața de scriere în unchi 45,0o. Pachet 200 casete/cutie</t>
  </si>
  <si>
    <t>Castete de plastic standard cu orificii dreptungulare, capac atașat, culoare galbenă, din polimer acetat pentru procesafre, includere și secționare; rezistente la solvenții histologici, suprafața de scriere în unchi 45,0o Pachet 200 casete/cutie</t>
  </si>
  <si>
    <t>Castete de plastic pentru biopsii cu orificii rotunde mici, din polimer acetat pentru procesafre, includere și secționare; rezistente la solvenții histologici, suprafața de scriere în unchi 45,0o Pachet 200 casete/cutie</t>
  </si>
  <si>
    <t>Lame de microscopie 25x75x1,0mm cu, margine albastră, 50 lame/cutie</t>
  </si>
  <si>
    <t>Lame de microscopie 25x75x1,0mm superfrost, margine galbină, 50lame/cutie</t>
  </si>
  <si>
    <t>Lame de microscopie 25x75x1,0mm superfrost, margine șlefuită  50lame/cutie</t>
  </si>
  <si>
    <t>Lamele de microscopie de acoperire 24x50mm,  100 lamele/cutie-lamele calitate pentru  montator automat</t>
  </si>
  <si>
    <t>Arhivă Cartoglas 290x400x80mm pentru lame histologice,  (1 ambalaj-10 buc ) (1 buc -3000 lame)</t>
  </si>
  <si>
    <t>Arhiv Cartobloc 290x400x45mm (1 ambalaj-10 buc) 1 buc- 320 blocuri</t>
  </si>
  <si>
    <t>Pachet ЗИП-ЛОК  12х10см (ambalajt-100b)</t>
  </si>
  <si>
    <t>Pachet ЗИП-ЛОК  19х12см (ambalajt-100b)</t>
  </si>
  <si>
    <t>pachet</t>
  </si>
  <si>
    <t>Cutie</t>
  </si>
  <si>
    <t>cutie</t>
  </si>
  <si>
    <t>ambalaj</t>
  </si>
  <si>
    <t>Reticulin kit 7x50 mL</t>
  </si>
  <si>
    <t>Congo Red  Higman KIT 3x100 mL</t>
  </si>
  <si>
    <t>Set tusuri pentru tesuturi</t>
  </si>
  <si>
    <t>IMSP SC Bălți</t>
  </si>
  <si>
    <t>IMSP SR Fălești</t>
  </si>
  <si>
    <t xml:space="preserve">IMSP SR Briceni </t>
  </si>
  <si>
    <t>IMSP SR Cahul</t>
  </si>
  <si>
    <t>IMSP SR Călărași</t>
  </si>
  <si>
    <t>Fenol</t>
  </si>
  <si>
    <t>Cu SO4</t>
  </si>
  <si>
    <t xml:space="preserve">Hloroform </t>
  </si>
  <si>
    <t>Amoniac</t>
  </si>
  <si>
    <t>Toluen</t>
  </si>
  <si>
    <t>kilogram</t>
  </si>
  <si>
    <t>litri</t>
  </si>
  <si>
    <t>IMSP SR Căușeni</t>
  </si>
  <si>
    <t>IMSP SR Drochia</t>
  </si>
  <si>
    <t>IMSP SR Edineț</t>
  </si>
  <si>
    <t>IMSP SR Hîncești</t>
  </si>
  <si>
    <t xml:space="preserve">IMSP SR Ocnița </t>
  </si>
  <si>
    <t>IMSP SR Sîngerei</t>
  </si>
  <si>
    <t>IMSP SR Strășeni</t>
  </si>
  <si>
    <t>IMSP SR Telenești</t>
  </si>
  <si>
    <t>IMSP SR Criuleni</t>
  </si>
  <si>
    <t xml:space="preserve">cantitatea </t>
  </si>
  <si>
    <t xml:space="preserve">Hematoxilina Harris,solutia pregatita Butelie maxim 2,5 l. Cerințe de calitate:
</t>
  </si>
  <si>
    <t xml:space="preserve">EosinY1% solutie apoasa,gata pentru pregatire, Butelie maxim 2,5l.   </t>
  </si>
  <si>
    <t xml:space="preserve">Butelie maximi 2,5 l. C
</t>
  </si>
  <si>
    <t xml:space="preserve">10 kg sac; Parafina histologica cu substinuentii de ceara, punct de solidificare. 56-58 oC, amb.  Granulata.                                           </t>
  </si>
  <si>
    <t xml:space="preserve">Cu SO4 </t>
  </si>
  <si>
    <t xml:space="preserve">Amoniac </t>
  </si>
  <si>
    <t xml:space="preserve">Toluen </t>
  </si>
  <si>
    <t xml:space="preserve">Congo Red Highman kit din 3 reagenti fiecarui component 100ml in forma de solutie gata pentru folosire.Cerințe de calitate:
 De la deschidere sa fie valabile nu mai putin 12 luni. </t>
  </si>
  <si>
    <t xml:space="preserve">Tusi de China cite 7 culori negru, albastru,verde, rosu, galben, violet, maro. Recipiente din plastic a cite 100 ml. </t>
  </si>
  <si>
    <t xml:space="preserve">Ambalaj- maxim 10 litre  butelie. </t>
  </si>
  <si>
    <t xml:space="preserve">Butelie maxim  20 litrii -10% neutral buffered and stabilized formalin solution,pH:7,0 </t>
  </si>
  <si>
    <t>Reticulin kit 7x50 mmL, setul din 3 reagenti in forma de solutie gata pentru folosire ,cate 50 ml fiecare. Cerințe de calitate:
Prezentarea mostrelor in cantitatea necesara pentru un ciclu de lucru minim.</t>
  </si>
  <si>
    <t xml:space="preserve">Butelie minim 15 -max 20 l - formalina 37%Cerințe de calitate:
</t>
  </si>
  <si>
    <t>kit</t>
  </si>
  <si>
    <t xml:space="preserve">Cutie a cîte 50 bucăți,  Lungimea 260 mmm. Dispasable Trimming Blades.latimea:18mm; 35grade;otel-carbon(cutie maxim 50 buc). </t>
  </si>
  <si>
    <t xml:space="preserve">Van Gieson Trichrome kit 3x100 mL,  setul din 3 reagenti in forma de solutie gata pentru folosire ,cate 100 ml fiecare.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</si>
</sst>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2"/>
    </font>
    <font>
      <sz val="10"/>
      <color theme="1"/>
      <name val="Times New Roman"/>
      <family val="1"/>
    </font>
    <font>
      <sz val="10"/>
      <color indexed="8"/>
      <name val="Arial1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0"/>
      <color rgb="FF000000"/>
      <name val="Arial1"/>
      <family val="2"/>
    </font>
  </fonts>
  <fills count="6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 applyBorder="0" applyProtection="0">
      <alignment/>
    </xf>
    <xf numFmtId="0" fontId="1" fillId="0" borderId="0">
      <alignment/>
      <protection/>
    </xf>
    <xf numFmtId="0" fontId="8" fillId="2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12" fillId="0" borderId="0" applyBorder="0" applyProtection="0">
      <alignment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4" fillId="0" borderId="0" applyBorder="0" applyProtection="0">
      <alignment/>
    </xf>
    <xf numFmtId="0" fontId="1" fillId="0" borderId="0">
      <alignment/>
      <protection/>
    </xf>
    <xf numFmtId="0" fontId="13" fillId="3" borderId="1" applyProtection="0">
      <alignment/>
    </xf>
  </cellStyleXfs>
  <cellXfs count="79">
    <xf numFmtId="0" fontId="0" fillId="0" borderId="0" xfId="0"/>
    <xf numFmtId="0" fontId="2" fillId="0" borderId="2" xfId="20" applyFont="1" applyBorder="1" applyAlignment="1">
      <alignment horizontal="center" vertical="center" wrapText="1"/>
      <protection/>
    </xf>
    <xf numFmtId="0" fontId="2" fillId="0" borderId="2" xfId="20" applyFont="1" applyBorder="1" applyAlignment="1">
      <alignment horizontal="left" vertical="center" wrapText="1"/>
      <protection/>
    </xf>
    <xf numFmtId="0" fontId="2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6" fillId="4" borderId="2" xfId="0" applyFont="1" applyFill="1" applyBorder="1" applyAlignment="1">
      <alignment horizontal="center" vertical="top"/>
    </xf>
    <xf numFmtId="0" fontId="6" fillId="0" borderId="2" xfId="0" applyNumberFormat="1" applyFont="1" applyBorder="1" applyAlignment="1">
      <alignment horizontal="center" vertical="center"/>
    </xf>
    <xf numFmtId="0" fontId="6" fillId="4" borderId="2" xfId="44" applyFont="1" applyFill="1" applyBorder="1" applyAlignment="1" applyProtection="1">
      <alignment vertical="top" wrapText="1"/>
      <protection/>
    </xf>
    <xf numFmtId="0" fontId="0" fillId="0" borderId="0" xfId="0"/>
    <xf numFmtId="0" fontId="2" fillId="0" borderId="2" xfId="20" applyFont="1" applyBorder="1" applyAlignment="1">
      <alignment horizontal="center" vertical="center" wrapText="1"/>
      <protection/>
    </xf>
    <xf numFmtId="0" fontId="0" fillId="0" borderId="0" xfId="0"/>
    <xf numFmtId="0" fontId="6" fillId="4" borderId="2" xfId="44" applyFont="1" applyFill="1" applyBorder="1" applyAlignment="1" applyProtection="1">
      <alignment vertical="top" wrapText="1"/>
      <protection/>
    </xf>
    <xf numFmtId="0" fontId="6" fillId="4" borderId="2" xfId="44" applyFont="1" applyFill="1" applyBorder="1" applyAlignment="1" applyProtection="1">
      <alignment vertical="top" wrapText="1"/>
      <protection/>
    </xf>
    <xf numFmtId="0" fontId="3" fillId="0" borderId="2" xfId="44" applyFont="1" applyBorder="1" applyAlignment="1">
      <alignment horizontal="justify" vertical="center" wrapText="1"/>
      <protection/>
    </xf>
    <xf numFmtId="0" fontId="6" fillId="0" borderId="2" xfId="44" applyFont="1" applyBorder="1" applyAlignment="1">
      <alignment horizontal="justify" vertical="center"/>
      <protection/>
    </xf>
    <xf numFmtId="0" fontId="6" fillId="0" borderId="0" xfId="44" applyFont="1" applyAlignment="1">
      <alignment horizontal="justify" vertical="center"/>
      <protection/>
    </xf>
    <xf numFmtId="0" fontId="6" fillId="0" borderId="2" xfId="44" applyFont="1" applyBorder="1" applyAlignment="1" applyProtection="1">
      <alignment horizontal="center" vertical="center" wrapText="1"/>
      <protection/>
    </xf>
    <xf numFmtId="0" fontId="6" fillId="0" borderId="2" xfId="44" applyFont="1" applyBorder="1" applyAlignment="1" applyProtection="1">
      <alignment horizontal="center" vertical="center" wrapText="1"/>
      <protection/>
    </xf>
    <xf numFmtId="1" fontId="9" fillId="0" borderId="2" xfId="44" applyNumberFormat="1" applyFont="1" applyBorder="1" applyAlignment="1" applyProtection="1">
      <alignment horizontal="center"/>
      <protection locked="0"/>
    </xf>
    <xf numFmtId="0" fontId="3" fillId="0" borderId="2" xfId="50" applyFont="1" applyBorder="1" applyAlignment="1" applyProtection="1">
      <alignment horizontal="left" vertical="top" wrapText="1"/>
      <protection/>
    </xf>
    <xf numFmtId="0" fontId="4" fillId="0" borderId="2" xfId="50" applyFont="1" applyBorder="1" applyAlignment="1" applyProtection="1">
      <alignment horizontal="left" vertical="top"/>
      <protection/>
    </xf>
    <xf numFmtId="0" fontId="3" fillId="0" borderId="2" xfId="50" applyFont="1" applyBorder="1" applyAlignment="1" applyProtection="1">
      <alignment horizontal="left" vertical="top" wrapText="1"/>
      <protection/>
    </xf>
    <xf numFmtId="0" fontId="4" fillId="0" borderId="2" xfId="50" applyFont="1" applyBorder="1" applyAlignment="1" applyProtection="1">
      <alignment horizontal="left" vertical="top"/>
      <protection/>
    </xf>
    <xf numFmtId="0" fontId="11" fillId="0" borderId="2" xfId="50" applyFont="1" applyBorder="1" applyAlignment="1">
      <alignment horizontal="left" vertical="top" wrapText="1"/>
      <protection/>
    </xf>
    <xf numFmtId="0" fontId="10" fillId="0" borderId="2" xfId="50" applyFont="1" applyBorder="1" applyAlignment="1">
      <alignment horizontal="center" vertical="center" wrapText="1"/>
      <protection/>
    </xf>
    <xf numFmtId="0" fontId="2" fillId="0" borderId="2" xfId="20" applyFont="1" applyBorder="1" applyAlignment="1">
      <alignment horizontal="center" vertical="center" wrapText="1"/>
      <protection/>
    </xf>
    <xf numFmtId="0" fontId="0" fillId="0" borderId="0" xfId="0"/>
    <xf numFmtId="0" fontId="2" fillId="0" borderId="2" xfId="20" applyFont="1" applyBorder="1" applyAlignment="1">
      <alignment horizontal="center" vertical="center" wrapText="1"/>
      <protection/>
    </xf>
    <xf numFmtId="0" fontId="0" fillId="0" borderId="0" xfId="0"/>
    <xf numFmtId="0" fontId="2" fillId="0" borderId="2" xfId="20" applyFont="1" applyBorder="1" applyAlignment="1">
      <alignment horizontal="center" vertical="center" wrapText="1"/>
      <protection/>
    </xf>
    <xf numFmtId="0" fontId="0" fillId="0" borderId="0" xfId="0"/>
    <xf numFmtId="0" fontId="2" fillId="0" borderId="2" xfId="20" applyFont="1" applyBorder="1" applyAlignment="1">
      <alignment horizontal="center" vertical="center" wrapText="1"/>
      <protection/>
    </xf>
    <xf numFmtId="0" fontId="11" fillId="0" borderId="2" xfId="50" applyFont="1" applyBorder="1" applyAlignment="1">
      <alignment horizontal="left" vertical="top" wrapText="1"/>
      <protection/>
    </xf>
    <xf numFmtId="0" fontId="0" fillId="0" borderId="2" xfId="0" applyBorder="1" applyAlignment="1">
      <alignment vertical="center"/>
    </xf>
    <xf numFmtId="0" fontId="0" fillId="0" borderId="0" xfId="0"/>
    <xf numFmtId="0" fontId="11" fillId="0" borderId="2" xfId="50" applyFont="1" applyBorder="1" applyAlignment="1">
      <alignment horizontal="left" vertical="top" wrapText="1"/>
      <protection/>
    </xf>
    <xf numFmtId="0" fontId="11" fillId="0" borderId="2" xfId="50" applyFont="1" applyBorder="1" applyAlignment="1">
      <alignment horizontal="left" vertical="top" wrapText="1"/>
      <protection/>
    </xf>
    <xf numFmtId="0" fontId="2" fillId="0" borderId="2" xfId="20" applyFont="1" applyBorder="1" applyAlignment="1">
      <alignment horizontal="center" vertical="center" wrapText="1"/>
      <protection/>
    </xf>
    <xf numFmtId="0" fontId="11" fillId="0" borderId="2" xfId="50" applyFont="1" applyBorder="1" applyAlignment="1">
      <alignment horizontal="left" vertical="top" wrapText="1"/>
      <protection/>
    </xf>
    <xf numFmtId="0" fontId="10" fillId="0" borderId="2" xfId="50" applyFont="1" applyBorder="1" applyAlignment="1">
      <alignment horizontal="center" vertical="center" wrapText="1"/>
      <protection/>
    </xf>
    <xf numFmtId="0" fontId="6" fillId="5" borderId="2" xfId="0" applyNumberFormat="1" applyFont="1" applyFill="1" applyBorder="1" applyAlignment="1">
      <alignment horizontal="center" vertical="center"/>
    </xf>
    <xf numFmtId="0" fontId="0" fillId="5" borderId="2" xfId="0" applyFill="1" applyBorder="1"/>
    <xf numFmtId="0" fontId="6" fillId="0" borderId="2" xfId="0" applyNumberFormat="1" applyFont="1" applyBorder="1" applyAlignment="1">
      <alignment vertical="center"/>
    </xf>
    <xf numFmtId="0" fontId="0" fillId="0" borderId="0" xfId="0"/>
    <xf numFmtId="0" fontId="2" fillId="0" borderId="2" xfId="20" applyFont="1" applyBorder="1" applyAlignment="1">
      <alignment horizontal="center" vertical="center" wrapText="1"/>
      <protection/>
    </xf>
    <xf numFmtId="0" fontId="0" fillId="0" borderId="0" xfId="0"/>
    <xf numFmtId="0" fontId="2" fillId="0" borderId="2" xfId="20" applyFont="1" applyBorder="1" applyAlignment="1">
      <alignment horizontal="center" vertical="center" wrapText="1"/>
      <protection/>
    </xf>
    <xf numFmtId="0" fontId="0" fillId="0" borderId="0" xfId="0"/>
    <xf numFmtId="0" fontId="2" fillId="0" borderId="2" xfId="20" applyFont="1" applyBorder="1" applyAlignment="1">
      <alignment horizontal="center" vertical="center" wrapText="1"/>
      <protection/>
    </xf>
    <xf numFmtId="0" fontId="0" fillId="0" borderId="0" xfId="0"/>
    <xf numFmtId="0" fontId="2" fillId="0" borderId="2" xfId="20" applyFont="1" applyBorder="1" applyAlignment="1">
      <alignment horizontal="center" vertical="center" wrapText="1"/>
      <protection/>
    </xf>
    <xf numFmtId="0" fontId="0" fillId="0" borderId="0" xfId="0"/>
    <xf numFmtId="0" fontId="2" fillId="0" borderId="2" xfId="20" applyFont="1" applyBorder="1" applyAlignment="1">
      <alignment horizontal="center" vertical="center" wrapText="1"/>
      <protection/>
    </xf>
    <xf numFmtId="0" fontId="0" fillId="0" borderId="0" xfId="0"/>
    <xf numFmtId="0" fontId="2" fillId="0" borderId="2" xfId="20" applyFont="1" applyBorder="1" applyAlignment="1">
      <alignment horizontal="center" vertical="center" wrapText="1"/>
      <protection/>
    </xf>
    <xf numFmtId="0" fontId="0" fillId="0" borderId="0" xfId="0"/>
    <xf numFmtId="0" fontId="2" fillId="0" borderId="2" xfId="20" applyFont="1" applyBorder="1" applyAlignment="1">
      <alignment horizontal="center" vertical="center" wrapText="1"/>
      <protection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1" fillId="0" borderId="3" xfId="50" applyFont="1" applyFill="1" applyBorder="1" applyAlignment="1">
      <alignment horizontal="left" vertical="top" wrapText="1"/>
      <protection/>
    </xf>
    <xf numFmtId="0" fontId="0" fillId="5" borderId="2" xfId="0" applyFill="1" applyBorder="1" applyAlignment="1">
      <alignment horizontal="center" vertical="center"/>
    </xf>
    <xf numFmtId="0" fontId="6" fillId="0" borderId="2" xfId="44" applyFont="1" applyBorder="1" applyAlignment="1">
      <alignment horizontal="center" vertical="center" wrapText="1"/>
      <protection/>
    </xf>
    <xf numFmtId="0" fontId="11" fillId="5" borderId="2" xfId="50" applyFont="1" applyFill="1" applyBorder="1" applyAlignment="1">
      <alignment horizontal="left" vertical="top" wrapText="1"/>
      <protection/>
    </xf>
    <xf numFmtId="0" fontId="0" fillId="0" borderId="2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1" fillId="0" borderId="2" xfId="50" applyFont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6" fillId="5" borderId="2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left" vertical="top" wrapText="1"/>
    </xf>
    <xf numFmtId="0" fontId="11" fillId="5" borderId="2" xfId="50" applyFont="1" applyFill="1" applyBorder="1" applyAlignment="1">
      <alignment horizontal="center" vertical="top" wrapText="1"/>
      <protection/>
    </xf>
    <xf numFmtId="0" fontId="12" fillId="5" borderId="2" xfId="55" applyFill="1" applyBorder="1" applyAlignment="1" applyProtection="1">
      <alignment horizontal="center" vertical="center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 2" xfId="21"/>
    <cellStyle name="Normal 3" xfId="22"/>
    <cellStyle name="Normal 2 2" xfId="23"/>
    <cellStyle name="Обычный 2" xfId="24"/>
    <cellStyle name="Обычный 2 2" xfId="25"/>
    <cellStyle name="Percent 2" xfId="26"/>
    <cellStyle name="Обычный 3" xfId="27"/>
    <cellStyle name="Normal 2 3" xfId="28"/>
    <cellStyle name="Normal 2 2 2" xfId="29"/>
    <cellStyle name="Normal 4" xfId="30"/>
    <cellStyle name="Normal 5" xfId="31"/>
    <cellStyle name="Excel Built-in Normal" xfId="32"/>
    <cellStyle name="Normal 5 2" xfId="33"/>
    <cellStyle name="Check Cell 2" xfId="34"/>
    <cellStyle name="Normal 2 3 2" xfId="35"/>
    <cellStyle name="Обычный 2 2 2" xfId="36"/>
    <cellStyle name="Обычный 2 4" xfId="37"/>
    <cellStyle name="Normal 6" xfId="38"/>
    <cellStyle name="Normal 7" xfId="39"/>
    <cellStyle name="Обычный 3 2" xfId="40"/>
    <cellStyle name="Обычный 3 3" xfId="41"/>
    <cellStyle name="Normal 8" xfId="42"/>
    <cellStyle name="Обычный 3 4" xfId="43"/>
    <cellStyle name="Normal 5 3" xfId="44"/>
    <cellStyle name="Normal 6 2" xfId="45"/>
    <cellStyle name="Normal 7 2" xfId="46"/>
    <cellStyle name="Обычный 3 2 2" xfId="47"/>
    <cellStyle name="Обычный 3 3 2" xfId="48"/>
    <cellStyle name="Обычный 3 5" xfId="49"/>
    <cellStyle name="Normal 9" xfId="50"/>
    <cellStyle name="Normal 7 3" xfId="51"/>
    <cellStyle name="Normal 3 3" xfId="52"/>
    <cellStyle name="Обычный 2 4 2" xfId="53"/>
    <cellStyle name="Percent 2 2" xfId="54"/>
    <cellStyle name="Normal 10" xfId="55"/>
    <cellStyle name="Обычный 3 2 3" xfId="56"/>
    <cellStyle name="Обычный 3 3 3" xfId="57"/>
    <cellStyle name="Normal 2 4" xfId="58"/>
    <cellStyle name="Normal 5 4" xfId="59"/>
    <cellStyle name="Excel Built-in Normal 2" xfId="60"/>
    <cellStyle name="Normal 2 2 2 2" xfId="61"/>
    <cellStyle name="Check Cell 2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</sheetPr>
  <dimension ref="A2:W51"/>
  <sheetViews>
    <sheetView tabSelected="1" workbookViewId="0" topLeftCell="A1">
      <pane xSplit="1" ySplit="2" topLeftCell="D3" activePane="bottomRight" state="frozen"/>
      <selection pane="topRight" activeCell="B1" sqref="B1"/>
      <selection pane="bottomLeft" activeCell="A3" sqref="A3"/>
      <selection pane="bottomRight" activeCell="Q42" sqref="Q42"/>
    </sheetView>
  </sheetViews>
  <sheetFormatPr defaultColWidth="9.140625" defaultRowHeight="15"/>
  <cols>
    <col min="1" max="1" width="4.57421875" style="0" customWidth="1"/>
    <col min="2" max="2" width="21.28125" style="0" customWidth="1"/>
    <col min="3" max="3" width="24.8515625" style="0" customWidth="1"/>
    <col min="4" max="4" width="58.28125" style="0" customWidth="1"/>
    <col min="6" max="6" width="9.140625" style="59" customWidth="1"/>
    <col min="7" max="7" width="11.00390625" style="57" customWidth="1"/>
    <col min="8" max="8" width="9.140625" style="55" customWidth="1"/>
    <col min="9" max="9" width="9.140625" style="53" customWidth="1"/>
    <col min="10" max="10" width="9.140625" style="51" customWidth="1"/>
    <col min="11" max="11" width="9.140625" style="49" customWidth="1"/>
    <col min="12" max="12" width="9.140625" style="74" customWidth="1"/>
    <col min="13" max="13" width="9.140625" style="47" customWidth="1"/>
    <col min="14" max="14" width="9.140625" style="38" customWidth="1"/>
    <col min="15" max="16" width="9.140625" style="34" customWidth="1"/>
    <col min="17" max="17" width="9.140625" style="32" customWidth="1"/>
    <col min="18" max="18" width="9.140625" style="30" customWidth="1"/>
    <col min="19" max="19" width="9.140625" style="14" customWidth="1"/>
    <col min="20" max="20" width="9.140625" style="12" customWidth="1"/>
    <col min="21" max="21" width="9.140625" style="0" customWidth="1"/>
    <col min="22" max="22" width="12.57421875" style="0" customWidth="1"/>
    <col min="23" max="23" width="12.57421875" style="59" customWidth="1"/>
  </cols>
  <sheetData>
    <row r="2" spans="1:23" ht="42.75">
      <c r="A2" s="1" t="s">
        <v>0</v>
      </c>
      <c r="B2" s="2" t="s">
        <v>1</v>
      </c>
      <c r="C2" s="1" t="s">
        <v>4</v>
      </c>
      <c r="D2" s="3" t="s">
        <v>2</v>
      </c>
      <c r="E2" s="1" t="s">
        <v>3</v>
      </c>
      <c r="F2" s="60" t="s">
        <v>107</v>
      </c>
      <c r="G2" s="58" t="s">
        <v>106</v>
      </c>
      <c r="H2" s="56" t="s">
        <v>105</v>
      </c>
      <c r="I2" s="54" t="s">
        <v>104</v>
      </c>
      <c r="J2" s="52" t="s">
        <v>103</v>
      </c>
      <c r="K2" s="50" t="s">
        <v>102</v>
      </c>
      <c r="L2" s="60" t="s">
        <v>101</v>
      </c>
      <c r="M2" s="48" t="s">
        <v>100</v>
      </c>
      <c r="N2" s="41" t="s">
        <v>99</v>
      </c>
      <c r="O2" s="35" t="s">
        <v>91</v>
      </c>
      <c r="P2" s="35" t="s">
        <v>90</v>
      </c>
      <c r="Q2" s="33" t="s">
        <v>89</v>
      </c>
      <c r="R2" s="31" t="s">
        <v>88</v>
      </c>
      <c r="S2" s="29" t="s">
        <v>87</v>
      </c>
      <c r="T2" s="13" t="s">
        <v>62</v>
      </c>
      <c r="U2" s="1" t="s">
        <v>61</v>
      </c>
      <c r="V2" s="1" t="s">
        <v>60</v>
      </c>
      <c r="W2" s="60" t="s">
        <v>108</v>
      </c>
    </row>
    <row r="3" spans="1:23" ht="22.5" customHeight="1">
      <c r="A3" s="4">
        <v>1</v>
      </c>
      <c r="B3" s="5" t="s">
        <v>5</v>
      </c>
      <c r="C3" s="5" t="s">
        <v>5</v>
      </c>
      <c r="D3" s="76" t="s">
        <v>118</v>
      </c>
      <c r="E3" s="4" t="s">
        <v>36</v>
      </c>
      <c r="F3" s="66"/>
      <c r="G3" s="62"/>
      <c r="H3" s="62"/>
      <c r="I3" s="62">
        <v>20</v>
      </c>
      <c r="J3" s="62">
        <v>10</v>
      </c>
      <c r="K3" s="62"/>
      <c r="L3" s="68">
        <v>2</v>
      </c>
      <c r="M3" s="62">
        <v>20</v>
      </c>
      <c r="N3" s="62">
        <v>10</v>
      </c>
      <c r="O3" s="62">
        <v>10</v>
      </c>
      <c r="P3" s="66"/>
      <c r="Q3" s="62">
        <v>10</v>
      </c>
      <c r="R3" s="62"/>
      <c r="S3" s="62">
        <v>250</v>
      </c>
      <c r="T3" s="62">
        <v>0</v>
      </c>
      <c r="U3" s="62">
        <v>350</v>
      </c>
      <c r="V3" s="10">
        <v>500</v>
      </c>
      <c r="W3" s="10">
        <f>SUM(F3:V3)</f>
        <v>1182</v>
      </c>
    </row>
    <row r="4" spans="1:23" ht="25.5">
      <c r="A4" s="4">
        <v>2</v>
      </c>
      <c r="B4" s="5" t="s">
        <v>6</v>
      </c>
      <c r="C4" s="5" t="s">
        <v>6</v>
      </c>
      <c r="D4" s="5" t="s">
        <v>111</v>
      </c>
      <c r="E4" s="4" t="s">
        <v>36</v>
      </c>
      <c r="F4" s="10"/>
      <c r="G4" s="10"/>
      <c r="H4" s="10"/>
      <c r="I4" s="10"/>
      <c r="J4" s="10"/>
      <c r="K4" s="10"/>
      <c r="L4" s="66">
        <v>1</v>
      </c>
      <c r="M4" s="10"/>
      <c r="N4" s="10"/>
      <c r="O4" s="10"/>
      <c r="P4" s="10"/>
      <c r="Q4" s="10">
        <v>2.5</v>
      </c>
      <c r="R4" s="10"/>
      <c r="S4" s="10">
        <v>10</v>
      </c>
      <c r="T4" s="10">
        <v>10</v>
      </c>
      <c r="U4" s="10">
        <v>20</v>
      </c>
      <c r="V4" s="44">
        <v>8</v>
      </c>
      <c r="W4" s="10">
        <f aca="true" t="shared" si="0" ref="W4:W49">SUM(F4:V4)</f>
        <v>51.5</v>
      </c>
    </row>
    <row r="5" spans="1:23" ht="25.5">
      <c r="A5" s="4">
        <v>3</v>
      </c>
      <c r="B5" s="5" t="s">
        <v>7</v>
      </c>
      <c r="C5" s="5" t="s">
        <v>7</v>
      </c>
      <c r="D5" s="5" t="s">
        <v>119</v>
      </c>
      <c r="E5" s="75" t="s">
        <v>36</v>
      </c>
      <c r="F5" s="63"/>
      <c r="G5" s="61"/>
      <c r="H5" s="61"/>
      <c r="I5" s="61"/>
      <c r="J5" s="61"/>
      <c r="K5" s="61"/>
      <c r="L5" s="62"/>
      <c r="M5" s="62"/>
      <c r="N5" s="62"/>
      <c r="O5" s="62"/>
      <c r="P5" s="78"/>
      <c r="Q5" s="62"/>
      <c r="R5" s="62"/>
      <c r="S5" s="62"/>
      <c r="T5" s="62">
        <v>0</v>
      </c>
      <c r="U5" s="62"/>
      <c r="V5" s="10">
        <v>20</v>
      </c>
      <c r="W5" s="10">
        <f t="shared" si="0"/>
        <v>20</v>
      </c>
    </row>
    <row r="6" spans="1:23" ht="15">
      <c r="A6" s="4">
        <v>4</v>
      </c>
      <c r="B6" s="5" t="s">
        <v>8</v>
      </c>
      <c r="C6" s="5" t="s">
        <v>8</v>
      </c>
      <c r="D6" s="5" t="s">
        <v>54</v>
      </c>
      <c r="E6" s="4" t="s">
        <v>36</v>
      </c>
      <c r="F6" s="63"/>
      <c r="G6" s="61"/>
      <c r="H6" s="61"/>
      <c r="I6" s="61"/>
      <c r="J6" s="61"/>
      <c r="K6" s="61"/>
      <c r="L6" s="71">
        <v>1</v>
      </c>
      <c r="M6" s="61"/>
      <c r="N6" s="61"/>
      <c r="O6" s="61">
        <v>1</v>
      </c>
      <c r="P6" s="63"/>
      <c r="Q6" s="61">
        <v>1</v>
      </c>
      <c r="R6" s="61"/>
      <c r="S6" s="61"/>
      <c r="T6" s="61">
        <v>0</v>
      </c>
      <c r="U6" s="61">
        <v>3</v>
      </c>
      <c r="V6" s="10">
        <v>5</v>
      </c>
      <c r="W6" s="10">
        <f t="shared" si="0"/>
        <v>11</v>
      </c>
    </row>
    <row r="7" spans="1:23" ht="15">
      <c r="A7" s="4">
        <v>5</v>
      </c>
      <c r="B7" s="5" t="s">
        <v>9</v>
      </c>
      <c r="C7" s="5" t="s">
        <v>9</v>
      </c>
      <c r="D7" s="5" t="s">
        <v>110</v>
      </c>
      <c r="E7" s="4" t="s">
        <v>36</v>
      </c>
      <c r="F7" s="63"/>
      <c r="G7" s="61"/>
      <c r="H7" s="61"/>
      <c r="I7" s="61"/>
      <c r="J7" s="61">
        <v>2.5</v>
      </c>
      <c r="K7" s="61"/>
      <c r="L7" s="71"/>
      <c r="M7" s="61">
        <v>2.5</v>
      </c>
      <c r="N7" s="61"/>
      <c r="O7" s="61"/>
      <c r="P7" s="63"/>
      <c r="Q7" s="61">
        <v>2.5</v>
      </c>
      <c r="R7" s="61"/>
      <c r="S7" s="61">
        <v>10</v>
      </c>
      <c r="T7" s="61">
        <v>10</v>
      </c>
      <c r="U7" s="45">
        <v>3</v>
      </c>
      <c r="V7" s="10">
        <v>30</v>
      </c>
      <c r="W7" s="10">
        <f t="shared" si="0"/>
        <v>60.5</v>
      </c>
    </row>
    <row r="8" spans="1:23" ht="38.25">
      <c r="A8" s="4">
        <v>6</v>
      </c>
      <c r="B8" s="5" t="s">
        <v>10</v>
      </c>
      <c r="C8" s="5" t="s">
        <v>10</v>
      </c>
      <c r="D8" s="5" t="s">
        <v>109</v>
      </c>
      <c r="E8" s="4" t="s">
        <v>36</v>
      </c>
      <c r="F8" s="63"/>
      <c r="G8" s="61"/>
      <c r="H8" s="61"/>
      <c r="I8" s="61"/>
      <c r="J8" s="61">
        <v>2.5</v>
      </c>
      <c r="K8" s="61"/>
      <c r="L8" s="72"/>
      <c r="M8" s="61">
        <v>2.5</v>
      </c>
      <c r="N8" s="61"/>
      <c r="O8" s="45"/>
      <c r="P8" s="63"/>
      <c r="Q8" s="61">
        <v>2.5</v>
      </c>
      <c r="R8" s="61"/>
      <c r="S8" s="61">
        <v>10</v>
      </c>
      <c r="T8" s="61">
        <v>0</v>
      </c>
      <c r="U8" s="61">
        <v>20</v>
      </c>
      <c r="V8" s="10">
        <v>30</v>
      </c>
      <c r="W8" s="10">
        <f t="shared" si="0"/>
        <v>67.5</v>
      </c>
    </row>
    <row r="9" spans="1:23" ht="25.5">
      <c r="A9" s="4">
        <v>7</v>
      </c>
      <c r="B9" s="5" t="s">
        <v>11</v>
      </c>
      <c r="C9" s="5" t="s">
        <v>11</v>
      </c>
      <c r="D9" s="5" t="s">
        <v>58</v>
      </c>
      <c r="E9" s="4" t="s">
        <v>36</v>
      </c>
      <c r="F9" s="63"/>
      <c r="G9" s="61"/>
      <c r="H9" s="61"/>
      <c r="I9" s="61"/>
      <c r="J9" s="61">
        <v>0.5</v>
      </c>
      <c r="K9" s="61"/>
      <c r="L9" s="71"/>
      <c r="M9" s="61">
        <v>0.5</v>
      </c>
      <c r="N9" s="61"/>
      <c r="O9" s="61"/>
      <c r="P9" s="63"/>
      <c r="Q9" s="61">
        <v>0.5</v>
      </c>
      <c r="R9" s="61"/>
      <c r="S9" s="61"/>
      <c r="T9" s="61">
        <v>10</v>
      </c>
      <c r="U9" s="61">
        <v>10</v>
      </c>
      <c r="V9" s="10">
        <v>10</v>
      </c>
      <c r="W9" s="10">
        <f t="shared" si="0"/>
        <v>31.5</v>
      </c>
    </row>
    <row r="10" spans="1:23" ht="38.25">
      <c r="A10" s="4">
        <v>8</v>
      </c>
      <c r="B10" s="5" t="s">
        <v>12</v>
      </c>
      <c r="C10" s="5" t="s">
        <v>12</v>
      </c>
      <c r="D10" s="5" t="s">
        <v>41</v>
      </c>
      <c r="E10" s="4" t="s">
        <v>36</v>
      </c>
      <c r="F10" s="63"/>
      <c r="G10" s="61"/>
      <c r="H10" s="61"/>
      <c r="I10" s="61"/>
      <c r="J10" s="61"/>
      <c r="K10" s="61"/>
      <c r="L10" s="71"/>
      <c r="M10" s="61"/>
      <c r="N10" s="61"/>
      <c r="O10" s="61"/>
      <c r="P10" s="63"/>
      <c r="Q10" s="61"/>
      <c r="R10" s="61"/>
      <c r="S10" s="61"/>
      <c r="T10" s="61">
        <v>0</v>
      </c>
      <c r="U10" s="61"/>
      <c r="V10" s="10">
        <v>40</v>
      </c>
      <c r="W10" s="10">
        <f t="shared" si="0"/>
        <v>40</v>
      </c>
    </row>
    <row r="11" spans="1:23" ht="25.5">
      <c r="A11" s="4">
        <v>9</v>
      </c>
      <c r="B11" s="5" t="s">
        <v>13</v>
      </c>
      <c r="C11" s="5" t="s">
        <v>13</v>
      </c>
      <c r="D11" s="5" t="s">
        <v>55</v>
      </c>
      <c r="E11" s="4" t="s">
        <v>36</v>
      </c>
      <c r="F11" s="63"/>
      <c r="G11" s="61"/>
      <c r="H11" s="61"/>
      <c r="I11" s="61"/>
      <c r="J11" s="61"/>
      <c r="K11" s="61"/>
      <c r="L11" s="71"/>
      <c r="M11" s="61"/>
      <c r="N11" s="61"/>
      <c r="O11" s="61"/>
      <c r="P11" s="63"/>
      <c r="Q11" s="61">
        <v>2</v>
      </c>
      <c r="R11" s="61"/>
      <c r="S11" s="61"/>
      <c r="T11" s="61">
        <v>0</v>
      </c>
      <c r="U11" s="61">
        <v>5</v>
      </c>
      <c r="V11" s="10">
        <v>40</v>
      </c>
      <c r="W11" s="10">
        <f t="shared" si="0"/>
        <v>47</v>
      </c>
    </row>
    <row r="12" spans="1:23" ht="38.25">
      <c r="A12" s="4">
        <v>10</v>
      </c>
      <c r="B12" s="5" t="s">
        <v>14</v>
      </c>
      <c r="C12" s="5" t="s">
        <v>14</v>
      </c>
      <c r="D12" s="5" t="s">
        <v>56</v>
      </c>
      <c r="E12" s="4" t="s">
        <v>36</v>
      </c>
      <c r="F12" s="63"/>
      <c r="G12" s="61"/>
      <c r="H12" s="61"/>
      <c r="I12" s="61"/>
      <c r="J12" s="61"/>
      <c r="K12" s="61"/>
      <c r="L12" s="71"/>
      <c r="M12" s="61"/>
      <c r="N12" s="61"/>
      <c r="O12" s="61"/>
      <c r="P12" s="63"/>
      <c r="Q12" s="61"/>
      <c r="R12" s="62">
        <v>10</v>
      </c>
      <c r="S12" s="61"/>
      <c r="T12" s="61">
        <v>0</v>
      </c>
      <c r="U12" s="61"/>
      <c r="V12" s="10">
        <v>100</v>
      </c>
      <c r="W12" s="10">
        <f t="shared" si="0"/>
        <v>110</v>
      </c>
    </row>
    <row r="13" spans="1:23" ht="25.5">
      <c r="A13" s="4">
        <v>11</v>
      </c>
      <c r="B13" s="5" t="s">
        <v>15</v>
      </c>
      <c r="C13" s="5" t="s">
        <v>15</v>
      </c>
      <c r="D13" s="5" t="s">
        <v>43</v>
      </c>
      <c r="E13" s="4" t="s">
        <v>36</v>
      </c>
      <c r="F13" s="63"/>
      <c r="G13" s="61"/>
      <c r="H13" s="61"/>
      <c r="I13" s="61"/>
      <c r="J13" s="61"/>
      <c r="K13" s="61"/>
      <c r="L13" s="71">
        <v>40</v>
      </c>
      <c r="M13" s="61"/>
      <c r="N13" s="61"/>
      <c r="O13" s="61"/>
      <c r="P13" s="63"/>
      <c r="Q13" s="61"/>
      <c r="R13" s="61"/>
      <c r="S13" s="61"/>
      <c r="T13" s="61">
        <v>0</v>
      </c>
      <c r="U13" s="61"/>
      <c r="V13" s="10">
        <v>100</v>
      </c>
      <c r="W13" s="10">
        <f t="shared" si="0"/>
        <v>140</v>
      </c>
    </row>
    <row r="14" spans="1:23" ht="25.5">
      <c r="A14" s="4">
        <v>12</v>
      </c>
      <c r="B14" s="5" t="s">
        <v>16</v>
      </c>
      <c r="C14" s="5" t="s">
        <v>16</v>
      </c>
      <c r="D14" s="5" t="s">
        <v>57</v>
      </c>
      <c r="E14" s="4" t="s">
        <v>36</v>
      </c>
      <c r="F14" s="63"/>
      <c r="G14" s="61"/>
      <c r="H14" s="61"/>
      <c r="I14" s="61"/>
      <c r="J14" s="61"/>
      <c r="K14" s="61"/>
      <c r="L14" s="71">
        <v>10</v>
      </c>
      <c r="M14" s="61"/>
      <c r="N14" s="61"/>
      <c r="O14" s="61"/>
      <c r="P14" s="63"/>
      <c r="Q14" s="61"/>
      <c r="R14" s="61"/>
      <c r="S14" s="61"/>
      <c r="T14" s="61">
        <v>300</v>
      </c>
      <c r="U14" s="61"/>
      <c r="V14" s="10">
        <v>500</v>
      </c>
      <c r="W14" s="10">
        <f t="shared" si="0"/>
        <v>810</v>
      </c>
    </row>
    <row r="15" spans="1:23" ht="51">
      <c r="A15" s="4">
        <v>13</v>
      </c>
      <c r="B15" s="5" t="s">
        <v>17</v>
      </c>
      <c r="C15" s="5" t="s">
        <v>17</v>
      </c>
      <c r="D15" s="5" t="s">
        <v>112</v>
      </c>
      <c r="E15" s="4" t="s">
        <v>37</v>
      </c>
      <c r="F15" s="65"/>
      <c r="G15" s="37"/>
      <c r="H15" s="37"/>
      <c r="I15" s="37"/>
      <c r="J15" s="37">
        <v>10</v>
      </c>
      <c r="K15" s="37"/>
      <c r="L15" s="68">
        <v>30</v>
      </c>
      <c r="M15" s="37">
        <v>10</v>
      </c>
      <c r="N15" s="37">
        <v>10</v>
      </c>
      <c r="O15" s="37">
        <v>10</v>
      </c>
      <c r="P15" s="65"/>
      <c r="Q15" s="37">
        <v>10</v>
      </c>
      <c r="R15" s="37"/>
      <c r="S15" s="37">
        <v>200</v>
      </c>
      <c r="T15" s="37">
        <v>250</v>
      </c>
      <c r="U15" s="37">
        <v>150</v>
      </c>
      <c r="V15" s="46">
        <v>500</v>
      </c>
      <c r="W15" s="10">
        <f>SUM(F15:V15)</f>
        <v>1180</v>
      </c>
    </row>
    <row r="16" spans="1:23" ht="114.75">
      <c r="A16" s="4">
        <v>14</v>
      </c>
      <c r="B16" s="6" t="s">
        <v>18</v>
      </c>
      <c r="C16" s="6" t="s">
        <v>19</v>
      </c>
      <c r="D16" s="6" t="s">
        <v>53</v>
      </c>
      <c r="E16" s="9" t="s">
        <v>38</v>
      </c>
      <c r="F16" s="64"/>
      <c r="G16" s="61"/>
      <c r="H16" s="61"/>
      <c r="I16" s="61"/>
      <c r="J16" s="61"/>
      <c r="K16" s="61"/>
      <c r="L16" s="71"/>
      <c r="M16" s="61"/>
      <c r="N16" s="61"/>
      <c r="O16" s="61"/>
      <c r="P16" s="64"/>
      <c r="Q16" s="61"/>
      <c r="R16" s="61"/>
      <c r="S16" s="61"/>
      <c r="T16" s="61">
        <v>0</v>
      </c>
      <c r="U16" s="61"/>
      <c r="V16" s="10">
        <v>200</v>
      </c>
      <c r="W16" s="10">
        <f t="shared" si="0"/>
        <v>200</v>
      </c>
    </row>
    <row r="17" spans="1:23" ht="114.75">
      <c r="A17" s="4">
        <v>15</v>
      </c>
      <c r="B17" s="5" t="s">
        <v>20</v>
      </c>
      <c r="C17" s="5" t="s">
        <v>20</v>
      </c>
      <c r="D17" s="6" t="s">
        <v>44</v>
      </c>
      <c r="E17" s="4" t="s">
        <v>38</v>
      </c>
      <c r="F17" s="63"/>
      <c r="G17" s="61"/>
      <c r="H17" s="62"/>
      <c r="I17" s="62"/>
      <c r="J17" s="62">
        <v>1000</v>
      </c>
      <c r="K17" s="62"/>
      <c r="L17" s="62">
        <v>4000</v>
      </c>
      <c r="M17" s="62">
        <v>1000</v>
      </c>
      <c r="N17" s="62">
        <v>1000</v>
      </c>
      <c r="O17" s="62"/>
      <c r="P17" s="66"/>
      <c r="Q17" s="62">
        <v>100</v>
      </c>
      <c r="R17" s="62"/>
      <c r="S17" s="62">
        <v>15000</v>
      </c>
      <c r="T17" s="62">
        <v>5000</v>
      </c>
      <c r="U17" s="62">
        <v>15000</v>
      </c>
      <c r="V17" s="10">
        <v>50000</v>
      </c>
      <c r="W17" s="10">
        <f t="shared" si="0"/>
        <v>92100</v>
      </c>
    </row>
    <row r="18" spans="1:23" ht="25.5">
      <c r="A18" s="4">
        <v>16</v>
      </c>
      <c r="B18" s="5" t="s">
        <v>21</v>
      </c>
      <c r="C18" s="5" t="s">
        <v>22</v>
      </c>
      <c r="D18" s="5" t="s">
        <v>45</v>
      </c>
      <c r="E18" s="4" t="s">
        <v>38</v>
      </c>
      <c r="F18" s="63"/>
      <c r="G18" s="61"/>
      <c r="H18" s="61"/>
      <c r="I18" s="61"/>
      <c r="J18" s="45">
        <v>50</v>
      </c>
      <c r="K18" s="61"/>
      <c r="L18" s="71"/>
      <c r="M18" s="61"/>
      <c r="N18" s="61"/>
      <c r="O18" s="61"/>
      <c r="P18" s="63"/>
      <c r="Q18" s="61"/>
      <c r="R18" s="61"/>
      <c r="S18" s="61"/>
      <c r="T18" s="61">
        <v>1000</v>
      </c>
      <c r="U18" s="61"/>
      <c r="V18" s="10">
        <v>3000</v>
      </c>
      <c r="W18" s="10">
        <f t="shared" si="0"/>
        <v>4050</v>
      </c>
    </row>
    <row r="19" spans="1:23" ht="25.5">
      <c r="A19" s="4">
        <v>17</v>
      </c>
      <c r="B19" s="5" t="s">
        <v>23</v>
      </c>
      <c r="C19" s="5" t="s">
        <v>22</v>
      </c>
      <c r="D19" s="5" t="s">
        <v>46</v>
      </c>
      <c r="E19" s="4" t="s">
        <v>38</v>
      </c>
      <c r="F19" s="63"/>
      <c r="G19" s="61"/>
      <c r="H19" s="61"/>
      <c r="I19" s="61"/>
      <c r="J19" s="45">
        <v>50</v>
      </c>
      <c r="K19" s="61"/>
      <c r="L19" s="71"/>
      <c r="M19" s="61"/>
      <c r="N19" s="61"/>
      <c r="O19" s="61"/>
      <c r="P19" s="63"/>
      <c r="Q19" s="61"/>
      <c r="R19" s="61"/>
      <c r="S19" s="61"/>
      <c r="T19" s="61">
        <v>0</v>
      </c>
      <c r="U19" s="61"/>
      <c r="V19" s="10">
        <v>1000</v>
      </c>
      <c r="W19" s="10">
        <f t="shared" si="0"/>
        <v>1050</v>
      </c>
    </row>
    <row r="20" spans="1:23" ht="15">
      <c r="A20" s="4">
        <v>18</v>
      </c>
      <c r="B20" s="5" t="s">
        <v>24</v>
      </c>
      <c r="C20" s="5" t="s">
        <v>25</v>
      </c>
      <c r="D20" s="5" t="s">
        <v>47</v>
      </c>
      <c r="E20" s="4" t="s">
        <v>38</v>
      </c>
      <c r="F20" s="63"/>
      <c r="G20" s="61"/>
      <c r="H20" s="61"/>
      <c r="I20" s="61"/>
      <c r="J20" s="61"/>
      <c r="K20" s="61"/>
      <c r="L20" s="71"/>
      <c r="M20" s="61"/>
      <c r="N20" s="61"/>
      <c r="O20" s="61"/>
      <c r="P20" s="63"/>
      <c r="Q20" s="61"/>
      <c r="R20" s="61"/>
      <c r="S20" s="61"/>
      <c r="T20" s="61">
        <v>0</v>
      </c>
      <c r="U20" s="61"/>
      <c r="V20" s="10">
        <v>50</v>
      </c>
      <c r="W20" s="10">
        <f t="shared" si="0"/>
        <v>50</v>
      </c>
    </row>
    <row r="21" spans="1:23" ht="38.25">
      <c r="A21" s="4">
        <v>19</v>
      </c>
      <c r="B21" s="5" t="s">
        <v>26</v>
      </c>
      <c r="C21" s="5" t="s">
        <v>26</v>
      </c>
      <c r="D21" s="5" t="s">
        <v>48</v>
      </c>
      <c r="E21" s="4" t="s">
        <v>38</v>
      </c>
      <c r="F21" s="63"/>
      <c r="G21" s="61"/>
      <c r="H21" s="61"/>
      <c r="I21" s="61"/>
      <c r="J21" s="61"/>
      <c r="K21" s="61"/>
      <c r="L21" s="71"/>
      <c r="M21" s="61">
        <v>50</v>
      </c>
      <c r="N21" s="61"/>
      <c r="O21" s="61"/>
      <c r="P21" s="63"/>
      <c r="Q21" s="61"/>
      <c r="R21" s="61"/>
      <c r="S21" s="61"/>
      <c r="T21" s="61">
        <v>5000</v>
      </c>
      <c r="U21" s="61"/>
      <c r="V21" s="10">
        <v>50000</v>
      </c>
      <c r="W21" s="10">
        <f t="shared" si="0"/>
        <v>55050</v>
      </c>
    </row>
    <row r="22" spans="1:23" ht="127.5">
      <c r="A22" s="4">
        <v>20</v>
      </c>
      <c r="B22" s="5" t="s">
        <v>27</v>
      </c>
      <c r="C22" s="5" t="s">
        <v>27</v>
      </c>
      <c r="D22" s="5" t="s">
        <v>42</v>
      </c>
      <c r="E22" s="4" t="s">
        <v>38</v>
      </c>
      <c r="F22" s="63"/>
      <c r="G22" s="61"/>
      <c r="H22" s="61"/>
      <c r="I22" s="61"/>
      <c r="J22" s="61">
        <v>2000</v>
      </c>
      <c r="K22" s="61"/>
      <c r="L22" s="71">
        <v>4000</v>
      </c>
      <c r="M22" s="61">
        <v>1000</v>
      </c>
      <c r="N22" s="61"/>
      <c r="O22" s="61"/>
      <c r="P22" s="63"/>
      <c r="Q22" s="61">
        <v>1000</v>
      </c>
      <c r="R22" s="61"/>
      <c r="S22" s="61"/>
      <c r="T22" s="61"/>
      <c r="U22" s="61"/>
      <c r="V22" s="10">
        <v>50000</v>
      </c>
      <c r="W22" s="10">
        <f t="shared" si="0"/>
        <v>58000</v>
      </c>
    </row>
    <row r="23" spans="1:23" ht="25.5">
      <c r="A23" s="4">
        <v>21</v>
      </c>
      <c r="B23" s="7" t="s">
        <v>28</v>
      </c>
      <c r="C23" s="7" t="s">
        <v>28</v>
      </c>
      <c r="D23" s="76" t="s">
        <v>121</v>
      </c>
      <c r="E23" s="4" t="s">
        <v>36</v>
      </c>
      <c r="F23" s="61">
        <v>40</v>
      </c>
      <c r="G23" s="61">
        <v>40</v>
      </c>
      <c r="H23" s="61">
        <v>20</v>
      </c>
      <c r="I23" s="61">
        <v>20</v>
      </c>
      <c r="J23" s="61">
        <v>40</v>
      </c>
      <c r="K23" s="61">
        <v>60</v>
      </c>
      <c r="L23" s="71">
        <v>50</v>
      </c>
      <c r="M23" s="45">
        <v>15</v>
      </c>
      <c r="N23" s="61">
        <v>10</v>
      </c>
      <c r="O23" s="61"/>
      <c r="P23" s="63"/>
      <c r="Q23" s="61">
        <v>40</v>
      </c>
      <c r="R23" s="62">
        <v>60</v>
      </c>
      <c r="S23" s="61">
        <v>120</v>
      </c>
      <c r="T23" s="61">
        <v>100</v>
      </c>
      <c r="U23" s="61">
        <v>150</v>
      </c>
      <c r="V23" s="10">
        <v>200</v>
      </c>
      <c r="W23" s="10">
        <f t="shared" si="0"/>
        <v>965</v>
      </c>
    </row>
    <row r="24" spans="1:23" ht="15">
      <c r="A24" s="4">
        <v>22</v>
      </c>
      <c r="B24" s="5" t="s">
        <v>29</v>
      </c>
      <c r="C24" s="5" t="s">
        <v>29</v>
      </c>
      <c r="D24" s="5" t="s">
        <v>52</v>
      </c>
      <c r="E24" s="75" t="s">
        <v>36</v>
      </c>
      <c r="F24" s="63"/>
      <c r="G24" s="61"/>
      <c r="H24" s="61"/>
      <c r="I24" s="61"/>
      <c r="J24" s="61"/>
      <c r="K24" s="61"/>
      <c r="L24" s="71">
        <v>50</v>
      </c>
      <c r="M24" s="61"/>
      <c r="N24" s="61"/>
      <c r="O24" s="61">
        <v>20</v>
      </c>
      <c r="P24" s="63"/>
      <c r="Q24" s="61"/>
      <c r="R24" s="61"/>
      <c r="S24" s="61"/>
      <c r="T24" s="61">
        <v>300</v>
      </c>
      <c r="U24" s="61">
        <v>100</v>
      </c>
      <c r="V24" s="10">
        <v>800</v>
      </c>
      <c r="W24" s="10">
        <f t="shared" si="0"/>
        <v>1270</v>
      </c>
    </row>
    <row r="25" spans="1:23" ht="15">
      <c r="A25" s="4">
        <v>23</v>
      </c>
      <c r="B25" s="5" t="s">
        <v>30</v>
      </c>
      <c r="C25" s="5" t="s">
        <v>30</v>
      </c>
      <c r="D25" s="5" t="s">
        <v>30</v>
      </c>
      <c r="E25" s="4" t="s">
        <v>36</v>
      </c>
      <c r="F25" s="63"/>
      <c r="G25" s="61"/>
      <c r="H25" s="61"/>
      <c r="I25" s="61"/>
      <c r="J25" s="61"/>
      <c r="K25" s="61"/>
      <c r="L25" s="71"/>
      <c r="M25" s="61"/>
      <c r="N25" s="61"/>
      <c r="O25" s="61"/>
      <c r="P25" s="63"/>
      <c r="Q25" s="61"/>
      <c r="R25" s="61"/>
      <c r="S25" s="61"/>
      <c r="T25" s="61">
        <v>100</v>
      </c>
      <c r="U25" s="61"/>
      <c r="V25" s="10">
        <v>50</v>
      </c>
      <c r="W25" s="10">
        <f t="shared" si="0"/>
        <v>150</v>
      </c>
    </row>
    <row r="26" spans="1:23" ht="38.25">
      <c r="A26" s="4">
        <v>24</v>
      </c>
      <c r="B26" s="8" t="s">
        <v>31</v>
      </c>
      <c r="C26" s="8" t="s">
        <v>31</v>
      </c>
      <c r="D26" s="5" t="s">
        <v>51</v>
      </c>
      <c r="E26" s="4" t="s">
        <v>39</v>
      </c>
      <c r="F26" s="63"/>
      <c r="G26" s="61"/>
      <c r="H26" s="61"/>
      <c r="I26" s="61"/>
      <c r="J26" s="61"/>
      <c r="K26" s="61"/>
      <c r="L26" s="71"/>
      <c r="M26" s="61"/>
      <c r="N26" s="61"/>
      <c r="O26" s="61"/>
      <c r="P26" s="63"/>
      <c r="Q26" s="61"/>
      <c r="R26" s="61"/>
      <c r="S26" s="61"/>
      <c r="T26" s="61">
        <v>0</v>
      </c>
      <c r="U26" s="61"/>
      <c r="V26" s="10">
        <v>100</v>
      </c>
      <c r="W26" s="10">
        <f t="shared" si="0"/>
        <v>100</v>
      </c>
    </row>
    <row r="27" spans="1:23" ht="25.5">
      <c r="A27" s="4">
        <v>25</v>
      </c>
      <c r="B27" s="8" t="s">
        <v>32</v>
      </c>
      <c r="C27" s="8" t="s">
        <v>32</v>
      </c>
      <c r="D27" s="8" t="s">
        <v>124</v>
      </c>
      <c r="E27" s="4" t="s">
        <v>122</v>
      </c>
      <c r="F27" s="63"/>
      <c r="G27" s="61"/>
      <c r="H27" s="61"/>
      <c r="I27" s="61"/>
      <c r="J27" s="61"/>
      <c r="K27" s="61"/>
      <c r="L27" s="71"/>
      <c r="M27" s="61"/>
      <c r="N27" s="61"/>
      <c r="O27" s="61"/>
      <c r="P27" s="63"/>
      <c r="Q27" s="45">
        <v>1</v>
      </c>
      <c r="R27" s="61"/>
      <c r="S27" s="45">
        <v>2</v>
      </c>
      <c r="T27" s="61">
        <v>0</v>
      </c>
      <c r="U27" s="61">
        <v>1</v>
      </c>
      <c r="V27" s="10">
        <v>0</v>
      </c>
      <c r="W27" s="44">
        <f t="shared" si="0"/>
        <v>4</v>
      </c>
    </row>
    <row r="28" spans="1:23" ht="25.5">
      <c r="A28" s="4">
        <v>26</v>
      </c>
      <c r="B28" s="8" t="s">
        <v>33</v>
      </c>
      <c r="C28" s="8" t="s">
        <v>33</v>
      </c>
      <c r="D28" s="5" t="s">
        <v>50</v>
      </c>
      <c r="E28" s="4" t="s">
        <v>40</v>
      </c>
      <c r="F28" s="63"/>
      <c r="G28" s="61"/>
      <c r="H28" s="61"/>
      <c r="I28" s="61"/>
      <c r="J28" s="61"/>
      <c r="K28" s="61"/>
      <c r="L28" s="71"/>
      <c r="M28" s="61"/>
      <c r="N28" s="61"/>
      <c r="O28" s="61"/>
      <c r="P28" s="63"/>
      <c r="Q28" s="45">
        <v>200</v>
      </c>
      <c r="R28" s="61"/>
      <c r="S28" s="61"/>
      <c r="T28" s="61">
        <v>0</v>
      </c>
      <c r="U28" s="61"/>
      <c r="V28" s="10">
        <v>100</v>
      </c>
      <c r="W28" s="10">
        <f t="shared" si="0"/>
        <v>300</v>
      </c>
    </row>
    <row r="29" spans="1:23" ht="25.5">
      <c r="A29" s="4">
        <v>27</v>
      </c>
      <c r="B29" s="5" t="s">
        <v>34</v>
      </c>
      <c r="C29" s="5" t="s">
        <v>34</v>
      </c>
      <c r="D29" s="76" t="s">
        <v>123</v>
      </c>
      <c r="E29" s="4" t="s">
        <v>38</v>
      </c>
      <c r="F29" s="63"/>
      <c r="G29" s="61"/>
      <c r="H29" s="61"/>
      <c r="I29" s="61"/>
      <c r="J29" s="68">
        <v>50</v>
      </c>
      <c r="K29" s="61"/>
      <c r="L29" s="71"/>
      <c r="M29" s="61"/>
      <c r="N29" s="61"/>
      <c r="O29" s="61"/>
      <c r="P29" s="63"/>
      <c r="Q29" s="61"/>
      <c r="R29" s="61"/>
      <c r="S29" s="61">
        <v>100</v>
      </c>
      <c r="T29" s="61">
        <v>100</v>
      </c>
      <c r="U29" s="61"/>
      <c r="V29" s="10">
        <v>200</v>
      </c>
      <c r="W29" s="10">
        <f t="shared" si="0"/>
        <v>450</v>
      </c>
    </row>
    <row r="30" spans="1:23" ht="25.5">
      <c r="A30" s="4">
        <v>28</v>
      </c>
      <c r="B30" s="5" t="s">
        <v>35</v>
      </c>
      <c r="C30" s="5" t="s">
        <v>35</v>
      </c>
      <c r="D30" s="5" t="s">
        <v>49</v>
      </c>
      <c r="E30" s="4" t="s">
        <v>38</v>
      </c>
      <c r="F30" s="63"/>
      <c r="G30" s="63"/>
      <c r="H30" s="61"/>
      <c r="I30" s="61"/>
      <c r="J30" s="61"/>
      <c r="K30" s="61"/>
      <c r="L30" s="71"/>
      <c r="M30" s="61"/>
      <c r="N30" s="61"/>
      <c r="O30" s="61"/>
      <c r="P30" s="63"/>
      <c r="Q30" s="61"/>
      <c r="R30" s="61"/>
      <c r="S30" s="61">
        <v>300</v>
      </c>
      <c r="T30" s="61">
        <v>200</v>
      </c>
      <c r="U30" s="61"/>
      <c r="V30" s="10">
        <v>200</v>
      </c>
      <c r="W30" s="10">
        <f t="shared" si="0"/>
        <v>700</v>
      </c>
    </row>
    <row r="31" spans="1:23" ht="51">
      <c r="A31" s="63">
        <v>29</v>
      </c>
      <c r="B31" s="11" t="s">
        <v>63</v>
      </c>
      <c r="C31" s="15" t="s">
        <v>63</v>
      </c>
      <c r="D31" s="17" t="s">
        <v>69</v>
      </c>
      <c r="E31" s="20" t="s">
        <v>80</v>
      </c>
      <c r="F31" s="21"/>
      <c r="G31" s="21"/>
      <c r="H31" s="21"/>
      <c r="I31" s="21"/>
      <c r="J31" s="21"/>
      <c r="K31" s="21"/>
      <c r="L31" s="69"/>
      <c r="M31" s="21"/>
      <c r="N31" s="21"/>
      <c r="O31" s="21"/>
      <c r="P31" s="21"/>
      <c r="Q31" s="21"/>
      <c r="R31" s="21"/>
      <c r="S31" s="21"/>
      <c r="T31" s="22">
        <v>80</v>
      </c>
      <c r="U31" s="61"/>
      <c r="V31" s="61"/>
      <c r="W31" s="10">
        <f t="shared" si="0"/>
        <v>80</v>
      </c>
    </row>
    <row r="32" spans="1:23" ht="51">
      <c r="A32" s="63">
        <v>30</v>
      </c>
      <c r="B32" s="11" t="s">
        <v>63</v>
      </c>
      <c r="C32" s="15" t="s">
        <v>63</v>
      </c>
      <c r="D32" s="17" t="s">
        <v>70</v>
      </c>
      <c r="E32" s="20" t="s">
        <v>80</v>
      </c>
      <c r="F32" s="21"/>
      <c r="G32" s="21"/>
      <c r="H32" s="21"/>
      <c r="I32" s="21"/>
      <c r="J32" s="21"/>
      <c r="K32" s="21"/>
      <c r="L32" s="69"/>
      <c r="M32" s="21"/>
      <c r="N32" s="21"/>
      <c r="O32" s="21"/>
      <c r="P32" s="21"/>
      <c r="Q32" s="21"/>
      <c r="R32" s="21"/>
      <c r="S32" s="21"/>
      <c r="T32" s="22">
        <v>50</v>
      </c>
      <c r="U32" s="61"/>
      <c r="V32" s="61"/>
      <c r="W32" s="10">
        <f t="shared" si="0"/>
        <v>50</v>
      </c>
    </row>
    <row r="33" spans="1:23" ht="38.25">
      <c r="A33" s="63">
        <v>31</v>
      </c>
      <c r="B33" s="11" t="s">
        <v>63</v>
      </c>
      <c r="C33" s="15" t="s">
        <v>63</v>
      </c>
      <c r="D33" s="18" t="s">
        <v>71</v>
      </c>
      <c r="E33" s="20" t="s">
        <v>80</v>
      </c>
      <c r="F33" s="21"/>
      <c r="G33" s="21"/>
      <c r="H33" s="21"/>
      <c r="I33" s="21"/>
      <c r="J33" s="21"/>
      <c r="K33" s="21"/>
      <c r="L33" s="69"/>
      <c r="M33" s="21"/>
      <c r="N33" s="21"/>
      <c r="O33" s="21"/>
      <c r="P33" s="21"/>
      <c r="Q33" s="21"/>
      <c r="R33" s="21"/>
      <c r="S33" s="21"/>
      <c r="T33" s="22">
        <v>40</v>
      </c>
      <c r="U33" s="61"/>
      <c r="V33" s="61"/>
      <c r="W33" s="10">
        <f t="shared" si="0"/>
        <v>40</v>
      </c>
    </row>
    <row r="34" spans="1:23" ht="15">
      <c r="A34" s="63">
        <v>32</v>
      </c>
      <c r="B34" s="11" t="s">
        <v>64</v>
      </c>
      <c r="C34" s="15" t="s">
        <v>64</v>
      </c>
      <c r="D34" s="18" t="s">
        <v>72</v>
      </c>
      <c r="E34" s="20" t="s">
        <v>81</v>
      </c>
      <c r="F34" s="21"/>
      <c r="G34" s="21"/>
      <c r="H34" s="21"/>
      <c r="I34" s="21"/>
      <c r="J34" s="21"/>
      <c r="K34" s="21"/>
      <c r="L34" s="69"/>
      <c r="M34" s="21"/>
      <c r="N34" s="21"/>
      <c r="O34" s="21"/>
      <c r="P34" s="21"/>
      <c r="Q34" s="21"/>
      <c r="R34" s="21"/>
      <c r="S34" s="21"/>
      <c r="T34" s="22">
        <v>150</v>
      </c>
      <c r="U34" s="61"/>
      <c r="V34" s="61"/>
      <c r="W34" s="10">
        <f t="shared" si="0"/>
        <v>150</v>
      </c>
    </row>
    <row r="35" spans="1:23" ht="25.5">
      <c r="A35" s="63">
        <v>33</v>
      </c>
      <c r="B35" s="11" t="s">
        <v>64</v>
      </c>
      <c r="C35" s="15" t="s">
        <v>64</v>
      </c>
      <c r="D35" s="19" t="s">
        <v>73</v>
      </c>
      <c r="E35" s="20" t="s">
        <v>81</v>
      </c>
      <c r="F35" s="21"/>
      <c r="G35" s="21"/>
      <c r="H35" s="21"/>
      <c r="I35" s="21"/>
      <c r="J35" s="21"/>
      <c r="K35" s="21"/>
      <c r="L35" s="69"/>
      <c r="M35" s="21"/>
      <c r="N35" s="21"/>
      <c r="O35" s="21"/>
      <c r="P35" s="21"/>
      <c r="Q35" s="21"/>
      <c r="R35" s="21"/>
      <c r="S35" s="21"/>
      <c r="T35" s="22">
        <v>120</v>
      </c>
      <c r="U35" s="61"/>
      <c r="V35" s="61"/>
      <c r="W35" s="10">
        <f t="shared" si="0"/>
        <v>120</v>
      </c>
    </row>
    <row r="36" spans="1:23" ht="25.5">
      <c r="A36" s="63">
        <v>34</v>
      </c>
      <c r="B36" s="11" t="s">
        <v>64</v>
      </c>
      <c r="C36" s="15" t="s">
        <v>64</v>
      </c>
      <c r="D36" s="16" t="s">
        <v>74</v>
      </c>
      <c r="E36" s="20" t="s">
        <v>82</v>
      </c>
      <c r="F36" s="21"/>
      <c r="G36" s="21"/>
      <c r="H36" s="21"/>
      <c r="I36" s="21"/>
      <c r="J36" s="21"/>
      <c r="K36" s="21"/>
      <c r="L36" s="69"/>
      <c r="M36" s="21"/>
      <c r="N36" s="21"/>
      <c r="O36" s="21"/>
      <c r="P36" s="21"/>
      <c r="Q36" s="21"/>
      <c r="R36" s="21"/>
      <c r="S36" s="21"/>
      <c r="T36" s="22">
        <v>600</v>
      </c>
      <c r="U36" s="61"/>
      <c r="V36" s="61"/>
      <c r="W36" s="10">
        <f t="shared" si="0"/>
        <v>600</v>
      </c>
    </row>
    <row r="37" spans="1:23" ht="25.5">
      <c r="A37" s="63">
        <v>35</v>
      </c>
      <c r="B37" s="11" t="s">
        <v>65</v>
      </c>
      <c r="C37" s="15" t="s">
        <v>65</v>
      </c>
      <c r="D37" s="16" t="s">
        <v>75</v>
      </c>
      <c r="E37" s="20" t="s">
        <v>81</v>
      </c>
      <c r="F37" s="21"/>
      <c r="G37" s="21"/>
      <c r="H37" s="21"/>
      <c r="I37" s="21"/>
      <c r="J37" s="21"/>
      <c r="K37" s="21"/>
      <c r="L37" s="69"/>
      <c r="M37" s="21"/>
      <c r="N37" s="21"/>
      <c r="O37" s="21"/>
      <c r="P37" s="21"/>
      <c r="Q37" s="21"/>
      <c r="R37" s="21"/>
      <c r="S37" s="21"/>
      <c r="T37" s="22">
        <v>500</v>
      </c>
      <c r="U37" s="61"/>
      <c r="V37" s="61"/>
      <c r="W37" s="10">
        <f t="shared" si="0"/>
        <v>500</v>
      </c>
    </row>
    <row r="38" spans="1:23" ht="25.5">
      <c r="A38" s="63">
        <v>36</v>
      </c>
      <c r="B38" s="11" t="s">
        <v>66</v>
      </c>
      <c r="C38" s="15" t="s">
        <v>66</v>
      </c>
      <c r="D38" s="16" t="s">
        <v>76</v>
      </c>
      <c r="E38" s="20" t="s">
        <v>83</v>
      </c>
      <c r="F38" s="21"/>
      <c r="G38" s="21"/>
      <c r="H38" s="21"/>
      <c r="I38" s="21"/>
      <c r="J38" s="21"/>
      <c r="K38" s="21"/>
      <c r="L38" s="69"/>
      <c r="M38" s="21"/>
      <c r="N38" s="21"/>
      <c r="O38" s="21"/>
      <c r="P38" s="21"/>
      <c r="Q38" s="21"/>
      <c r="R38" s="21"/>
      <c r="S38" s="21"/>
      <c r="T38" s="22">
        <v>5</v>
      </c>
      <c r="U38" s="61"/>
      <c r="V38" s="61"/>
      <c r="W38" s="10">
        <f t="shared" si="0"/>
        <v>5</v>
      </c>
    </row>
    <row r="39" spans="1:23" ht="15">
      <c r="A39" s="63">
        <v>37</v>
      </c>
      <c r="B39" s="11" t="s">
        <v>67</v>
      </c>
      <c r="C39" s="15" t="s">
        <v>67</v>
      </c>
      <c r="D39" s="16" t="s">
        <v>77</v>
      </c>
      <c r="E39" s="20" t="s">
        <v>83</v>
      </c>
      <c r="F39" s="21"/>
      <c r="G39" s="21"/>
      <c r="H39" s="21"/>
      <c r="I39" s="21"/>
      <c r="J39" s="21"/>
      <c r="K39" s="21"/>
      <c r="L39" s="69"/>
      <c r="M39" s="21"/>
      <c r="N39" s="21"/>
      <c r="O39" s="21"/>
      <c r="P39" s="21"/>
      <c r="Q39" s="21"/>
      <c r="R39" s="21"/>
      <c r="S39" s="21"/>
      <c r="T39" s="22">
        <v>10</v>
      </c>
      <c r="U39" s="61"/>
      <c r="V39" s="61"/>
      <c r="W39" s="10">
        <f t="shared" si="0"/>
        <v>10</v>
      </c>
    </row>
    <row r="40" spans="1:23" ht="15">
      <c r="A40" s="63">
        <v>38</v>
      </c>
      <c r="B40" s="11" t="s">
        <v>68</v>
      </c>
      <c r="C40" s="15" t="s">
        <v>68</v>
      </c>
      <c r="D40" s="16" t="s">
        <v>78</v>
      </c>
      <c r="E40" s="20" t="s">
        <v>83</v>
      </c>
      <c r="F40" s="21"/>
      <c r="G40" s="21"/>
      <c r="H40" s="21"/>
      <c r="I40" s="21"/>
      <c r="J40" s="21"/>
      <c r="K40" s="21"/>
      <c r="L40" s="69"/>
      <c r="M40" s="21"/>
      <c r="N40" s="21"/>
      <c r="O40" s="21"/>
      <c r="P40" s="21"/>
      <c r="Q40" s="21"/>
      <c r="R40" s="21"/>
      <c r="S40" s="21"/>
      <c r="T40" s="22">
        <v>20</v>
      </c>
      <c r="U40" s="61"/>
      <c r="V40" s="61"/>
      <c r="W40" s="10">
        <f t="shared" si="0"/>
        <v>20</v>
      </c>
    </row>
    <row r="41" spans="1:23" ht="15">
      <c r="A41" s="63">
        <v>39</v>
      </c>
      <c r="B41" s="11" t="s">
        <v>68</v>
      </c>
      <c r="C41" s="15" t="s">
        <v>68</v>
      </c>
      <c r="D41" s="16" t="s">
        <v>79</v>
      </c>
      <c r="E41" s="20" t="s">
        <v>83</v>
      </c>
      <c r="F41" s="21"/>
      <c r="G41" s="21"/>
      <c r="H41" s="21"/>
      <c r="I41" s="21"/>
      <c r="J41" s="21"/>
      <c r="K41" s="21"/>
      <c r="L41" s="69"/>
      <c r="M41" s="21"/>
      <c r="N41" s="21"/>
      <c r="O41" s="21"/>
      <c r="P41" s="21"/>
      <c r="Q41" s="21"/>
      <c r="R41" s="21"/>
      <c r="S41" s="21"/>
      <c r="T41" s="22">
        <v>20</v>
      </c>
      <c r="U41" s="61"/>
      <c r="V41" s="61"/>
      <c r="W41" s="10">
        <f t="shared" si="0"/>
        <v>20</v>
      </c>
    </row>
    <row r="42" spans="1:23" ht="76.5" customHeight="1">
      <c r="A42" s="63">
        <v>40</v>
      </c>
      <c r="B42" s="23" t="s">
        <v>84</v>
      </c>
      <c r="C42" s="25" t="s">
        <v>84</v>
      </c>
      <c r="D42" s="70" t="s">
        <v>120</v>
      </c>
      <c r="E42" s="28" t="s">
        <v>40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61"/>
      <c r="U42" s="61"/>
      <c r="V42" s="43">
        <v>100</v>
      </c>
      <c r="W42" s="10">
        <f t="shared" si="0"/>
        <v>100</v>
      </c>
    </row>
    <row r="43" spans="1:23" ht="55.5" customHeight="1">
      <c r="A43" s="63">
        <v>41</v>
      </c>
      <c r="B43" s="23" t="s">
        <v>85</v>
      </c>
      <c r="C43" s="25" t="s">
        <v>85</v>
      </c>
      <c r="D43" s="70" t="s">
        <v>116</v>
      </c>
      <c r="E43" s="28" t="s">
        <v>40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61"/>
      <c r="U43" s="61"/>
      <c r="V43" s="43">
        <v>100</v>
      </c>
      <c r="W43" s="10">
        <f t="shared" si="0"/>
        <v>100</v>
      </c>
    </row>
    <row r="44" spans="1:23" ht="30">
      <c r="A44" s="63">
        <v>42</v>
      </c>
      <c r="B44" s="24" t="s">
        <v>86</v>
      </c>
      <c r="C44" s="26" t="s">
        <v>86</v>
      </c>
      <c r="D44" s="27" t="s">
        <v>117</v>
      </c>
      <c r="E44" s="28" t="s">
        <v>59</v>
      </c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61"/>
      <c r="U44" s="61"/>
      <c r="V44" s="43">
        <v>1</v>
      </c>
      <c r="W44" s="10">
        <f t="shared" si="0"/>
        <v>1</v>
      </c>
    </row>
    <row r="45" spans="1:23" ht="15">
      <c r="A45" s="63">
        <v>43</v>
      </c>
      <c r="B45" s="36" t="s">
        <v>92</v>
      </c>
      <c r="C45" s="39" t="s">
        <v>92</v>
      </c>
      <c r="D45" s="42" t="s">
        <v>92</v>
      </c>
      <c r="E45" s="40" t="s">
        <v>97</v>
      </c>
      <c r="F45" s="42"/>
      <c r="G45" s="42"/>
      <c r="H45" s="42"/>
      <c r="I45" s="42"/>
      <c r="J45" s="42"/>
      <c r="K45" s="42"/>
      <c r="L45" s="73"/>
      <c r="M45" s="42"/>
      <c r="N45" s="42"/>
      <c r="O45" s="43">
        <v>1</v>
      </c>
      <c r="P45" s="61"/>
      <c r="Q45" s="61"/>
      <c r="R45" s="61"/>
      <c r="S45" s="61"/>
      <c r="T45" s="61"/>
      <c r="U45" s="61"/>
      <c r="V45" s="61"/>
      <c r="W45" s="10">
        <f t="shared" si="0"/>
        <v>1</v>
      </c>
    </row>
    <row r="46" spans="1:23" ht="15">
      <c r="A46" s="63">
        <v>44</v>
      </c>
      <c r="B46" s="36" t="s">
        <v>93</v>
      </c>
      <c r="C46" s="39" t="s">
        <v>93</v>
      </c>
      <c r="D46" s="42" t="s">
        <v>113</v>
      </c>
      <c r="E46" s="40" t="s">
        <v>97</v>
      </c>
      <c r="F46" s="42"/>
      <c r="G46" s="42"/>
      <c r="H46" s="42"/>
      <c r="I46" s="42"/>
      <c r="J46" s="42"/>
      <c r="K46" s="42"/>
      <c r="L46" s="77">
        <v>2</v>
      </c>
      <c r="M46" s="42"/>
      <c r="N46" s="42"/>
      <c r="O46" s="43">
        <v>1</v>
      </c>
      <c r="P46" s="61"/>
      <c r="Q46" s="61"/>
      <c r="R46" s="61"/>
      <c r="S46" s="61"/>
      <c r="T46" s="61"/>
      <c r="U46" s="61"/>
      <c r="V46" s="61"/>
      <c r="W46" s="10">
        <f t="shared" si="0"/>
        <v>3</v>
      </c>
    </row>
    <row r="47" spans="1:23" ht="15">
      <c r="A47" s="63">
        <v>45</v>
      </c>
      <c r="B47" s="36" t="s">
        <v>94</v>
      </c>
      <c r="C47" s="39" t="s">
        <v>94</v>
      </c>
      <c r="D47" s="42" t="s">
        <v>94</v>
      </c>
      <c r="E47" s="40" t="s">
        <v>97</v>
      </c>
      <c r="F47" s="42"/>
      <c r="G47" s="42"/>
      <c r="H47" s="42"/>
      <c r="I47" s="42"/>
      <c r="J47" s="42"/>
      <c r="K47" s="42"/>
      <c r="L47" s="77">
        <v>4</v>
      </c>
      <c r="M47" s="42"/>
      <c r="N47" s="42"/>
      <c r="O47" s="43">
        <v>10</v>
      </c>
      <c r="P47" s="61"/>
      <c r="Q47" s="61"/>
      <c r="R47" s="61"/>
      <c r="S47" s="61"/>
      <c r="T47" s="61"/>
      <c r="U47" s="61"/>
      <c r="V47" s="61"/>
      <c r="W47" s="10">
        <f t="shared" si="0"/>
        <v>14</v>
      </c>
    </row>
    <row r="48" spans="1:23" ht="15">
      <c r="A48" s="63">
        <v>46</v>
      </c>
      <c r="B48" s="36" t="s">
        <v>95</v>
      </c>
      <c r="C48" s="39" t="s">
        <v>95</v>
      </c>
      <c r="D48" s="42" t="s">
        <v>114</v>
      </c>
      <c r="E48" s="40" t="s">
        <v>98</v>
      </c>
      <c r="F48" s="42"/>
      <c r="G48" s="42"/>
      <c r="H48" s="42"/>
      <c r="I48" s="42"/>
      <c r="J48" s="42"/>
      <c r="K48" s="42"/>
      <c r="L48" s="73"/>
      <c r="M48" s="42"/>
      <c r="N48" s="42"/>
      <c r="O48" s="43">
        <v>2</v>
      </c>
      <c r="P48" s="61"/>
      <c r="Q48" s="61"/>
      <c r="R48" s="61"/>
      <c r="S48" s="61"/>
      <c r="T48" s="61"/>
      <c r="U48" s="61"/>
      <c r="V48" s="61"/>
      <c r="W48" s="10">
        <f t="shared" si="0"/>
        <v>2</v>
      </c>
    </row>
    <row r="49" spans="1:23" ht="15">
      <c r="A49" s="63">
        <v>47</v>
      </c>
      <c r="B49" s="36" t="s">
        <v>96</v>
      </c>
      <c r="C49" s="39" t="s">
        <v>96</v>
      </c>
      <c r="D49" s="42" t="s">
        <v>115</v>
      </c>
      <c r="E49" s="40" t="s">
        <v>98</v>
      </c>
      <c r="F49" s="42"/>
      <c r="G49" s="42"/>
      <c r="H49" s="42"/>
      <c r="I49" s="42"/>
      <c r="J49" s="42"/>
      <c r="K49" s="42"/>
      <c r="L49" s="73"/>
      <c r="M49" s="42"/>
      <c r="N49" s="42"/>
      <c r="O49" s="43">
        <v>5</v>
      </c>
      <c r="P49" s="61"/>
      <c r="Q49" s="61"/>
      <c r="R49" s="61"/>
      <c r="S49" s="61"/>
      <c r="T49" s="61"/>
      <c r="U49" s="61"/>
      <c r="V49" s="61"/>
      <c r="W49" s="10">
        <f t="shared" si="0"/>
        <v>5</v>
      </c>
    </row>
    <row r="50" ht="15">
      <c r="D50" s="67"/>
    </row>
    <row r="51" ht="15">
      <c r="D51" s="67"/>
    </row>
  </sheetData>
  <autoFilter ref="A2:W5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CAPCS-Dispozitive</dc:creator>
  <cp:keywords/>
  <dc:description/>
  <cp:lastModifiedBy>CAPCS-Dispozitive</cp:lastModifiedBy>
  <cp:lastPrinted>2023-06-23T10:09:48Z</cp:lastPrinted>
  <dcterms:created xsi:type="dcterms:W3CDTF">2015-06-05T18:17:20Z</dcterms:created>
  <dcterms:modified xsi:type="dcterms:W3CDTF">2023-09-07T11:49:19Z</dcterms:modified>
  <cp:category/>
  <cp:version/>
  <cp:contentType/>
  <cp:contentStatus/>
</cp:coreProperties>
</file>