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filterPrivacy="1" defaultThemeVersion="124226"/>
  <bookViews>
    <workbookView xWindow="240" yWindow="465" windowWidth="14805" windowHeight="7650" activeTab="0"/>
  </bookViews>
  <sheets>
    <sheet name="Лист1" sheetId="1" r:id="rId1"/>
    <sheet name="Лист3" sheetId="3" r:id="rId2"/>
  </sheets>
  <definedNames/>
  <calcPr calcId="124519"/>
</workbook>
</file>

<file path=xl/sharedStrings.xml><?xml version="1.0" encoding="utf-8"?>
<sst xmlns="http://schemas.openxmlformats.org/spreadsheetml/2006/main" count="244" uniqueCount="241">
  <si>
    <t>Trusă de disecție</t>
  </si>
  <si>
    <t>Spirtiere cu suport și sită</t>
  </si>
  <si>
    <t>Hârtie de filtru</t>
  </si>
  <si>
    <t>Perie de spălat eprubete</t>
  </si>
  <si>
    <t>Stative pentru eprubete</t>
  </si>
  <si>
    <t>Naturalizări</t>
  </si>
  <si>
    <t>Preparate în lichid Viperă</t>
  </si>
  <si>
    <t>Preparate în lichid Triton</t>
  </si>
  <si>
    <t>Preparate în lichid Nereida</t>
  </si>
  <si>
    <t>Preparate în lichid Conuri gimnosperme</t>
  </si>
  <si>
    <t>Trepied cu sită</t>
  </si>
  <si>
    <t>Celula vegetală</t>
  </si>
  <si>
    <t>Mojar cu pistil porțelan</t>
  </si>
  <si>
    <t>BIOLOGIE</t>
  </si>
  <si>
    <t>MULAJE și MODELE</t>
  </si>
  <si>
    <t>Material ilustrativ</t>
  </si>
  <si>
    <t>Oferta CARTDIDACT</t>
  </si>
  <si>
    <t>Conform:</t>
  </si>
  <si>
    <t>PORTRETE BIOLOGI CELEBRI</t>
  </si>
  <si>
    <t>Aparatură pentru profesor</t>
  </si>
  <si>
    <t>Modulul de Sticlărie</t>
  </si>
  <si>
    <t>Mulaje și modele – botanică (13  titluri)</t>
  </si>
  <si>
    <t>Mulaje și modele – zoologie: (7  titluri)</t>
  </si>
  <si>
    <t>Modelul parameciului pe support</t>
  </si>
  <si>
    <t>Reguli de securitate  în laboratorul de biologie.</t>
  </si>
  <si>
    <t>Model de stomac uman;</t>
  </si>
  <si>
    <t>Model de plămân cu trahee</t>
  </si>
  <si>
    <t>Model diferite tipuri de dinți;</t>
  </si>
  <si>
    <t>Model  VERTEBRA UMANA (3D)</t>
  </si>
  <si>
    <t>Mulaje și modele – anatomie (23 titluri)</t>
  </si>
  <si>
    <t>Truse pentru elevi</t>
  </si>
  <si>
    <t>Contit.</t>
  </si>
  <si>
    <t>Preț unit.</t>
  </si>
  <si>
    <t>Total</t>
  </si>
  <si>
    <r>
      <rPr>
        <b/>
        <sz val="11"/>
        <rFont val="Calibri"/>
        <family val="2"/>
        <scheme val="minor"/>
      </rPr>
      <t>Încrucișarea dihibridă</t>
    </r>
    <r>
      <rPr>
        <sz val="11"/>
        <rFont val="Calibri"/>
        <family val="2"/>
        <scheme val="minor"/>
      </rPr>
      <t xml:space="preserve"> (3D)</t>
    </r>
  </si>
  <si>
    <r>
      <rPr>
        <b/>
        <sz val="11"/>
        <rFont val="Calibri"/>
        <family val="2"/>
        <scheme val="minor"/>
      </rPr>
      <t xml:space="preserve">Secțiuni microscopice Anatomie. </t>
    </r>
    <r>
      <rPr>
        <sz val="11"/>
        <rFont val="Calibri"/>
        <family val="2"/>
        <scheme val="minor"/>
      </rPr>
      <t>Set 25-30 lame.</t>
    </r>
  </si>
  <si>
    <t>Cutii Petri  d 100 mm</t>
  </si>
  <si>
    <t>Spirometru incesiv</t>
  </si>
  <si>
    <t>Trusă de disecție și microscopie, cu fermuar pentru transportare, în componența căreia trebuie să fie cel puțin: 1-2 sonde, 1-2 bisturiuri cu mâner, cel puțin o foarfecă cu vârf drept, cel puțin foarfecă cu vârf încovoiat, 1- 2 pensete, 1- 4 ace de preparare prevăzute cu mâner protector în capăt.</t>
  </si>
  <si>
    <t>Spirtiera din sticla, cu fitil, capacitatea 100-150 ml, pe suport demontabil; cu capac de protecție, cu sită pe piciorușe</t>
  </si>
  <si>
    <t>Cutia contine minimum 100 de rondele cu diametrul de 55 -7 5mm.</t>
  </si>
  <si>
    <t>Accesorii pentru microscop</t>
  </si>
  <si>
    <t>1. Lame din stică, termorezistentă, în set 72-100 de bucăți, în cutie de carton/plastic; 2 Lamele pentru acoperirea preparatelor; În Set cel puțin 50 lamele de sticla; Margini șlefuite.</t>
  </si>
  <si>
    <t>Cutie din sticlă, ce nu distorsioneaza imaginea, Material: sticlă borosilicată, Diametru:90-120 mm, Capac: 98-130mm; Inaltime : 18- 22 mm</t>
  </si>
  <si>
    <t>Mojar portelan smalţuit, diametru interior 80-160 mm, volum 80 -650 ml cu pistil corespunzător mărimii mojarului</t>
  </si>
  <si>
    <t>Pahar Berzelius sticla borosilicate, gradat, cu cioc, 200-250 ml.</t>
  </si>
  <si>
    <t>Pahar Erlenmeyer sticla borosilicat, gat înguts 200-250 mm.</t>
  </si>
  <si>
    <t xml:space="preserve">Eprubete </t>
  </si>
  <si>
    <t xml:space="preserve">Pahar Erlenmaer </t>
  </si>
  <si>
    <t xml:space="preserve">Pahar Berzelius </t>
  </si>
  <si>
    <t>Eprubetedin sticlă termorezistentă. Diametru 12-16 mm. Înălțimea 100 mm-150 mm</t>
  </si>
  <si>
    <t>Perie cu mâner. Dimensiune: 18 x 8 x 2 cm/40 x 12,5 x 1 cm.</t>
  </si>
  <si>
    <t>Pâlnie simpă , din material termorezistent; Diametrul 40-90 mm ; Înălțimea 80-100 mm</t>
  </si>
  <si>
    <t xml:space="preserve">Pâlnie </t>
  </si>
  <si>
    <t>Material inox dur. Dimensiuni 30*20*3 cm - 31,5 * 22 * 4 cm.</t>
  </si>
  <si>
    <t>Material: plastic rezinstent; pentru 5-6 eprubete; orificii cu diametrul 13-18 mm</t>
  </si>
  <si>
    <t>Material din inox, iar sita are inserţie ceramică.</t>
  </si>
  <si>
    <t>Mărimea: în mărime naturală a craniului, demontabil în 3 părți, material plastic dur rezistent.</t>
  </si>
  <si>
    <t>Mărime naturală, cu părți detașabile, cu zonele funcționale divers colorate, material plastic dur rezistent);</t>
  </si>
  <si>
    <t>Prezența cel puțin celor trei tipuri de dinți: incesivi, canini, molari, cu părţi detaşabile ce permit vizualizarea cavităţilor nervoase, Dimensiuni: mărit de 5-7 ori</t>
  </si>
  <si>
    <t>model al rinichiului din 2 piese detașabile pe axa londitudinală, observabilă structura internă a rinichiului Dimensiuni: H=200mm - 250 mm Material: plastic, incasabil, rezisten, colorat, Montat pe suport detasabil</t>
  </si>
  <si>
    <t>Model ochi – copie reală, mărit de 5- 6 ori cu prezentarea componentelor interne şi externe, detaşabil în mai multepărţi, pe stativ, material rezistent)</t>
  </si>
  <si>
    <t>Model de prezentare a structurii sanguine, interne a plămânului drept, precum şi a treheii, unite de acesta, pe suport, mărime naturală, material plastic rezistent, colorat</t>
  </si>
  <si>
    <t>h - 168-176,5 cm; culoarea osului, membre detaşabile, mandibula mobile, pe stativ cu rotile, cca 9- 10 kg. Material vinil rezistent.</t>
  </si>
  <si>
    <t>Mulajul reprezintă secţiune transversală a pielii, cu cele 3 straturi constitutive detaşabile, folicul pilos şi stucturile sale interne, mărită de cel puțin 100 ori, material vinil rezistent, colorată</t>
  </si>
  <si>
    <t xml:space="preserve">Transfuzia sângelui, model aplicație </t>
  </si>
  <si>
    <t>Set cu plăci magnetice, pe care sunt inscripționate grupele sangvine</t>
  </si>
  <si>
    <t>Dimensiuni: mărită de 2-3 ori. În model prezente: ureche internă, mijlocie şi externă mărită la scara de 2/3:1. Pe stativ. Material vinil rezistent</t>
  </si>
  <si>
    <t>Model genunchi</t>
  </si>
  <si>
    <t>Modelul reproduce stomacul uman, în mărime naturală, cu 2 părţi detaşabile, pentru a putea fi studiată structura învelișului interior. Material: vinil, incasabil, rezistent. Montat pe suport detaşabil.</t>
  </si>
  <si>
    <t>Sistem osos cu articulație și ligamente.Copie fidelă a regiunii anatomice corespunzătoare articulației femurului cu tibia, incluzând şi rotula. Flexibilitatea ligamentelor permite reproducerea mişcărilor de extensie, flexiune, rotaţie internă şi externă a genunchiului. Dimensiuni: H=330mm. Material: vinil, rezistent. Model montat pe suport.</t>
  </si>
  <si>
    <t>Model cu 2 segmente intercalate ADN cu nucleoizi identificaţi prin diferite culori. Dimensiuni: H 50-70 cm, material vinil rezistent, cu segmente de metal, pe stativ</t>
  </si>
  <si>
    <t>Prezentarea structurii moleculare a proteinei, colorat; Dimensiuni: H 50-70 cm, material vinil rezistent, cu segmente de metal, pe stativ</t>
  </si>
  <si>
    <t>Model mărit al vizicii urinare cu părți detașabile. Plastic divers colorat pe suport.</t>
  </si>
  <si>
    <t>Copie  în mărime naturală sau mărită a vertebrei umane. Material: vinil, rezistent, incasabil. Modele montate pe un suport de plastic, cu dimensiunea min. 230x100mm</t>
  </si>
  <si>
    <t>Copie fidelă a regiunii anatomice corespunzătoare articulației tibiei si fibulei cu calcaneul, oasele carpiene, metacarpeine şi falange. Flexibilitatea ligamentelor permite reproducerea mişcărilor de rotaţie internă şi externă a articulaţiei labei piciorului. Dimensiuni: H min. - 260mm. Material: vinil, rezistent, incasabil. Model montat pe suport.</t>
  </si>
  <si>
    <t>Copie fidelă a sistemului osos, cu articulaţii şi ligamente, corespunzătoare părtii de la extremitatea antebrațului, care se termină cu cele cinci degete. Flexibilitatea ligamentelor permite reproducerea mişcării de rotaţie internă şi externă a mânii. Dimensiuni: h min - 260mm. Material: vinil, rezistent. Model montat pe suport.</t>
  </si>
  <si>
    <t>Model neuron , mărit de min 2000 ori. Plastic divers colorat pe suport.</t>
  </si>
  <si>
    <t>19.1</t>
  </si>
  <si>
    <t>19.2</t>
  </si>
  <si>
    <t>19.3</t>
  </si>
  <si>
    <t>19.4</t>
  </si>
  <si>
    <t>19.5</t>
  </si>
  <si>
    <t>19.6</t>
  </si>
  <si>
    <t>19.7</t>
  </si>
  <si>
    <t>19.8</t>
  </si>
  <si>
    <t>19.9</t>
  </si>
  <si>
    <t>19.10</t>
  </si>
  <si>
    <t>19.11</t>
  </si>
  <si>
    <t>19.12</t>
  </si>
  <si>
    <t>19.13</t>
  </si>
  <si>
    <t>18.1</t>
  </si>
  <si>
    <t>18.2</t>
  </si>
  <si>
    <t>18.3</t>
  </si>
  <si>
    <t>18.4</t>
  </si>
  <si>
    <t>18.5</t>
  </si>
  <si>
    <t>18.6</t>
  </si>
  <si>
    <t>18.7</t>
  </si>
  <si>
    <t>18.8</t>
  </si>
  <si>
    <t>18.9</t>
  </si>
  <si>
    <t>18.10</t>
  </si>
  <si>
    <t>18.11</t>
  </si>
  <si>
    <t>18.12</t>
  </si>
  <si>
    <t>18.13</t>
  </si>
  <si>
    <t>18.14</t>
  </si>
  <si>
    <t>18.16</t>
  </si>
  <si>
    <t>18.17</t>
  </si>
  <si>
    <t>18.18</t>
  </si>
  <si>
    <t>18.19</t>
  </si>
  <si>
    <t>18.20</t>
  </si>
  <si>
    <t>18.21</t>
  </si>
  <si>
    <t>18.22</t>
  </si>
  <si>
    <t>18.23</t>
  </si>
  <si>
    <t>20.1</t>
  </si>
  <si>
    <t>20.2</t>
  </si>
  <si>
    <t>20.3</t>
  </si>
  <si>
    <t>20.4</t>
  </si>
  <si>
    <t>20.5</t>
  </si>
  <si>
    <t>20.6</t>
  </si>
  <si>
    <t>20.7</t>
  </si>
  <si>
    <t>21</t>
  </si>
  <si>
    <t>22</t>
  </si>
  <si>
    <t>23</t>
  </si>
  <si>
    <t>24</t>
  </si>
  <si>
    <t>25</t>
  </si>
  <si>
    <t>26</t>
  </si>
  <si>
    <t>27</t>
  </si>
  <si>
    <r>
      <rPr>
        <b/>
        <sz val="11"/>
        <rFont val="Calibri"/>
        <family val="2"/>
        <scheme val="minor"/>
      </rPr>
      <t>Secțiuni microscopice Botanică.</t>
    </r>
    <r>
      <rPr>
        <sz val="11"/>
        <rFont val="Calibri"/>
        <family val="2"/>
        <scheme val="minor"/>
      </rPr>
      <t xml:space="preserve"> </t>
    </r>
  </si>
  <si>
    <t>Set din 25-30 lame, în cutie de lemn/carton/plastic, Cu inscripții în română. Setul ar putea să cuprindă micropreparatele indicate mai jos și altele, conform curriclumului de biologie gimnaziu și liceu 1. Celule epidermice de ceapă; 2. Mitoză – secţiune longitudinală din rădăcină de ceapă 3. Rădăcină tânără de Bob (Vicia faba) – secţiune 4. Tulpină de Graminee – secţiune transversal 5. Tulpină de bostan (Cucurbita pepo) – secţiune transversal 6. Tulpină de Graminee – secţiune longitudinală 7. Tulpină de bostan ( Cucurbita pepo) –secţiune longitudinală 8. Tulpină de tei (Tilia cordata) – secţiune transversală 9. Tulpină de muşcată (Pelargonium zonale) – secţiune transversale 10. Frunză de pin – secţiune transversală 11. Frunză de floarea soarelui (Helianthus) – secţiune transversală 12. Germinaţia polenului – secţiune transversală 13. Anteră de crin – secţiune transversal. 14. Ovar de crin – secţiune transversal 15. Embrion de traista ciobanului – secţiune 16. Sămânţă tânără de cereale cu embrion – secţiune longitudinală 17. Con masculin de pin cu microspor – secţiune transversal 18. Celule schlerenchimatice 19. Protal de ferigă 20. Protal de ferigă sporofit tânăr 21. Secţiune prin tal de licheni 22. Anteridie de muşchi – secţiune longitudinală 23. Arhegoniu de muşchi – secţiune longitudinală 24. Protonem de muşchi 25. Sporangiu de Rhisopus 26. Drojdie de bere 27. Mucegai verde (Penicillium) 28. Mucegaiul negru (Aspergillus niger) 29. Ciupercă – secţiune 30. Volvox 31. Măteasa broaştei (Spirogyra) 32. Tulpină – secţiune longitudinală 33. Nostoc 34. Spirulină</t>
  </si>
  <si>
    <t>Set din 15-20 lame, în cutie de lemn/carton/plastic, Cu inscripții în română. Setul ar putea să cuprindă micropreparatele indicate mai jos și altele, conform curriclumului de biologie gimnaziu și liceu 1. Parameci 2. Euglenă 3. Hidra 4. Hidra – celule reproducătoare 5. Hidra – gonade 6. .Hidra – mugur meduzoid 7. Nematod (heterodera) 8. Cestod matur – proglotă 9. Ascaris – femelă şi mascul 10. Ou de Ascaris – mitoză secţiune 11. Râmă 12. Albina – aparat bucal 13. Ţânţar – aparat bucal 14. Ţânţarul comun – larvă 15. Musca domestică – aparat bucal 16. Branhii de scoică 17. Broasca de lac – ou – secţiune 18. Sânge de porumbel – frotiu</t>
  </si>
  <si>
    <t>Secțiuni microscopice Zoologie.</t>
  </si>
  <si>
    <t>Set din 20-30 lame, în cutie de lemn/carton/plastic, Cu inscripții în română. Setul ar putea să cuprindă micropreparatele indicate mai jos și altele, conform curriclumului de biologie gimnaziu și liceu : 1. Ţesut conjunctiv lax 2. Cartilaj hialin – secţiune 3. Cartilaj elastic – secţiune 4. Ţesut osos – secţiune 5. Ţesut osos compact – secţiune 6. Fibră musculară netedă 7. Muşchi scheletic ( secţiune longitudinală şi transversală) 8. Tendon – iepure – secţiune 9. Epiteliu stratificat din cavitatea bucală 10. Epiteliu pavimentos simplu 11. Epiteliu stratificat pavimentos – secţiune 12. Epiteliu cilindric cu cili – secţiune 13. Piele umană – secţiune prin folicul pilos 14. Piele umană – secţiune prin glandă sudoripară 15.Plămân – reţea vasculară preparată 16. Trahee – 17. Arteră şi venă – secţiune transversală 18. Sânge uman frotiu 19. Ganglion limfatic – secţiune 20. Glanda tiroidă 21. Stomac – secţiune prin perete 22. Intestin subţire – secţiune transversală 23. Ficat – secţiune 24. Canalicule biliare – secţiune 25. Testicul – secţiune 26. Ovar – secţiune 27. Rinichi – secţiune longitudinală 28.Cromozom uman</t>
  </si>
  <si>
    <t>Preparatul este fixat bine în cutia de sticlă/plastic rezistent în lichid conservant netoxic, fără miros înțepător. Cu inscripție. Cutia ermetic închisă. Mărime cca95x80x210 mm – 100x85x215</t>
  </si>
  <si>
    <t>Preparatul este fixat bine în cutia de sticlă/plastic rezistent în lichid conservant netoxic, fără miros înțepător. Cu inscripție Cutia ermetic închisă. Mărime cca 95x80x210 mm-100x85x215</t>
  </si>
  <si>
    <t>4-6 conuri de diverse gimnosperme fixate bine în cutia de sticlă/plastic rezistent în lichid conservant netoxic, fără miros înțepător. Cu inscripție Cutia ermetic închisă. Mărime de cca 95x80x210 mm-100x85x215</t>
  </si>
  <si>
    <t>Planșă murală cu margine din lemn sau plastic, cu fir de prindere, cu lățime minimă 700 mm și înălțime minimă 1000 mm, cel puțin 10 reguli prioritare din regulile de protecție a muncii în laboratorul de biologiei</t>
  </si>
  <si>
    <t>Set 20 portrete color pentru laboratoarele școlare, dimensiuni min. 285x385 mm, laminate silk, suport carton min. 2 mm, în rame, cu sistem de prindere pe perete. Personalități: Hippocrate, Aristotel, Avicenna, Andreas Vesalius, Antonie Leeuwenhoek, Carl Linné, Jan Ingenhousz , Jean-Baptiste Lamarck, Charles Darwin, Theodor Schwann, Rudolf Virchow, Louis Pasteur, Gregor Mendel, Ivan Pavlov, Thomas Hunt Morgan, Karl Landsteiner, Emil Racoviță, George Emil Palade, Francis Crick, James Watson</t>
  </si>
  <si>
    <t>Suport/cuier în formă de colțar. Latura verticală 180-200 mm cu min. 2 șuruburi pentru prindere de perete. Latura orizontală 250-300 mm cu 5-7 cuiere pentru agățarea planșelor. Material: metal vopsit în câmp electrostatic.</t>
  </si>
  <si>
    <t>Preparatul este fixat bine în cutia de sticlă/plastic rezistent în lichid conservant netoxic, fără miros înțepător.Cu inscripție Cutia ermetic închisă. Mărime cca 95x80x210 mm-100x85x215</t>
  </si>
  <si>
    <t xml:space="preserve">Modelul reproduce structura celulei vegetale, la scară mare, cu detalierea elementelor constitutive. Material: plastic rezistent, colorat. Model pe suport); </t>
  </si>
  <si>
    <t>Germinația fasolei</t>
  </si>
  <si>
    <t>germinația fasolei, basorelief (Prezența a cel puțin 4 etape ale procesului de dezvoltare ale fasolei, începând cu faza germinării. Dimensiuni: cca H=300mm -400mm, cca L=300mm-400mm, cca l- 100 mm-200mm Material: plastic rezistent, colorat); basorelief / preparat umed</t>
  </si>
  <si>
    <t>Prezența a cel puțin 4 etape ale procesului de dezvoltare ale porumbului, începând cu faza de germinare. Dimensiuni: cca H=200mm-400mm, cca L=300mm-400mm,cca l-160mm-200mm. Material: plastic rezistent, colorat. basorelief / preparat umed</t>
  </si>
  <si>
    <t>Încrucişarea dihibridă după Mendel intre seminţele de mazăre (YYRR - yyrr). Semintele colorate corespunzător ( galbene, verde, suprafața netedă, suprafața rugoasă); desenele semințelor pe plăci magnetice, mobile, ceea ce va da posibilitate elevilor să reprezinte schema desinestătător. Inscripții în română. Material: plastic rezistent);</t>
  </si>
  <si>
    <t>Modelul 3 D să reflecte structura reală a florii de grâu, material plastic-rezistent; colorat corespunzator realității; mărit de cca10-15 ori, ; Piesele detașabile; pe suport</t>
  </si>
  <si>
    <t>Modelul 3D să reflecte structura reală a florii de mazăre/fasole/salcâm, material plastic-rezistent; colorat corespunzator realității; mărit de cca 10-15 ori; Piesele detașabile; pe suport</t>
  </si>
  <si>
    <t>Modelul 3D să reflecte structura reală a florii de cartof/roșie, material plastic-rezistent; colorat corespunzator realității; mărit cca 10-15 ori; Piesele detașabile; pe suport</t>
  </si>
  <si>
    <t>Model 3D în secțiune longitudinală, de cca 50-60 cm, pe suport, material plastic rezistent; zonele rădăcinii colorate, să fie vizibili perișorii absorbanți</t>
  </si>
  <si>
    <t>Model 3 D să reprezinte structura frunzei în secțiune transversală, oferind o vizualizare amănunţită a elementelor constitutive. Elementele structurii interne a frunzelor să se deosebească prin culori. Dimensiuni: cca H=200mm-250mm, cca L=450mm-500mm, cca l=160mm-180mm. Material: plastic PVC, rezistent, incasabil. Montat pe suport</t>
  </si>
  <si>
    <t>Modelul reproduce structura unei tulpini dicotiledonate, în secţiune transversală, format 3D, oferind o vizualizare amanunţită a elementelor constitutive. Dimensiuni: ccaH=90mm, cca L=330mm, cca l=220mm. Material: plastic rezistent, colorat</t>
  </si>
  <si>
    <t>Modelul reproduce structura unei tulpini monocotiledonate, în secţiune transversală, format 3D, oferind o vizualizare amanunţită a elementelor constitutive. Dimensiuni: cca H=140mm, L=420mm, l=420mm. Material: plastic, rezistent, incasabil, colorat</t>
  </si>
  <si>
    <t>Model de tulpină la plantele dicotiledonate</t>
  </si>
  <si>
    <t xml:space="preserve">Model de tulpină la plantele monocotiledonate </t>
  </si>
  <si>
    <t>Celula animală îndisecţie, cu prezentarea structuriiacesteia: membrană, citoplasmă, nucleu şi învelişuricitoplasmatice (mitocondrii, ribozomi), organitelecolorate; Material plastic, rezistent. Dimensiuni:cca280x500mm - 300x550 mm. Model pe suport</t>
  </si>
  <si>
    <t>Celula animală în disecţie</t>
  </si>
  <si>
    <t>Ciclul de dezvoltare a viermilor</t>
  </si>
  <si>
    <t xml:space="preserve">Model - aplicație - 11 plăci de plastic, colorate, cu magneți. </t>
  </si>
  <si>
    <t>Model mărit , dimensiuni cca 280x500mm -300x550mm, din plastic rezistent, cu prezența structurii interne a parameciului; organite colorate; Pe support</t>
  </si>
  <si>
    <t>Schelet de broascã în vitrinã de sticlã, mărime naturală. Mărime natural, în conexiune anatomică; Model expus în vitrine de sticlă. cu indicarea denumirilor părților din acesta în l. română</t>
  </si>
  <si>
    <t>Schelet broască</t>
  </si>
  <si>
    <t>Schelet iepure</t>
  </si>
  <si>
    <t>Schelet pisică</t>
  </si>
  <si>
    <t>Model schelet de iepure, mărime naturală, în conexiune anatomică, plasat într-o vitrină monolit din sticlă</t>
  </si>
  <si>
    <t>Model schelet de pisică, marime naturală, în conexiune anatomică, expus în vitrină de sticlă</t>
  </si>
  <si>
    <t>Model schelet de porumbel, marime naturală, în conexiune anatomică, Model expus în vitrinăde sticlă</t>
  </si>
  <si>
    <t>Auxiliare</t>
  </si>
  <si>
    <t>Specificații tehnice</t>
  </si>
  <si>
    <t>Cod CPV 38000000-5 - Echipamente de laborator, optice şi de precizie</t>
  </si>
  <si>
    <t>Valoarea estimată cu TVA</t>
  </si>
  <si>
    <t xml:space="preserve">Tavă de disecție </t>
  </si>
  <si>
    <t>Model de craniu uman</t>
  </si>
  <si>
    <t xml:space="preserve">Model de encefal uman </t>
  </si>
  <si>
    <t>Model de ficat, pancreas, splină</t>
  </si>
  <si>
    <t>mărite de 2-3 ori; Material: plastic, rezistent, colorat în culori naturale. Montat pe suport detaşabil</t>
  </si>
  <si>
    <t>Copie reală a inimii, mărită de: 2-4 ori din mai multe părți detașabile;. Părțile componente colorate, astfel ca să fie observabile; material plastic rezistent</t>
  </si>
  <si>
    <t xml:space="preserve">Model al rinichiului </t>
  </si>
  <si>
    <t xml:space="preserve">Schelet uman standard </t>
  </si>
  <si>
    <t>Mulaj secțiunea pielii umane</t>
  </si>
  <si>
    <t>Mulaj a urechii umane</t>
  </si>
  <si>
    <t>Mărime naturală, cu cel puțin 12 părţi detaşabile, pentru a putea fi studiată structura învelișului interior, colorat. Material: vinil, incasabil, rezistent. Montat pe suport detaşabil</t>
  </si>
  <si>
    <t>Model mână</t>
  </si>
  <si>
    <t xml:space="preserve">Încrucisarea dihibridă </t>
  </si>
  <si>
    <t>(model aplicație) Piese separate de plastic cu magneți, colorate, cu inscripții);</t>
  </si>
  <si>
    <t>(model aplicație) Piese separate de plastic cu magneți, colorate, cu inscripții</t>
  </si>
  <si>
    <t>Încrucișarea monohibridă</t>
  </si>
  <si>
    <t>Modelul florii monocotiledonate</t>
  </si>
  <si>
    <t>Modelul florii papilionaceae</t>
  </si>
  <si>
    <t>Modelul florii solonaceae</t>
  </si>
  <si>
    <r>
      <rPr>
        <b/>
        <sz val="11"/>
        <rFont val="Calibri"/>
        <family val="2"/>
        <scheme val="minor"/>
      </rPr>
      <t>Rădăcină și sistemul de absorbție</t>
    </r>
    <r>
      <rPr>
        <sz val="11"/>
        <rFont val="Calibri"/>
        <family val="2"/>
        <scheme val="minor"/>
      </rPr>
      <t xml:space="preserve"> </t>
    </r>
  </si>
  <si>
    <t xml:space="preserve">Model mărit a structurii frunzei </t>
  </si>
  <si>
    <t>Cuier pentru hărțiI și planșe</t>
  </si>
  <si>
    <t>de Ministerul Educaţiei, Culturii şi Cercetării al Republicii Moldova.  Ordin Nr. 193 din 26.02.2019</t>
  </si>
  <si>
    <t xml:space="preserve">Standarde de dotare minimă </t>
  </si>
  <si>
    <t>a cabinetelor la disciplinele școlare în instituţiile de învăţământ general</t>
  </si>
  <si>
    <r>
      <rPr>
        <b/>
        <sz val="11"/>
        <color rgb="FFFF0000"/>
        <rFont val="Calibri"/>
        <family val="2"/>
        <scheme val="minor"/>
      </rPr>
      <t>APROBAT</t>
    </r>
    <r>
      <rPr>
        <sz val="11"/>
        <color theme="1"/>
        <rFont val="Calibri"/>
        <family val="2"/>
        <scheme val="minor"/>
      </rPr>
      <t xml:space="preserve"> </t>
    </r>
  </si>
  <si>
    <r>
      <rPr>
        <b/>
        <sz val="11"/>
        <color theme="1"/>
        <rFont val="Calibri"/>
        <family val="2"/>
        <scheme val="minor"/>
      </rPr>
      <t>Model de inimă umană</t>
    </r>
    <r>
      <rPr>
        <sz val="11"/>
        <color theme="1"/>
        <rFont val="Calibri"/>
        <family val="2"/>
        <scheme val="minor"/>
      </rPr>
      <t xml:space="preserve"> </t>
    </r>
  </si>
  <si>
    <r>
      <rPr>
        <b/>
        <sz val="11"/>
        <color theme="1"/>
        <rFont val="Calibri"/>
        <family val="2"/>
        <scheme val="minor"/>
      </rPr>
      <t>Mulaj de ochi</t>
    </r>
    <r>
      <rPr>
        <sz val="11"/>
        <color theme="1"/>
        <rFont val="Calibri"/>
        <family val="2"/>
        <scheme val="minor"/>
      </rPr>
      <t xml:space="preserve"> </t>
    </r>
  </si>
  <si>
    <r>
      <rPr>
        <b/>
        <sz val="11"/>
        <color theme="1"/>
        <rFont val="Calibri"/>
        <family val="2"/>
        <scheme val="minor"/>
      </rPr>
      <t xml:space="preserve">Torsul uman </t>
    </r>
    <r>
      <rPr>
        <sz val="11"/>
        <color theme="1"/>
        <rFont val="Calibri"/>
        <family val="2"/>
        <scheme val="minor"/>
      </rPr>
      <t>din mai multe părți;</t>
    </r>
  </si>
  <si>
    <r>
      <rPr>
        <b/>
        <sz val="11"/>
        <color theme="1"/>
        <rFont val="Calibri"/>
        <family val="2"/>
        <scheme val="minor"/>
      </rPr>
      <t>Model ADN</t>
    </r>
    <r>
      <rPr>
        <sz val="11"/>
        <color theme="1"/>
        <rFont val="Calibri"/>
        <family val="2"/>
        <scheme val="minor"/>
      </rPr>
      <t xml:space="preserve"> (3D)</t>
    </r>
  </si>
  <si>
    <r>
      <rPr>
        <b/>
        <sz val="11"/>
        <color theme="1"/>
        <rFont val="Calibri"/>
        <family val="2"/>
        <scheme val="minor"/>
      </rPr>
      <t xml:space="preserve">Structura proteinei </t>
    </r>
    <r>
      <rPr>
        <sz val="11"/>
        <color theme="1"/>
        <rFont val="Calibri"/>
        <family val="2"/>
        <scheme val="minor"/>
      </rPr>
      <t xml:space="preserve"> (3D)</t>
    </r>
  </si>
  <si>
    <r>
      <rPr>
        <b/>
        <sz val="11"/>
        <color theme="1"/>
        <rFont val="Calibri"/>
        <family val="2"/>
        <scheme val="minor"/>
      </rPr>
      <t xml:space="preserve">Model neuron </t>
    </r>
    <r>
      <rPr>
        <sz val="11"/>
        <color theme="1"/>
        <rFont val="Calibri"/>
        <family val="2"/>
        <scheme val="minor"/>
      </rPr>
      <t xml:space="preserve"> (3D)</t>
    </r>
  </si>
  <si>
    <r>
      <rPr>
        <b/>
        <sz val="11"/>
        <color theme="1"/>
        <rFont val="Calibri"/>
        <family val="2"/>
        <scheme val="minor"/>
      </rPr>
      <t xml:space="preserve">Model Vizica urinară </t>
    </r>
    <r>
      <rPr>
        <sz val="11"/>
        <color theme="1"/>
        <rFont val="Calibri"/>
        <family val="2"/>
        <scheme val="minor"/>
      </rPr>
      <t xml:space="preserve"> (3D)</t>
    </r>
  </si>
  <si>
    <r>
      <rPr>
        <b/>
        <sz val="11"/>
        <color theme="1"/>
        <rFont val="Calibri"/>
        <family val="2"/>
        <scheme val="minor"/>
      </rPr>
      <t>Model LABA PICIORULUI</t>
    </r>
    <r>
      <rPr>
        <sz val="11"/>
        <color theme="1"/>
        <rFont val="Calibri"/>
        <family val="2"/>
        <scheme val="minor"/>
      </rPr>
      <t xml:space="preserve"> </t>
    </r>
  </si>
  <si>
    <r>
      <t>Germinația porumbului</t>
    </r>
    <r>
      <rPr>
        <sz val="11"/>
        <rFont val="Calibri"/>
        <family val="2"/>
        <scheme val="minor"/>
      </rPr>
      <t xml:space="preserve"> </t>
    </r>
  </si>
  <si>
    <t>Valoarea estimată fără TVA</t>
  </si>
  <si>
    <t>NASUL. Machetă 3D din ghips</t>
  </si>
  <si>
    <t>OCHIUL. Machetă 3D din ghips</t>
  </si>
  <si>
    <t>GURA. Machetă 3D din ghips</t>
  </si>
  <si>
    <t>URECHE. Machetă 3D din ghips</t>
  </si>
  <si>
    <t>Machetă 3D din ghips.</t>
  </si>
  <si>
    <t>MICROSCOP MONOCULAR cu iluminare</t>
  </si>
  <si>
    <t>Ocular monocular înclinat la 45˚, se roteşte la 360˚, Apertura WF10X, Obiectiv acromatic 4X, 10X, 40X (S), Domeniul de explorare: placă cu sistem de prindere 110X110mm, Stativ de metal fixat stabil de bază cu şuruburi de focusare grosolană şi fină pe cele 2 laturi ale sale, Condensor cu cîmp vizual luminos (N.A 0,65) cu orbire iris, Sursă de lumină: 220V/110V cu bec incandescent.</t>
  </si>
  <si>
    <t>5B</t>
  </si>
  <si>
    <t>Schelet porumbel</t>
  </si>
  <si>
    <t xml:space="preserve">Igiena bucală, set demonstrativ, scara 5 x 1 </t>
  </si>
  <si>
    <t xml:space="preserve">CIRCULAȚIA SÎNGELUI. MODEL FUNCTIONAL </t>
  </si>
  <si>
    <t xml:space="preserve">PLAMÂNI CU TRAHEE, MODEL PE STATIV </t>
  </si>
  <si>
    <t xml:space="preserve">MODEL DETAȘABIL LARINGE, PLĂMĂNI ȘI INIMĂ </t>
  </si>
  <si>
    <t xml:space="preserve">MODEL MĂRIT AL VIZICII URINARE </t>
  </si>
  <si>
    <t xml:space="preserve">Bazin feminin, mulaj </t>
  </si>
  <si>
    <t>Bazin masculin, mulaj</t>
  </si>
  <si>
    <t xml:space="preserve">Celula umană simplă, mulaj </t>
  </si>
  <si>
    <t xml:space="preserve">SET TIPURILE INFLORESCENȚEI </t>
  </si>
  <si>
    <t>SET TIPURILE FRUNZELOR. Ierbar</t>
  </si>
  <si>
    <t>SET TIPURILE FRUNZELOR. Preparat</t>
  </si>
  <si>
    <t>SET TIPURILE PETALELOR</t>
  </si>
  <si>
    <t>SET TIPURILE INFLORESCENȚEI Preparat</t>
  </si>
  <si>
    <t>SET TIPURILE PETALELOR . Preparat</t>
  </si>
  <si>
    <t>COLECȚIA INSECTE DĂUNĂTOARE (20 DE TIPURI)</t>
  </si>
  <si>
    <t xml:space="preserve">COLECȚIA INSECTE BENEFICE (20 DE TIPURI) </t>
  </si>
  <si>
    <t xml:space="preserve">DEZVOLTAREA LĂCUSTEI, PREPARAT UMED </t>
  </si>
  <si>
    <t>DEZVOLTAREA BROAȘTEI, PREPARAT UMED</t>
  </si>
  <si>
    <t xml:space="preserve">MICROSCOP PENTRU ELEVI (clasele primare) </t>
  </si>
  <si>
    <t>Microscop stereoscopic, marire 20x  pentru profesor</t>
  </si>
  <si>
    <t>Lecţii interactive la biologie vol.1 -2</t>
  </si>
  <si>
    <t>Suplimentar la minimul de dotare</t>
  </si>
  <si>
    <r>
      <t xml:space="preserve">detalii pe
</t>
    </r>
    <r>
      <rPr>
        <b/>
        <sz val="12"/>
        <color rgb="FF0070C0"/>
        <rFont val="Calibri"/>
        <family val="2"/>
        <scheme val="minor"/>
      </rPr>
      <t>www.cartdidact.md</t>
    </r>
  </si>
  <si>
    <t>Consultați</t>
  </si>
  <si>
    <t>www.cartdidact.md</t>
  </si>
  <si>
    <t>și completați lista</t>
  </si>
  <si>
    <t>Aparat pentru măsurarea volumului aerului expirat) Înălțimea până la 500 mm. Să conțină ghid (manual) de utilizare pentru profesori.</t>
  </si>
</sst>
</file>

<file path=xl/styles.xml><?xml version="1.0" encoding="utf-8"?>
<styleSheet xmlns="http://schemas.openxmlformats.org/spreadsheetml/2006/main">
  <fonts count="19">
    <font>
      <sz val="11"/>
      <color theme="1"/>
      <name val="Calibri"/>
      <family val="2"/>
      <scheme val="minor"/>
    </font>
    <font>
      <sz val="10"/>
      <name val="Arial"/>
      <family val="2"/>
    </font>
    <font>
      <b/>
      <sz val="11"/>
      <color theme="1"/>
      <name val="Calibri"/>
      <family val="2"/>
      <scheme val="minor"/>
    </font>
    <font>
      <sz val="11"/>
      <name val="Calibri"/>
      <family val="2"/>
      <scheme val="minor"/>
    </font>
    <font>
      <b/>
      <sz val="15"/>
      <color rgb="FFFF0000"/>
      <name val="Calibri"/>
      <family val="2"/>
      <scheme val="minor"/>
    </font>
    <font>
      <b/>
      <sz val="11"/>
      <color rgb="FFFF0000"/>
      <name val="Calibri"/>
      <family val="2"/>
      <scheme val="minor"/>
    </font>
    <font>
      <b/>
      <sz val="11"/>
      <name val="Calibri"/>
      <family val="2"/>
      <scheme val="minor"/>
    </font>
    <font>
      <sz val="10"/>
      <color theme="1"/>
      <name val="Calibri"/>
      <family val="2"/>
      <scheme val="minor"/>
    </font>
    <font>
      <sz val="10"/>
      <name val="Calibri"/>
      <family val="2"/>
      <scheme val="minor"/>
    </font>
    <font>
      <b/>
      <sz val="10"/>
      <name val="Calibri"/>
      <family val="2"/>
      <scheme val="minor"/>
    </font>
    <font>
      <b/>
      <sz val="12"/>
      <color rgb="FFFF0000"/>
      <name val="Calibri"/>
      <family val="2"/>
      <scheme val="minor"/>
    </font>
    <font>
      <b/>
      <sz val="12"/>
      <color rgb="FF0070C0"/>
      <name val="Calibri"/>
      <family val="2"/>
      <scheme val="minor"/>
    </font>
    <font>
      <u val="single"/>
      <sz val="11"/>
      <color theme="10"/>
      <name val="Calibri"/>
      <family val="2"/>
      <scheme val="minor"/>
    </font>
    <font>
      <sz val="9"/>
      <name val="Calibri"/>
      <family val="2"/>
      <scheme val="minor"/>
    </font>
    <font>
      <sz val="9"/>
      <color theme="1"/>
      <name val="Calibri"/>
      <family val="2"/>
      <scheme val="minor"/>
    </font>
    <font>
      <sz val="8"/>
      <name val="Calibri"/>
      <family val="2"/>
      <scheme val="minor"/>
    </font>
    <font>
      <sz val="7"/>
      <name val="Calibri"/>
      <family val="2"/>
      <scheme val="minor"/>
    </font>
    <font>
      <sz val="8"/>
      <color theme="1"/>
      <name val="Calibri"/>
      <family val="2"/>
      <scheme val="minor"/>
    </font>
    <font>
      <sz val="7.5"/>
      <name val="Calibri"/>
      <family val="2"/>
      <scheme val="minor"/>
    </font>
  </fonts>
  <fills count="2">
    <fill>
      <patternFill/>
    </fill>
    <fill>
      <patternFill patternType="gray125"/>
    </fill>
  </fills>
  <borders count="7">
    <border>
      <left/>
      <right/>
      <top/>
      <bottom/>
      <diagonal/>
    </border>
    <border>
      <left style="thin"/>
      <right style="thin"/>
      <top style="thin"/>
      <bottom style="thin"/>
    </border>
    <border>
      <left/>
      <right style="thin"/>
      <top/>
      <bottom/>
    </border>
    <border>
      <left style="medium"/>
      <right style="medium"/>
      <top style="medium"/>
      <bottom style="medium"/>
    </border>
    <border>
      <left style="thin"/>
      <right style="thin"/>
      <top/>
      <bottom style="thin"/>
    </border>
    <border>
      <left style="thin"/>
      <right style="thin"/>
      <top style="thin"/>
      <botto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pplyNumberFormat="0" applyFill="0" applyBorder="0" applyAlignment="0" applyProtection="0"/>
  </cellStyleXfs>
  <cellXfs count="76">
    <xf numFmtId="0" fontId="0" fillId="0" borderId="0" xfId="0"/>
    <xf numFmtId="3" fontId="0" fillId="0" borderId="1" xfId="0" applyNumberFormat="1" applyFont="1" applyFill="1" applyBorder="1" applyAlignment="1">
      <alignment horizontal="center" vertical="center" wrapText="1"/>
    </xf>
    <xf numFmtId="0" fontId="0" fillId="0" borderId="0" xfId="0" applyFont="1"/>
    <xf numFmtId="3" fontId="0" fillId="0" borderId="1" xfId="0" applyNumberFormat="1" applyFont="1" applyBorder="1" applyAlignment="1">
      <alignment horizontal="center" vertical="center" wrapText="1"/>
    </xf>
    <xf numFmtId="3" fontId="0" fillId="0" borderId="0" xfId="0" applyNumberFormat="1" applyFont="1" applyBorder="1" applyAlignment="1">
      <alignment horizontal="center" vertical="center" wrapText="1"/>
    </xf>
    <xf numFmtId="3" fontId="0" fillId="0" borderId="0" xfId="0" applyNumberFormat="1" applyFont="1" applyFill="1" applyBorder="1" applyAlignment="1">
      <alignment horizontal="center" vertical="center" wrapText="1"/>
    </xf>
    <xf numFmtId="3" fontId="3" fillId="0" borderId="0" xfId="0" applyNumberFormat="1" applyFont="1" applyAlignment="1">
      <alignment horizontal="left" vertical="center"/>
    </xf>
    <xf numFmtId="0" fontId="0" fillId="0" borderId="0" xfId="0" applyFont="1" applyAlignment="1">
      <alignment wrapText="1"/>
    </xf>
    <xf numFmtId="0" fontId="2" fillId="0" borderId="0" xfId="0" applyFont="1" applyBorder="1" applyAlignment="1">
      <alignment vertical="top" wrapText="1"/>
    </xf>
    <xf numFmtId="0" fontId="2" fillId="0" borderId="0" xfId="0" applyFont="1" applyBorder="1" applyAlignment="1">
      <alignment horizontal="left" vertical="top" wrapText="1"/>
    </xf>
    <xf numFmtId="3" fontId="2" fillId="0" borderId="1" xfId="0" applyNumberFormat="1" applyFont="1" applyBorder="1" applyAlignment="1">
      <alignment horizontal="center" vertical="center" wrapText="1"/>
    </xf>
    <xf numFmtId="0" fontId="5" fillId="0" borderId="0" xfId="0" applyFont="1" applyAlignment="1">
      <alignment horizontal="left" vertical="top" wrapText="1"/>
    </xf>
    <xf numFmtId="0" fontId="0" fillId="0" borderId="0" xfId="0" applyFont="1" applyFill="1" applyAlignment="1">
      <alignment wrapText="1"/>
    </xf>
    <xf numFmtId="0" fontId="6" fillId="0" borderId="1" xfId="0" applyFont="1" applyBorder="1" applyAlignment="1">
      <alignment horizontal="left" vertical="top" wrapText="1"/>
    </xf>
    <xf numFmtId="0" fontId="2" fillId="0" borderId="1" xfId="0" applyFont="1" applyBorder="1" applyAlignment="1">
      <alignment horizontal="left" vertical="top" wrapText="1"/>
    </xf>
    <xf numFmtId="0" fontId="5" fillId="0" borderId="0" xfId="0" applyFont="1" applyFill="1" applyBorder="1" applyAlignment="1">
      <alignment horizontal="left" vertical="top" wrapText="1"/>
    </xf>
    <xf numFmtId="0" fontId="0" fillId="0" borderId="0" xfId="0" applyFont="1" applyFill="1"/>
    <xf numFmtId="0" fontId="2" fillId="0" borderId="0" xfId="0" applyFont="1" applyFill="1" applyBorder="1" applyAlignment="1">
      <alignment horizontal="left" vertical="top" wrapText="1"/>
    </xf>
    <xf numFmtId="0" fontId="0"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0" xfId="0" applyFont="1" applyFill="1" applyBorder="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vertical="top" wrapText="1"/>
    </xf>
    <xf numFmtId="3" fontId="0" fillId="0" borderId="2" xfId="0" applyNumberFormat="1" applyFont="1" applyFill="1" applyBorder="1" applyAlignment="1">
      <alignment horizontal="center" vertical="center" wrapText="1"/>
    </xf>
    <xf numFmtId="0" fontId="0" fillId="0" borderId="0" xfId="0" applyFont="1" applyFill="1" applyAlignment="1">
      <alignment horizontal="left" vertical="top" wrapText="1"/>
    </xf>
    <xf numFmtId="3" fontId="5" fillId="0" borderId="3" xfId="0" applyNumberFormat="1" applyFont="1" applyFill="1" applyBorder="1" applyAlignment="1">
      <alignment horizontal="center" vertical="center" wrapText="1"/>
    </xf>
    <xf numFmtId="0" fontId="2" fillId="0" borderId="0" xfId="0" applyFont="1" applyBorder="1" applyAlignment="1">
      <alignment vertical="top"/>
    </xf>
    <xf numFmtId="3" fontId="4" fillId="0" borderId="0" xfId="0" applyNumberFormat="1" applyFont="1" applyAlignment="1">
      <alignment horizontal="left" vertical="center"/>
    </xf>
    <xf numFmtId="0" fontId="7"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7" fillId="0" borderId="0" xfId="0" applyFont="1" applyFill="1" applyAlignment="1">
      <alignment horizontal="center" vertical="center" wrapText="1"/>
    </xf>
    <xf numFmtId="0" fontId="5" fillId="0" borderId="0" xfId="0" applyFont="1" applyBorder="1" applyAlignment="1">
      <alignment vertical="top"/>
    </xf>
    <xf numFmtId="3" fontId="6" fillId="0" borderId="0" xfId="0" applyNumberFormat="1" applyFont="1" applyAlignment="1">
      <alignment horizontal="right" vertical="center"/>
    </xf>
    <xf numFmtId="0" fontId="6" fillId="0" borderId="1" xfId="0" applyFont="1" applyBorder="1" applyAlignment="1">
      <alignment horizontal="center" vertical="center" wrapText="1"/>
    </xf>
    <xf numFmtId="0" fontId="8" fillId="0" borderId="1" xfId="0" applyFont="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8" fillId="0" borderId="0" xfId="0" applyFont="1" applyBorder="1" applyAlignment="1">
      <alignment horizontal="left" vertical="top" wrapText="1"/>
    </xf>
    <xf numFmtId="3" fontId="0" fillId="0" borderId="0" xfId="0" applyNumberFormat="1" applyFont="1" applyAlignment="1">
      <alignment horizontal="center" vertical="center" wrapText="1"/>
    </xf>
    <xf numFmtId="3" fontId="2" fillId="0" borderId="1" xfId="0" applyNumberFormat="1" applyFont="1" applyBorder="1" applyAlignment="1">
      <alignment horizontal="center" vertical="center" wrapText="1"/>
    </xf>
    <xf numFmtId="3" fontId="0" fillId="0" borderId="4" xfId="0" applyNumberFormat="1" applyFont="1" applyFill="1" applyBorder="1" applyAlignment="1">
      <alignment horizontal="center" vertical="center" wrapText="1"/>
    </xf>
    <xf numFmtId="0" fontId="5" fillId="0" borderId="0" xfId="0" applyFont="1" applyFill="1" applyBorder="1" applyAlignment="1">
      <alignment horizontal="left" vertical="top"/>
    </xf>
    <xf numFmtId="0" fontId="5" fillId="0" borderId="0" xfId="0" applyFont="1" applyAlignment="1">
      <alignment horizontal="left" vertical="top"/>
    </xf>
    <xf numFmtId="0" fontId="7" fillId="0" borderId="0" xfId="0" applyFont="1" applyFill="1" applyBorder="1" applyAlignment="1">
      <alignment horizontal="center" vertical="center"/>
    </xf>
    <xf numFmtId="3" fontId="0" fillId="0" borderId="0" xfId="0" applyNumberFormat="1" applyFont="1" applyFill="1" applyBorder="1" applyAlignment="1">
      <alignment horizontal="center" vertical="center"/>
    </xf>
    <xf numFmtId="0" fontId="0" fillId="0" borderId="0" xfId="0" applyFont="1" applyFill="1" applyAlignment="1">
      <alignment/>
    </xf>
    <xf numFmtId="0" fontId="5" fillId="0" borderId="1" xfId="0" applyFont="1" applyFill="1" applyBorder="1" applyAlignment="1">
      <alignment horizontal="left" vertical="top"/>
    </xf>
    <xf numFmtId="3" fontId="8" fillId="0" borderId="0" xfId="0" applyNumberFormat="1" applyFont="1" applyAlignment="1">
      <alignment horizontal="left" vertical="center"/>
    </xf>
    <xf numFmtId="0" fontId="8" fillId="0" borderId="0" xfId="0" applyFont="1" applyAlignment="1">
      <alignment wrapText="1"/>
    </xf>
    <xf numFmtId="0" fontId="8" fillId="0" borderId="0" xfId="0" applyFont="1" applyBorder="1" applyAlignment="1">
      <alignment vertical="top" wrapText="1"/>
    </xf>
    <xf numFmtId="0" fontId="9" fillId="0" borderId="0" xfId="0" applyFont="1" applyBorder="1" applyAlignment="1">
      <alignment horizontal="right" vertical="top" wrapText="1"/>
    </xf>
    <xf numFmtId="0" fontId="2" fillId="0" borderId="1" xfId="0" applyFont="1" applyBorder="1" applyAlignment="1">
      <alignment horizontal="left" vertical="top" wrapText="1"/>
    </xf>
    <xf numFmtId="0" fontId="10" fillId="0" borderId="5" xfId="0" applyFont="1" applyBorder="1" applyAlignment="1">
      <alignment horizontal="left" vertical="top" wrapText="1"/>
    </xf>
    <xf numFmtId="3" fontId="6"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6" fillId="0" borderId="1" xfId="0" applyFont="1" applyBorder="1" applyAlignment="1">
      <alignment horizontal="left" vertical="top" wrapText="1"/>
    </xf>
    <xf numFmtId="3" fontId="0"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1" xfId="0" applyNumberFormat="1" applyFont="1" applyFill="1" applyBorder="1" applyAlignment="1">
      <alignment horizontal="center" vertical="center" wrapText="1"/>
    </xf>
    <xf numFmtId="0" fontId="12" fillId="0" borderId="0" xfId="20" applyAlignment="1">
      <alignment horizontal="left" vertical="top" wrapText="1"/>
    </xf>
    <xf numFmtId="0" fontId="13" fillId="0" borderId="1" xfId="0" applyFont="1" applyFill="1" applyBorder="1" applyAlignment="1">
      <alignment horizontal="left" vertical="top" wrapText="1"/>
    </xf>
    <xf numFmtId="0" fontId="13" fillId="0" borderId="1" xfId="0" applyFont="1" applyBorder="1" applyAlignment="1">
      <alignment horizontal="left" vertical="top" wrapText="1"/>
    </xf>
    <xf numFmtId="3" fontId="5" fillId="0" borderId="1" xfId="0" applyNumberFormat="1" applyFont="1" applyBorder="1" applyAlignment="1">
      <alignment horizontal="center" vertical="center" wrapText="1"/>
    </xf>
    <xf numFmtId="0" fontId="13" fillId="0" borderId="0" xfId="0" applyFont="1" applyFill="1" applyBorder="1" applyAlignment="1">
      <alignment horizontal="left" vertical="top" wrapText="1"/>
    </xf>
    <xf numFmtId="0" fontId="13" fillId="0" borderId="0" xfId="0" applyFont="1" applyAlignment="1">
      <alignment horizontal="left" vertical="top" wrapText="1"/>
    </xf>
    <xf numFmtId="0" fontId="13" fillId="0" borderId="0" xfId="0" applyFont="1" applyFill="1" applyBorder="1" applyAlignment="1">
      <alignment horizontal="left" vertical="top"/>
    </xf>
    <xf numFmtId="0" fontId="13" fillId="0" borderId="6" xfId="0" applyFont="1" applyFill="1" applyBorder="1" applyAlignment="1">
      <alignment horizontal="left" vertical="top" wrapText="1"/>
    </xf>
    <xf numFmtId="0" fontId="14" fillId="0" borderId="1" xfId="0" applyFont="1" applyBorder="1" applyAlignment="1">
      <alignment horizontal="left" vertical="top" wrapText="1"/>
    </xf>
    <xf numFmtId="0" fontId="13" fillId="0" borderId="0" xfId="0" applyFont="1" applyBorder="1" applyAlignment="1">
      <alignment horizontal="left" vertical="top" wrapText="1"/>
    </xf>
    <xf numFmtId="0" fontId="15"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17" fillId="0" borderId="1" xfId="0" applyFont="1" applyBorder="1" applyAlignment="1">
      <alignment horizontal="left" vertical="top" wrapText="1"/>
    </xf>
    <xf numFmtId="0" fontId="18" fillId="0" borderId="1" xfId="0" applyFont="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Гиперссылка"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rtdidact.md/"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8"/>
  <sheetViews>
    <sheetView tabSelected="1" zoomScale="85" zoomScaleNormal="85" workbookViewId="0" topLeftCell="A1">
      <selection activeCell="F18" sqref="A18:F18"/>
    </sheetView>
  </sheetViews>
  <sheetFormatPr defaultColWidth="9.140625" defaultRowHeight="15"/>
  <cols>
    <col min="1" max="1" width="4.57421875" style="33" customWidth="1"/>
    <col min="2" max="2" width="18.00390625" style="24" customWidth="1"/>
    <col min="3" max="3" width="40.421875" style="39" customWidth="1"/>
    <col min="4" max="4" width="7.00390625" style="41" bestFit="1" customWidth="1"/>
    <col min="5" max="5" width="6.421875" style="41" bestFit="1" customWidth="1"/>
    <col min="6" max="6" width="9.28125" style="41" customWidth="1"/>
    <col min="7" max="7" width="7.8515625" style="2" customWidth="1"/>
    <col min="8" max="8" width="9.140625" style="2" customWidth="1"/>
    <col min="9" max="9" width="10.7109375" style="2" customWidth="1"/>
    <col min="10" max="16384" width="9.140625" style="2" customWidth="1"/>
  </cols>
  <sheetData>
    <row r="1" spans="1:6" s="7" customFormat="1" ht="19.5">
      <c r="A1" s="30"/>
      <c r="B1" s="29" t="s">
        <v>13</v>
      </c>
      <c r="C1" s="6" t="s">
        <v>167</v>
      </c>
      <c r="D1" s="4"/>
      <c r="E1" s="4"/>
      <c r="F1" s="4"/>
    </row>
    <row r="2" spans="1:6" s="7" customFormat="1" ht="15">
      <c r="A2" s="30"/>
      <c r="C2" s="51"/>
      <c r="D2" s="4"/>
      <c r="E2" s="4"/>
      <c r="F2" s="35" t="s">
        <v>16</v>
      </c>
    </row>
    <row r="3" spans="1:6" s="7" customFormat="1" ht="15">
      <c r="A3" s="6" t="s">
        <v>17</v>
      </c>
      <c r="C3" s="50"/>
      <c r="D3" s="4"/>
      <c r="E3" s="4"/>
      <c r="F3" s="4"/>
    </row>
    <row r="4" spans="1:6" s="7" customFormat="1" ht="15">
      <c r="A4" s="34" t="s">
        <v>192</v>
      </c>
      <c r="C4" s="52"/>
      <c r="D4" s="8"/>
      <c r="E4" s="8"/>
      <c r="F4" s="8"/>
    </row>
    <row r="5" spans="1:6" s="7" customFormat="1" ht="15">
      <c r="A5" s="28" t="s">
        <v>193</v>
      </c>
      <c r="C5" s="52"/>
      <c r="D5" s="8"/>
      <c r="E5" s="8"/>
      <c r="F5" s="8"/>
    </row>
    <row r="6" spans="1:6" s="7" customFormat="1" ht="15">
      <c r="A6" s="28"/>
      <c r="C6" s="52"/>
      <c r="D6" s="8"/>
      <c r="E6" s="8"/>
      <c r="F6" s="8"/>
    </row>
    <row r="7" spans="1:6" s="7" customFormat="1" ht="15">
      <c r="A7" s="28" t="s">
        <v>194</v>
      </c>
      <c r="C7" s="52"/>
      <c r="D7" s="8"/>
      <c r="E7" s="8"/>
      <c r="F7" s="8"/>
    </row>
    <row r="8" spans="1:6" s="7" customFormat="1" ht="15">
      <c r="A8" s="28" t="s">
        <v>191</v>
      </c>
      <c r="C8" s="52"/>
      <c r="D8" s="8"/>
      <c r="E8" s="8"/>
      <c r="F8" s="8"/>
    </row>
    <row r="9" spans="1:6" s="7" customFormat="1" ht="15">
      <c r="A9" s="30"/>
      <c r="B9" s="8"/>
      <c r="C9" s="52"/>
      <c r="D9" s="8"/>
      <c r="E9" s="8"/>
      <c r="F9" s="8"/>
    </row>
    <row r="10" spans="1:6" s="7" customFormat="1" ht="30">
      <c r="A10" s="31"/>
      <c r="B10" s="14"/>
      <c r="C10" s="36" t="s">
        <v>166</v>
      </c>
      <c r="D10" s="10" t="s">
        <v>31</v>
      </c>
      <c r="E10" s="10" t="s">
        <v>32</v>
      </c>
      <c r="F10" s="10" t="s">
        <v>33</v>
      </c>
    </row>
    <row r="11" spans="1:6" s="12" customFormat="1" ht="15">
      <c r="A11" s="30"/>
      <c r="B11" s="11" t="s">
        <v>30</v>
      </c>
      <c r="C11" s="39"/>
      <c r="D11" s="43"/>
      <c r="E11" s="43"/>
      <c r="F11" s="43"/>
    </row>
    <row r="12" spans="1:6" s="12" customFormat="1" ht="82.5" customHeight="1">
      <c r="A12" s="31">
        <v>1</v>
      </c>
      <c r="B12" s="13" t="s">
        <v>0</v>
      </c>
      <c r="C12" s="64" t="s">
        <v>38</v>
      </c>
      <c r="D12" s="3">
        <v>15</v>
      </c>
      <c r="E12" s="3">
        <v>480</v>
      </c>
      <c r="F12" s="3">
        <f>D12*E12</f>
        <v>7200</v>
      </c>
    </row>
    <row r="13" spans="1:6" s="12" customFormat="1" ht="36">
      <c r="A13" s="31">
        <v>2</v>
      </c>
      <c r="B13" s="13" t="s">
        <v>1</v>
      </c>
      <c r="C13" s="64" t="s">
        <v>39</v>
      </c>
      <c r="D13" s="3">
        <v>8</v>
      </c>
      <c r="E13" s="3">
        <v>198</v>
      </c>
      <c r="F13" s="3">
        <f aca="true" t="shared" si="0" ref="F13:F75">D13*E13</f>
        <v>1584</v>
      </c>
    </row>
    <row r="14" spans="1:6" s="12" customFormat="1" ht="36">
      <c r="A14" s="31">
        <v>3</v>
      </c>
      <c r="B14" s="14" t="s">
        <v>37</v>
      </c>
      <c r="C14" s="64" t="s">
        <v>240</v>
      </c>
      <c r="D14" s="3">
        <v>1</v>
      </c>
      <c r="E14" s="3">
        <v>480</v>
      </c>
      <c r="F14" s="3">
        <f t="shared" si="0"/>
        <v>480</v>
      </c>
    </row>
    <row r="15" spans="1:6" s="12" customFormat="1" ht="15">
      <c r="A15" s="30"/>
      <c r="B15" s="15"/>
      <c r="C15" s="38"/>
      <c r="D15" s="5"/>
      <c r="E15" s="5"/>
      <c r="F15" s="3"/>
    </row>
    <row r="16" spans="1:6" s="12" customFormat="1" ht="15">
      <c r="A16" s="30"/>
      <c r="B16" s="45" t="s">
        <v>19</v>
      </c>
      <c r="C16" s="39"/>
      <c r="D16" s="5"/>
      <c r="E16" s="5"/>
      <c r="F16" s="3"/>
    </row>
    <row r="17" spans="1:6" s="12" customFormat="1" ht="24">
      <c r="A17" s="31">
        <v>4</v>
      </c>
      <c r="B17" s="14" t="s">
        <v>2</v>
      </c>
      <c r="C17" s="64" t="s">
        <v>40</v>
      </c>
      <c r="D17" s="3">
        <v>1</v>
      </c>
      <c r="E17" s="3">
        <v>68</v>
      </c>
      <c r="F17" s="3">
        <f t="shared" si="0"/>
        <v>68</v>
      </c>
    </row>
    <row r="18" spans="1:6" s="12" customFormat="1" ht="15">
      <c r="A18" s="31"/>
      <c r="B18" s="14"/>
      <c r="C18" s="64"/>
      <c r="D18" s="3"/>
      <c r="E18" s="3"/>
      <c r="F18" s="3"/>
    </row>
    <row r="19" spans="1:6" s="12" customFormat="1" ht="96">
      <c r="A19" s="31" t="s">
        <v>212</v>
      </c>
      <c r="B19" s="14" t="s">
        <v>210</v>
      </c>
      <c r="C19" s="64" t="s">
        <v>211</v>
      </c>
      <c r="D19" s="3">
        <v>10</v>
      </c>
      <c r="E19" s="3">
        <v>2548</v>
      </c>
      <c r="F19" s="3">
        <f t="shared" si="0"/>
        <v>25480</v>
      </c>
    </row>
    <row r="20" spans="1:6" s="12" customFormat="1" ht="48">
      <c r="A20" s="31">
        <v>6</v>
      </c>
      <c r="B20" s="14" t="s">
        <v>41</v>
      </c>
      <c r="C20" s="64" t="s">
        <v>42</v>
      </c>
      <c r="D20" s="3">
        <v>8</v>
      </c>
      <c r="E20" s="3">
        <v>218</v>
      </c>
      <c r="F20" s="3">
        <f t="shared" si="0"/>
        <v>1744</v>
      </c>
    </row>
    <row r="21" spans="1:6" s="12" customFormat="1" ht="15">
      <c r="A21" s="30"/>
      <c r="B21" s="15"/>
      <c r="C21" s="66"/>
      <c r="D21" s="5"/>
      <c r="E21" s="5"/>
      <c r="F21" s="3"/>
    </row>
    <row r="22" spans="1:6" s="12" customFormat="1" ht="15">
      <c r="A22" s="30"/>
      <c r="B22" s="44" t="s">
        <v>20</v>
      </c>
      <c r="C22" s="66"/>
      <c r="D22" s="5"/>
      <c r="E22" s="5"/>
      <c r="F22" s="3"/>
    </row>
    <row r="23" spans="1:6" s="12" customFormat="1" ht="36">
      <c r="A23" s="31">
        <v>7</v>
      </c>
      <c r="B23" s="14" t="s">
        <v>36</v>
      </c>
      <c r="C23" s="64" t="s">
        <v>43</v>
      </c>
      <c r="D23" s="3">
        <v>15</v>
      </c>
      <c r="E23" s="3">
        <v>29</v>
      </c>
      <c r="F23" s="3">
        <f t="shared" si="0"/>
        <v>435</v>
      </c>
    </row>
    <row r="24" spans="1:6" s="12" customFormat="1" ht="36">
      <c r="A24" s="31">
        <v>8</v>
      </c>
      <c r="B24" s="14" t="s">
        <v>12</v>
      </c>
      <c r="C24" s="64" t="s">
        <v>44</v>
      </c>
      <c r="D24" s="3">
        <v>1</v>
      </c>
      <c r="E24" s="3">
        <v>173</v>
      </c>
      <c r="F24" s="3">
        <f t="shared" si="0"/>
        <v>173</v>
      </c>
    </row>
    <row r="25" spans="1:6" s="12" customFormat="1" ht="24">
      <c r="A25" s="31">
        <v>9</v>
      </c>
      <c r="B25" s="14" t="s">
        <v>49</v>
      </c>
      <c r="C25" s="64" t="s">
        <v>45</v>
      </c>
      <c r="D25" s="3">
        <v>5</v>
      </c>
      <c r="E25" s="3">
        <v>35</v>
      </c>
      <c r="F25" s="3">
        <f t="shared" si="0"/>
        <v>175</v>
      </c>
    </row>
    <row r="26" spans="1:6" s="12" customFormat="1" ht="24">
      <c r="A26" s="31">
        <v>10</v>
      </c>
      <c r="B26" s="14" t="s">
        <v>48</v>
      </c>
      <c r="C26" s="64" t="s">
        <v>46</v>
      </c>
      <c r="D26" s="3">
        <v>5</v>
      </c>
      <c r="E26" s="3">
        <v>39</v>
      </c>
      <c r="F26" s="3">
        <f t="shared" si="0"/>
        <v>195</v>
      </c>
    </row>
    <row r="27" spans="1:6" s="12" customFormat="1" ht="24">
      <c r="A27" s="31">
        <v>11</v>
      </c>
      <c r="B27" s="14" t="s">
        <v>47</v>
      </c>
      <c r="C27" s="64" t="s">
        <v>50</v>
      </c>
      <c r="D27" s="3">
        <v>40</v>
      </c>
      <c r="E27" s="3">
        <v>5</v>
      </c>
      <c r="F27" s="3">
        <f t="shared" si="0"/>
        <v>200</v>
      </c>
    </row>
    <row r="28" spans="1:6" s="12" customFormat="1" ht="30">
      <c r="A28" s="31">
        <v>12</v>
      </c>
      <c r="B28" s="14" t="s">
        <v>3</v>
      </c>
      <c r="C28" s="64" t="s">
        <v>51</v>
      </c>
      <c r="D28" s="3">
        <v>15</v>
      </c>
      <c r="E28" s="3">
        <v>25</v>
      </c>
      <c r="F28" s="3">
        <f t="shared" si="0"/>
        <v>375</v>
      </c>
    </row>
    <row r="29" spans="1:6" s="12" customFormat="1" ht="24">
      <c r="A29" s="31">
        <v>13</v>
      </c>
      <c r="B29" s="14" t="s">
        <v>53</v>
      </c>
      <c r="C29" s="64" t="s">
        <v>52</v>
      </c>
      <c r="D29" s="3">
        <v>15</v>
      </c>
      <c r="E29" s="3">
        <v>37</v>
      </c>
      <c r="F29" s="3">
        <f t="shared" si="0"/>
        <v>555</v>
      </c>
    </row>
    <row r="30" spans="1:6" s="12" customFormat="1" ht="24">
      <c r="A30" s="31">
        <v>14</v>
      </c>
      <c r="B30" s="14" t="s">
        <v>169</v>
      </c>
      <c r="C30" s="64" t="s">
        <v>54</v>
      </c>
      <c r="D30" s="3">
        <v>15</v>
      </c>
      <c r="E30" s="3">
        <v>148</v>
      </c>
      <c r="F30" s="3">
        <f t="shared" si="0"/>
        <v>2220</v>
      </c>
    </row>
    <row r="31" spans="1:6" s="12" customFormat="1" ht="30">
      <c r="A31" s="31">
        <v>15</v>
      </c>
      <c r="B31" s="14" t="s">
        <v>4</v>
      </c>
      <c r="C31" s="64" t="s">
        <v>55</v>
      </c>
      <c r="D31" s="3">
        <v>8</v>
      </c>
      <c r="E31" s="3">
        <v>70</v>
      </c>
      <c r="F31" s="3">
        <f t="shared" si="0"/>
        <v>560</v>
      </c>
    </row>
    <row r="32" spans="1:6" s="12" customFormat="1" ht="15">
      <c r="A32" s="31">
        <v>16</v>
      </c>
      <c r="B32" s="14" t="s">
        <v>10</v>
      </c>
      <c r="C32" s="64" t="s">
        <v>56</v>
      </c>
      <c r="D32" s="3">
        <v>1</v>
      </c>
      <c r="E32" s="3">
        <v>190</v>
      </c>
      <c r="F32" s="3">
        <f t="shared" si="0"/>
        <v>190</v>
      </c>
    </row>
    <row r="33" spans="1:6" s="12" customFormat="1" ht="15">
      <c r="A33" s="30"/>
      <c r="B33" s="15"/>
      <c r="C33" s="66"/>
      <c r="D33" s="5"/>
      <c r="E33" s="5"/>
      <c r="F33" s="3"/>
    </row>
    <row r="34" spans="1:6" s="16" customFormat="1" ht="15">
      <c r="A34" s="30"/>
      <c r="B34" s="45" t="s">
        <v>14</v>
      </c>
      <c r="C34" s="67"/>
      <c r="D34" s="5"/>
      <c r="E34" s="5"/>
      <c r="F34" s="3"/>
    </row>
    <row r="35" spans="1:6" s="48" customFormat="1" ht="15">
      <c r="A35" s="46">
        <v>18</v>
      </c>
      <c r="B35" s="44" t="s">
        <v>29</v>
      </c>
      <c r="C35" s="68"/>
      <c r="D35" s="47"/>
      <c r="E35" s="47"/>
      <c r="F35" s="3"/>
    </row>
    <row r="36" spans="1:9" s="16" customFormat="1" ht="30">
      <c r="A36" s="32" t="s">
        <v>91</v>
      </c>
      <c r="B36" s="19" t="s">
        <v>170</v>
      </c>
      <c r="C36" s="72" t="s">
        <v>57</v>
      </c>
      <c r="D36" s="1">
        <v>1</v>
      </c>
      <c r="E36" s="1">
        <v>982</v>
      </c>
      <c r="F36" s="3">
        <f t="shared" si="0"/>
        <v>982</v>
      </c>
      <c r="I36" s="12"/>
    </row>
    <row r="37" spans="1:6" s="16" customFormat="1" ht="36">
      <c r="A37" s="32" t="s">
        <v>92</v>
      </c>
      <c r="B37" s="19" t="s">
        <v>171</v>
      </c>
      <c r="C37" s="63" t="s">
        <v>58</v>
      </c>
      <c r="D37" s="1">
        <v>1</v>
      </c>
      <c r="E37" s="1">
        <v>754</v>
      </c>
      <c r="F37" s="3">
        <f t="shared" si="0"/>
        <v>754</v>
      </c>
    </row>
    <row r="38" spans="1:6" s="16" customFormat="1" ht="36">
      <c r="A38" s="32" t="s">
        <v>93</v>
      </c>
      <c r="B38" s="19" t="s">
        <v>172</v>
      </c>
      <c r="C38" s="63" t="s">
        <v>173</v>
      </c>
      <c r="D38" s="1">
        <v>1</v>
      </c>
      <c r="E38" s="1">
        <v>814</v>
      </c>
      <c r="F38" s="3">
        <f t="shared" si="0"/>
        <v>814</v>
      </c>
    </row>
    <row r="39" spans="1:6" s="16" customFormat="1" ht="33.75">
      <c r="A39" s="32" t="s">
        <v>94</v>
      </c>
      <c r="B39" s="18" t="s">
        <v>195</v>
      </c>
      <c r="C39" s="72" t="s">
        <v>174</v>
      </c>
      <c r="D39" s="1">
        <v>1</v>
      </c>
      <c r="E39" s="1">
        <v>892</v>
      </c>
      <c r="F39" s="3">
        <f t="shared" si="0"/>
        <v>892</v>
      </c>
    </row>
    <row r="40" spans="1:6" s="16" customFormat="1" ht="60">
      <c r="A40" s="32" t="s">
        <v>95</v>
      </c>
      <c r="B40" s="19" t="s">
        <v>175</v>
      </c>
      <c r="C40" s="63" t="s">
        <v>60</v>
      </c>
      <c r="D40" s="1">
        <v>1</v>
      </c>
      <c r="E40" s="1">
        <v>642</v>
      </c>
      <c r="F40" s="3">
        <f t="shared" si="0"/>
        <v>642</v>
      </c>
    </row>
    <row r="41" spans="1:6" s="16" customFormat="1" ht="48">
      <c r="A41" s="32" t="s">
        <v>96</v>
      </c>
      <c r="B41" s="19" t="s">
        <v>27</v>
      </c>
      <c r="C41" s="63" t="s">
        <v>59</v>
      </c>
      <c r="D41" s="1">
        <v>1</v>
      </c>
      <c r="E41" s="1">
        <v>652</v>
      </c>
      <c r="F41" s="3">
        <f t="shared" si="0"/>
        <v>652</v>
      </c>
    </row>
    <row r="42" spans="1:6" s="16" customFormat="1" ht="33.75">
      <c r="A42" s="32" t="s">
        <v>97</v>
      </c>
      <c r="B42" s="18" t="s">
        <v>196</v>
      </c>
      <c r="C42" s="72" t="s">
        <v>61</v>
      </c>
      <c r="D42" s="1">
        <v>1</v>
      </c>
      <c r="E42" s="1">
        <v>692</v>
      </c>
      <c r="F42" s="3">
        <f t="shared" si="0"/>
        <v>692</v>
      </c>
    </row>
    <row r="43" spans="1:6" s="16" customFormat="1" ht="48">
      <c r="A43" s="32" t="s">
        <v>98</v>
      </c>
      <c r="B43" s="19" t="s">
        <v>26</v>
      </c>
      <c r="C43" s="69" t="s">
        <v>62</v>
      </c>
      <c r="D43" s="1">
        <v>1</v>
      </c>
      <c r="E43" s="1">
        <v>1472</v>
      </c>
      <c r="F43" s="3">
        <f t="shared" si="0"/>
        <v>1472</v>
      </c>
    </row>
    <row r="44" spans="1:6" s="16" customFormat="1" ht="36">
      <c r="A44" s="32" t="s">
        <v>99</v>
      </c>
      <c r="B44" s="19" t="s">
        <v>176</v>
      </c>
      <c r="C44" s="63" t="s">
        <v>63</v>
      </c>
      <c r="D44" s="1">
        <v>1</v>
      </c>
      <c r="E44" s="1">
        <v>3600</v>
      </c>
      <c r="F44" s="3">
        <f t="shared" si="0"/>
        <v>3600</v>
      </c>
    </row>
    <row r="45" spans="1:6" s="16" customFormat="1" ht="48">
      <c r="A45" s="32" t="s">
        <v>100</v>
      </c>
      <c r="B45" s="19" t="s">
        <v>177</v>
      </c>
      <c r="C45" s="63" t="s">
        <v>64</v>
      </c>
      <c r="D45" s="1">
        <v>1</v>
      </c>
      <c r="E45" s="1">
        <v>898</v>
      </c>
      <c r="F45" s="3">
        <f t="shared" si="0"/>
        <v>898</v>
      </c>
    </row>
    <row r="46" spans="1:6" s="16" customFormat="1" ht="45">
      <c r="A46" s="32" t="s">
        <v>101</v>
      </c>
      <c r="B46" s="19" t="s">
        <v>25</v>
      </c>
      <c r="C46" s="72" t="s">
        <v>69</v>
      </c>
      <c r="D46" s="1">
        <v>1</v>
      </c>
      <c r="E46" s="1">
        <v>297</v>
      </c>
      <c r="F46" s="3">
        <f t="shared" si="0"/>
        <v>297</v>
      </c>
    </row>
    <row r="47" spans="1:6" s="16" customFormat="1" ht="48">
      <c r="A47" s="32" t="s">
        <v>102</v>
      </c>
      <c r="B47" s="18" t="s">
        <v>197</v>
      </c>
      <c r="C47" s="63" t="s">
        <v>179</v>
      </c>
      <c r="D47" s="1">
        <v>1</v>
      </c>
      <c r="E47" s="1">
        <v>3250</v>
      </c>
      <c r="F47" s="3">
        <f t="shared" si="0"/>
        <v>3250</v>
      </c>
    </row>
    <row r="48" spans="1:9" s="16" customFormat="1" ht="45">
      <c r="A48" s="32" t="s">
        <v>103</v>
      </c>
      <c r="B48" s="19" t="s">
        <v>65</v>
      </c>
      <c r="C48" s="63" t="s">
        <v>66</v>
      </c>
      <c r="D48" s="1">
        <v>1</v>
      </c>
      <c r="E48" s="1">
        <v>480</v>
      </c>
      <c r="F48" s="3">
        <f t="shared" si="0"/>
        <v>480</v>
      </c>
      <c r="I48" s="26"/>
    </row>
    <row r="49" spans="1:6" s="16" customFormat="1" ht="36">
      <c r="A49" s="32" t="s">
        <v>104</v>
      </c>
      <c r="B49" s="19" t="s">
        <v>178</v>
      </c>
      <c r="C49" s="63" t="s">
        <v>67</v>
      </c>
      <c r="D49" s="1">
        <v>1</v>
      </c>
      <c r="E49" s="1">
        <v>552</v>
      </c>
      <c r="F49" s="3">
        <f t="shared" si="0"/>
        <v>552</v>
      </c>
    </row>
    <row r="50" spans="1:6" s="16" customFormat="1" ht="15">
      <c r="A50" s="32"/>
      <c r="B50" s="19"/>
      <c r="C50" s="72"/>
      <c r="D50" s="1"/>
      <c r="E50" s="1"/>
      <c r="F50" s="3"/>
    </row>
    <row r="51" spans="1:6" s="16" customFormat="1" ht="78.75">
      <c r="A51" s="32" t="s">
        <v>105</v>
      </c>
      <c r="B51" s="19" t="s">
        <v>68</v>
      </c>
      <c r="C51" s="72" t="s">
        <v>70</v>
      </c>
      <c r="D51" s="1">
        <v>1</v>
      </c>
      <c r="E51" s="1">
        <v>492</v>
      </c>
      <c r="F51" s="3">
        <f t="shared" si="0"/>
        <v>492</v>
      </c>
    </row>
    <row r="52" spans="1:9" s="16" customFormat="1" ht="48">
      <c r="A52" s="32" t="s">
        <v>106</v>
      </c>
      <c r="B52" s="18" t="s">
        <v>198</v>
      </c>
      <c r="C52" s="63" t="s">
        <v>71</v>
      </c>
      <c r="D52" s="1">
        <v>1</v>
      </c>
      <c r="E52" s="1">
        <v>712</v>
      </c>
      <c r="F52" s="3">
        <f t="shared" si="0"/>
        <v>712</v>
      </c>
      <c r="I52" s="12"/>
    </row>
    <row r="53" spans="1:6" s="16" customFormat="1" ht="36">
      <c r="A53" s="32" t="s">
        <v>107</v>
      </c>
      <c r="B53" s="18" t="s">
        <v>199</v>
      </c>
      <c r="C53" s="63" t="s">
        <v>72</v>
      </c>
      <c r="D53" s="1">
        <v>1</v>
      </c>
      <c r="E53" s="1">
        <v>662</v>
      </c>
      <c r="F53" s="3">
        <f t="shared" si="0"/>
        <v>662</v>
      </c>
    </row>
    <row r="54" spans="1:6" s="16" customFormat="1" ht="30">
      <c r="A54" s="32" t="s">
        <v>108</v>
      </c>
      <c r="B54" s="18" t="s">
        <v>200</v>
      </c>
      <c r="C54" s="63" t="s">
        <v>77</v>
      </c>
      <c r="D54" s="1">
        <v>1</v>
      </c>
      <c r="E54" s="1">
        <v>680</v>
      </c>
      <c r="F54" s="3">
        <f t="shared" si="0"/>
        <v>680</v>
      </c>
    </row>
    <row r="55" spans="1:6" s="16" customFormat="1" ht="30">
      <c r="A55" s="32" t="s">
        <v>109</v>
      </c>
      <c r="B55" s="18" t="s">
        <v>201</v>
      </c>
      <c r="C55" s="63" t="s">
        <v>73</v>
      </c>
      <c r="D55" s="1">
        <v>1</v>
      </c>
      <c r="E55" s="1">
        <v>382</v>
      </c>
      <c r="F55" s="3">
        <f t="shared" si="0"/>
        <v>382</v>
      </c>
    </row>
    <row r="56" spans="1:6" s="16" customFormat="1" ht="67.5">
      <c r="A56" s="32" t="s">
        <v>110</v>
      </c>
      <c r="B56" s="19" t="s">
        <v>180</v>
      </c>
      <c r="C56" s="72" t="s">
        <v>76</v>
      </c>
      <c r="D56" s="1">
        <v>1</v>
      </c>
      <c r="E56" s="1">
        <v>492</v>
      </c>
      <c r="F56" s="3">
        <f t="shared" si="0"/>
        <v>492</v>
      </c>
    </row>
    <row r="57" spans="1:6" s="16" customFormat="1" ht="78.75">
      <c r="A57" s="32" t="s">
        <v>111</v>
      </c>
      <c r="B57" s="18" t="s">
        <v>202</v>
      </c>
      <c r="C57" s="72" t="s">
        <v>75</v>
      </c>
      <c r="D57" s="1">
        <v>1</v>
      </c>
      <c r="E57" s="1">
        <v>492</v>
      </c>
      <c r="F57" s="3">
        <f t="shared" si="0"/>
        <v>492</v>
      </c>
    </row>
    <row r="58" spans="1:6" s="16" customFormat="1" ht="30">
      <c r="A58" s="32"/>
      <c r="B58" s="19" t="s">
        <v>205</v>
      </c>
      <c r="C58" s="63" t="s">
        <v>209</v>
      </c>
      <c r="D58" s="1">
        <v>1</v>
      </c>
      <c r="E58" s="1">
        <v>398</v>
      </c>
      <c r="F58" s="3">
        <f t="shared" si="0"/>
        <v>398</v>
      </c>
    </row>
    <row r="59" spans="1:6" s="16" customFormat="1" ht="30">
      <c r="A59" s="32"/>
      <c r="B59" s="19" t="s">
        <v>206</v>
      </c>
      <c r="C59" s="63" t="s">
        <v>209</v>
      </c>
      <c r="D59" s="1">
        <v>1</v>
      </c>
      <c r="E59" s="1">
        <v>398</v>
      </c>
      <c r="F59" s="3">
        <f t="shared" si="0"/>
        <v>398</v>
      </c>
    </row>
    <row r="60" spans="1:6" s="16" customFormat="1" ht="30">
      <c r="A60" s="32"/>
      <c r="B60" s="19" t="s">
        <v>207</v>
      </c>
      <c r="C60" s="63" t="s">
        <v>209</v>
      </c>
      <c r="D60" s="1">
        <v>1</v>
      </c>
      <c r="E60" s="1">
        <v>398</v>
      </c>
      <c r="F60" s="3">
        <f t="shared" si="0"/>
        <v>398</v>
      </c>
    </row>
    <row r="61" spans="1:6" s="16" customFormat="1" ht="30">
      <c r="A61" s="32"/>
      <c r="B61" s="19" t="s">
        <v>208</v>
      </c>
      <c r="C61" s="63" t="s">
        <v>209</v>
      </c>
      <c r="D61" s="1">
        <v>1</v>
      </c>
      <c r="E61" s="1">
        <v>398</v>
      </c>
      <c r="F61" s="3">
        <f t="shared" si="0"/>
        <v>398</v>
      </c>
    </row>
    <row r="62" spans="1:6" s="16" customFormat="1" ht="15">
      <c r="A62" s="32"/>
      <c r="B62" s="54"/>
      <c r="C62" s="70"/>
      <c r="D62" s="1"/>
      <c r="E62" s="1"/>
      <c r="F62" s="3"/>
    </row>
    <row r="63" spans="1:6" s="16" customFormat="1" ht="15">
      <c r="A63" s="32"/>
      <c r="B63" s="54"/>
      <c r="C63" s="74"/>
      <c r="D63" s="1"/>
      <c r="E63" s="1"/>
      <c r="F63" s="3"/>
    </row>
    <row r="64" spans="1:6" s="16" customFormat="1" ht="15">
      <c r="A64" s="32"/>
      <c r="B64" s="54"/>
      <c r="C64" s="74"/>
      <c r="D64" s="1"/>
      <c r="E64" s="1"/>
      <c r="F64" s="3"/>
    </row>
    <row r="65" spans="1:6" s="16" customFormat="1" ht="48">
      <c r="A65" s="32" t="s">
        <v>112</v>
      </c>
      <c r="B65" s="19" t="s">
        <v>28</v>
      </c>
      <c r="C65" s="63" t="s">
        <v>74</v>
      </c>
      <c r="D65" s="1">
        <v>1</v>
      </c>
      <c r="E65" s="1">
        <v>492</v>
      </c>
      <c r="F65" s="3">
        <f t="shared" si="0"/>
        <v>492</v>
      </c>
    </row>
    <row r="66" spans="1:6" s="16" customFormat="1" ht="15">
      <c r="A66" s="30"/>
      <c r="B66" s="17"/>
      <c r="C66" s="66"/>
      <c r="D66" s="5"/>
      <c r="E66" s="5"/>
      <c r="F66" s="3"/>
    </row>
    <row r="67" spans="1:6" s="16" customFormat="1" ht="15">
      <c r="A67" s="30">
        <v>19</v>
      </c>
      <c r="B67" s="44" t="s">
        <v>21</v>
      </c>
      <c r="C67" s="66"/>
      <c r="D67" s="5"/>
      <c r="E67" s="5"/>
      <c r="F67" s="3"/>
    </row>
    <row r="68" spans="1:6" s="16" customFormat="1" ht="33.75">
      <c r="A68" s="32" t="s">
        <v>78</v>
      </c>
      <c r="B68" s="20" t="s">
        <v>11</v>
      </c>
      <c r="C68" s="72" t="s">
        <v>139</v>
      </c>
      <c r="D68" s="1">
        <v>1</v>
      </c>
      <c r="E68" s="1">
        <v>892</v>
      </c>
      <c r="F68" s="3">
        <f t="shared" si="0"/>
        <v>892</v>
      </c>
    </row>
    <row r="69" spans="1:6" s="16" customFormat="1" ht="56.25">
      <c r="A69" s="32" t="s">
        <v>79</v>
      </c>
      <c r="B69" s="20" t="s">
        <v>140</v>
      </c>
      <c r="C69" s="72" t="s">
        <v>141</v>
      </c>
      <c r="D69" s="1">
        <v>1</v>
      </c>
      <c r="E69" s="25">
        <v>380</v>
      </c>
      <c r="F69" s="3">
        <f t="shared" si="0"/>
        <v>380</v>
      </c>
    </row>
    <row r="70" spans="1:6" s="16" customFormat="1" ht="56.25">
      <c r="A70" s="32" t="s">
        <v>80</v>
      </c>
      <c r="B70" s="20" t="s">
        <v>203</v>
      </c>
      <c r="C70" s="72" t="s">
        <v>142</v>
      </c>
      <c r="D70" s="1">
        <v>1</v>
      </c>
      <c r="E70" s="1">
        <v>380</v>
      </c>
      <c r="F70" s="3">
        <f t="shared" si="0"/>
        <v>380</v>
      </c>
    </row>
    <row r="71" spans="1:6" s="16" customFormat="1" ht="78.75">
      <c r="A71" s="32" t="s">
        <v>81</v>
      </c>
      <c r="B71" s="21" t="s">
        <v>34</v>
      </c>
      <c r="C71" s="72" t="s">
        <v>143</v>
      </c>
      <c r="D71" s="1">
        <v>1</v>
      </c>
      <c r="E71" s="1">
        <v>560</v>
      </c>
      <c r="F71" s="3">
        <f t="shared" si="0"/>
        <v>560</v>
      </c>
    </row>
    <row r="72" spans="1:6" s="16" customFormat="1" ht="30">
      <c r="A72" s="32" t="s">
        <v>82</v>
      </c>
      <c r="B72" s="20" t="s">
        <v>181</v>
      </c>
      <c r="C72" s="63" t="s">
        <v>182</v>
      </c>
      <c r="D72" s="1">
        <v>1</v>
      </c>
      <c r="E72" s="1">
        <v>280</v>
      </c>
      <c r="F72" s="3">
        <f t="shared" si="0"/>
        <v>280</v>
      </c>
    </row>
    <row r="73" spans="1:6" s="16" customFormat="1" ht="30">
      <c r="A73" s="32" t="s">
        <v>83</v>
      </c>
      <c r="B73" s="20" t="s">
        <v>184</v>
      </c>
      <c r="C73" s="63" t="s">
        <v>183</v>
      </c>
      <c r="D73" s="1">
        <v>1</v>
      </c>
      <c r="E73" s="1">
        <v>280</v>
      </c>
      <c r="F73" s="3">
        <f t="shared" si="0"/>
        <v>280</v>
      </c>
    </row>
    <row r="74" spans="1:6" s="16" customFormat="1" ht="48">
      <c r="A74" s="32" t="s">
        <v>84</v>
      </c>
      <c r="B74" s="20" t="s">
        <v>185</v>
      </c>
      <c r="C74" s="63" t="s">
        <v>144</v>
      </c>
      <c r="D74" s="1">
        <v>1</v>
      </c>
      <c r="E74" s="1">
        <v>480</v>
      </c>
      <c r="F74" s="3">
        <f t="shared" si="0"/>
        <v>480</v>
      </c>
    </row>
    <row r="75" spans="1:6" s="16" customFormat="1" ht="48">
      <c r="A75" s="32" t="s">
        <v>85</v>
      </c>
      <c r="B75" s="20" t="s">
        <v>186</v>
      </c>
      <c r="C75" s="63" t="s">
        <v>145</v>
      </c>
      <c r="D75" s="1">
        <v>1</v>
      </c>
      <c r="E75" s="1">
        <v>480</v>
      </c>
      <c r="F75" s="3">
        <f t="shared" si="0"/>
        <v>480</v>
      </c>
    </row>
    <row r="76" spans="1:6" s="16" customFormat="1" ht="48">
      <c r="A76" s="32" t="s">
        <v>86</v>
      </c>
      <c r="B76" s="20" t="s">
        <v>187</v>
      </c>
      <c r="C76" s="63" t="s">
        <v>146</v>
      </c>
      <c r="D76" s="1">
        <v>1</v>
      </c>
      <c r="E76" s="1">
        <v>480</v>
      </c>
      <c r="F76" s="3">
        <f aca="true" t="shared" si="1" ref="F76:F105">D76*E76</f>
        <v>480</v>
      </c>
    </row>
    <row r="77" spans="1:6" s="16" customFormat="1" ht="48">
      <c r="A77" s="32" t="s">
        <v>87</v>
      </c>
      <c r="B77" s="21" t="s">
        <v>188</v>
      </c>
      <c r="C77" s="63" t="s">
        <v>147</v>
      </c>
      <c r="D77" s="1">
        <v>1</v>
      </c>
      <c r="E77" s="1">
        <v>380</v>
      </c>
      <c r="F77" s="3">
        <f t="shared" si="1"/>
        <v>380</v>
      </c>
    </row>
    <row r="78" spans="1:6" s="16" customFormat="1" ht="96">
      <c r="A78" s="32" t="s">
        <v>88</v>
      </c>
      <c r="B78" s="20" t="s">
        <v>189</v>
      </c>
      <c r="C78" s="63" t="s">
        <v>148</v>
      </c>
      <c r="D78" s="1">
        <v>1</v>
      </c>
      <c r="E78" s="1">
        <v>528</v>
      </c>
      <c r="F78" s="3">
        <f t="shared" si="1"/>
        <v>528</v>
      </c>
    </row>
    <row r="79" spans="1:6" s="16" customFormat="1" ht="56.25">
      <c r="A79" s="32" t="s">
        <v>89</v>
      </c>
      <c r="B79" s="20" t="s">
        <v>151</v>
      </c>
      <c r="C79" s="72" t="s">
        <v>149</v>
      </c>
      <c r="D79" s="1">
        <v>1</v>
      </c>
      <c r="E79" s="1">
        <v>524</v>
      </c>
      <c r="F79" s="3">
        <f t="shared" si="1"/>
        <v>524</v>
      </c>
    </row>
    <row r="80" spans="1:6" s="16" customFormat="1" ht="72">
      <c r="A80" s="32" t="s">
        <v>90</v>
      </c>
      <c r="B80" s="20" t="s">
        <v>152</v>
      </c>
      <c r="C80" s="63" t="s">
        <v>150</v>
      </c>
      <c r="D80" s="1">
        <v>1</v>
      </c>
      <c r="E80" s="1">
        <v>560</v>
      </c>
      <c r="F80" s="3">
        <f t="shared" si="1"/>
        <v>560</v>
      </c>
    </row>
    <row r="81" spans="1:6" s="16" customFormat="1" ht="15">
      <c r="A81" s="30"/>
      <c r="B81" s="21"/>
      <c r="C81" s="66"/>
      <c r="D81" s="5"/>
      <c r="E81" s="5"/>
      <c r="F81" s="3"/>
    </row>
    <row r="82" spans="1:6" s="16" customFormat="1" ht="15">
      <c r="A82" s="30">
        <v>20</v>
      </c>
      <c r="B82" s="49" t="s">
        <v>22</v>
      </c>
      <c r="C82" s="66"/>
      <c r="D82" s="5"/>
      <c r="E82" s="5"/>
      <c r="F82" s="3"/>
    </row>
    <row r="83" spans="1:6" s="16" customFormat="1" ht="67.5">
      <c r="A83" s="32" t="s">
        <v>113</v>
      </c>
      <c r="B83" s="20" t="s">
        <v>154</v>
      </c>
      <c r="C83" s="72" t="s">
        <v>153</v>
      </c>
      <c r="D83" s="1">
        <v>1</v>
      </c>
      <c r="E83" s="1">
        <v>996</v>
      </c>
      <c r="F83" s="3">
        <f t="shared" si="1"/>
        <v>996</v>
      </c>
    </row>
    <row r="84" spans="1:6" s="16" customFormat="1" ht="45">
      <c r="A84" s="32" t="s">
        <v>114</v>
      </c>
      <c r="B84" s="20" t="s">
        <v>155</v>
      </c>
      <c r="C84" s="63" t="s">
        <v>156</v>
      </c>
      <c r="D84" s="1">
        <v>1</v>
      </c>
      <c r="E84" s="1">
        <v>280</v>
      </c>
      <c r="F84" s="3">
        <f t="shared" si="1"/>
        <v>280</v>
      </c>
    </row>
    <row r="85" spans="1:6" s="16" customFormat="1" ht="48">
      <c r="A85" s="32" t="s">
        <v>115</v>
      </c>
      <c r="B85" s="20" t="s">
        <v>23</v>
      </c>
      <c r="C85" s="63" t="s">
        <v>157</v>
      </c>
      <c r="D85" s="1">
        <v>1</v>
      </c>
      <c r="E85" s="1">
        <v>448</v>
      </c>
      <c r="F85" s="3">
        <f t="shared" si="1"/>
        <v>448</v>
      </c>
    </row>
    <row r="86" spans="1:6" s="16" customFormat="1" ht="60">
      <c r="A86" s="32" t="s">
        <v>116</v>
      </c>
      <c r="B86" s="20" t="s">
        <v>159</v>
      </c>
      <c r="C86" s="63" t="s">
        <v>158</v>
      </c>
      <c r="D86" s="1">
        <v>1</v>
      </c>
      <c r="E86" s="1">
        <v>800</v>
      </c>
      <c r="F86" s="3">
        <f t="shared" si="1"/>
        <v>800</v>
      </c>
    </row>
    <row r="87" spans="1:6" s="16" customFormat="1" ht="36">
      <c r="A87" s="32" t="s">
        <v>117</v>
      </c>
      <c r="B87" s="20" t="s">
        <v>160</v>
      </c>
      <c r="C87" s="63" t="s">
        <v>162</v>
      </c>
      <c r="D87" s="1">
        <v>1</v>
      </c>
      <c r="E87" s="1">
        <v>980</v>
      </c>
      <c r="F87" s="3">
        <f t="shared" si="1"/>
        <v>980</v>
      </c>
    </row>
    <row r="88" spans="1:6" s="16" customFormat="1" ht="24">
      <c r="A88" s="32" t="s">
        <v>118</v>
      </c>
      <c r="B88" s="20" t="s">
        <v>161</v>
      </c>
      <c r="C88" s="63" t="s">
        <v>163</v>
      </c>
      <c r="D88" s="1">
        <v>1</v>
      </c>
      <c r="E88" s="1">
        <v>980</v>
      </c>
      <c r="F88" s="3">
        <f t="shared" si="1"/>
        <v>980</v>
      </c>
    </row>
    <row r="89" spans="1:6" s="16" customFormat="1" ht="36">
      <c r="A89" s="32" t="s">
        <v>119</v>
      </c>
      <c r="B89" s="20" t="s">
        <v>213</v>
      </c>
      <c r="C89" s="63" t="s">
        <v>164</v>
      </c>
      <c r="D89" s="1">
        <v>1</v>
      </c>
      <c r="E89" s="1">
        <v>980</v>
      </c>
      <c r="F89" s="3">
        <f t="shared" si="1"/>
        <v>980</v>
      </c>
    </row>
    <row r="90" spans="1:6" s="16" customFormat="1" ht="15">
      <c r="A90" s="30"/>
      <c r="B90" s="22"/>
      <c r="C90" s="66"/>
      <c r="D90" s="5"/>
      <c r="E90" s="5"/>
      <c r="F90" s="3"/>
    </row>
    <row r="91" spans="1:6" s="16" customFormat="1" ht="15">
      <c r="A91" s="30"/>
      <c r="B91" s="11" t="s">
        <v>5</v>
      </c>
      <c r="C91" s="67"/>
      <c r="D91" s="5"/>
      <c r="E91" s="5"/>
      <c r="F91" s="3"/>
    </row>
    <row r="92" spans="1:9" s="16" customFormat="1" ht="144">
      <c r="A92" s="32" t="s">
        <v>120</v>
      </c>
      <c r="B92" s="21" t="s">
        <v>127</v>
      </c>
      <c r="C92" s="73" t="s">
        <v>128</v>
      </c>
      <c r="D92" s="1">
        <v>5</v>
      </c>
      <c r="E92" s="1">
        <v>860</v>
      </c>
      <c r="F92" s="3">
        <f t="shared" si="1"/>
        <v>4300</v>
      </c>
      <c r="I92" s="26"/>
    </row>
    <row r="93" spans="1:6" s="16" customFormat="1" ht="81">
      <c r="A93" s="32" t="s">
        <v>121</v>
      </c>
      <c r="B93" s="20" t="s">
        <v>130</v>
      </c>
      <c r="C93" s="73" t="s">
        <v>129</v>
      </c>
      <c r="D93" s="1">
        <v>5</v>
      </c>
      <c r="E93" s="1">
        <v>860</v>
      </c>
      <c r="F93" s="3">
        <f t="shared" si="1"/>
        <v>4300</v>
      </c>
    </row>
    <row r="94" spans="1:6" s="16" customFormat="1" ht="144">
      <c r="A94" s="32" t="s">
        <v>122</v>
      </c>
      <c r="B94" s="21" t="s">
        <v>35</v>
      </c>
      <c r="C94" s="73" t="s">
        <v>131</v>
      </c>
      <c r="D94" s="1">
        <v>5</v>
      </c>
      <c r="E94" s="1">
        <v>1280</v>
      </c>
      <c r="F94" s="3">
        <f t="shared" si="1"/>
        <v>6400</v>
      </c>
    </row>
    <row r="95" spans="1:6" s="16" customFormat="1" ht="60">
      <c r="A95" s="32" t="s">
        <v>123</v>
      </c>
      <c r="B95" s="20" t="s">
        <v>6</v>
      </c>
      <c r="C95" s="63" t="s">
        <v>132</v>
      </c>
      <c r="D95" s="1">
        <v>1</v>
      </c>
      <c r="E95" s="1">
        <v>365</v>
      </c>
      <c r="F95" s="3">
        <f t="shared" si="1"/>
        <v>365</v>
      </c>
    </row>
    <row r="96" spans="1:6" s="16" customFormat="1" ht="60">
      <c r="A96" s="32" t="s">
        <v>124</v>
      </c>
      <c r="B96" s="14" t="s">
        <v>8</v>
      </c>
      <c r="C96" s="64" t="s">
        <v>138</v>
      </c>
      <c r="D96" s="1">
        <v>1</v>
      </c>
      <c r="E96" s="1">
        <v>365</v>
      </c>
      <c r="F96" s="3">
        <f t="shared" si="1"/>
        <v>365</v>
      </c>
    </row>
    <row r="97" spans="1:6" s="16" customFormat="1" ht="60">
      <c r="A97" s="32" t="s">
        <v>125</v>
      </c>
      <c r="B97" s="14" t="s">
        <v>7</v>
      </c>
      <c r="C97" s="64" t="s">
        <v>133</v>
      </c>
      <c r="D97" s="1">
        <v>1</v>
      </c>
      <c r="E97" s="1">
        <v>365</v>
      </c>
      <c r="F97" s="3">
        <f t="shared" si="1"/>
        <v>365</v>
      </c>
    </row>
    <row r="98" spans="1:6" s="16" customFormat="1" ht="60">
      <c r="A98" s="32" t="s">
        <v>126</v>
      </c>
      <c r="B98" s="14" t="s">
        <v>9</v>
      </c>
      <c r="C98" s="64" t="s">
        <v>134</v>
      </c>
      <c r="D98" s="1">
        <v>1</v>
      </c>
      <c r="E98" s="1">
        <v>225</v>
      </c>
      <c r="F98" s="3">
        <f t="shared" si="1"/>
        <v>225</v>
      </c>
    </row>
    <row r="99" spans="1:6" s="16" customFormat="1" ht="15">
      <c r="A99" s="30"/>
      <c r="B99" s="22"/>
      <c r="C99" s="66"/>
      <c r="D99" s="5"/>
      <c r="E99" s="5"/>
      <c r="F99" s="3"/>
    </row>
    <row r="100" spans="1:6" s="16" customFormat="1" ht="15">
      <c r="A100" s="30"/>
      <c r="B100" s="23" t="s">
        <v>15</v>
      </c>
      <c r="C100" s="71"/>
      <c r="D100" s="5"/>
      <c r="E100" s="5"/>
      <c r="F100" s="3"/>
    </row>
    <row r="101" spans="1:6" s="16" customFormat="1" ht="60">
      <c r="A101" s="31">
        <v>28</v>
      </c>
      <c r="B101" s="14" t="s">
        <v>24</v>
      </c>
      <c r="C101" s="64" t="s">
        <v>135</v>
      </c>
      <c r="D101" s="1">
        <v>1</v>
      </c>
      <c r="E101" s="1">
        <v>82</v>
      </c>
      <c r="F101" s="3">
        <f t="shared" si="1"/>
        <v>82</v>
      </c>
    </row>
    <row r="102" spans="1:6" s="16" customFormat="1" ht="0.75" customHeight="1">
      <c r="A102" s="31"/>
      <c r="B102" s="14"/>
      <c r="C102" s="75"/>
      <c r="D102" s="1"/>
      <c r="E102" s="1"/>
      <c r="F102" s="3"/>
    </row>
    <row r="103" spans="1:6" s="16" customFormat="1" ht="15">
      <c r="A103" s="31"/>
      <c r="B103" s="14" t="s">
        <v>165</v>
      </c>
      <c r="C103" s="64"/>
      <c r="D103" s="1"/>
      <c r="E103" s="1"/>
      <c r="F103" s="3"/>
    </row>
    <row r="104" spans="1:6" s="16" customFormat="1" ht="60">
      <c r="A104" s="31">
        <v>30</v>
      </c>
      <c r="B104" s="14" t="s">
        <v>190</v>
      </c>
      <c r="C104" s="64" t="s">
        <v>137</v>
      </c>
      <c r="D104" s="1">
        <v>1</v>
      </c>
      <c r="E104" s="1">
        <v>268</v>
      </c>
      <c r="F104" s="3">
        <f t="shared" si="1"/>
        <v>268</v>
      </c>
    </row>
    <row r="105" spans="1:6" s="16" customFormat="1" ht="113.25" thickBot="1">
      <c r="A105" s="31">
        <v>31</v>
      </c>
      <c r="B105" s="20" t="s">
        <v>18</v>
      </c>
      <c r="C105" s="72" t="s">
        <v>136</v>
      </c>
      <c r="D105" s="1">
        <v>1</v>
      </c>
      <c r="E105" s="1">
        <v>1480</v>
      </c>
      <c r="F105" s="3">
        <f t="shared" si="1"/>
        <v>1480</v>
      </c>
    </row>
    <row r="106" spans="1:6" s="16" customFormat="1" ht="15.75" thickBot="1">
      <c r="A106" s="30"/>
      <c r="B106" s="22"/>
      <c r="C106" s="53" t="s">
        <v>168</v>
      </c>
      <c r="D106" s="5"/>
      <c r="E106" s="5"/>
      <c r="F106" s="27">
        <f>SUM(F12:F105)</f>
        <v>93425</v>
      </c>
    </row>
    <row r="107" spans="1:6" s="16" customFormat="1" ht="15">
      <c r="A107" s="30"/>
      <c r="B107" s="15"/>
      <c r="C107" s="38"/>
      <c r="D107" s="5"/>
      <c r="E107" s="5"/>
      <c r="F107" s="5"/>
    </row>
    <row r="108" spans="1:6" s="16" customFormat="1" ht="15">
      <c r="A108" s="30"/>
      <c r="B108" s="9"/>
      <c r="C108" s="53" t="s">
        <v>204</v>
      </c>
      <c r="D108" s="4"/>
      <c r="E108" s="4"/>
      <c r="F108" s="42"/>
    </row>
    <row r="109" spans="1:6" s="16" customFormat="1" ht="15">
      <c r="A109" s="30"/>
      <c r="B109" s="9"/>
      <c r="C109" s="40"/>
      <c r="D109" s="4"/>
      <c r="E109" s="4"/>
      <c r="F109" s="4"/>
    </row>
    <row r="110" spans="1:6" ht="15">
      <c r="A110" s="30"/>
      <c r="D110" s="4"/>
      <c r="E110" s="4"/>
      <c r="F110" s="4"/>
    </row>
    <row r="111" spans="1:6" ht="47.25">
      <c r="A111" s="30"/>
      <c r="B111" s="55" t="s">
        <v>235</v>
      </c>
      <c r="C111" s="7" t="s">
        <v>236</v>
      </c>
      <c r="D111" s="4"/>
      <c r="E111" s="4"/>
      <c r="F111" s="4"/>
    </row>
    <row r="112" spans="1:6" ht="45">
      <c r="A112" s="31"/>
      <c r="B112" s="14" t="s">
        <v>214</v>
      </c>
      <c r="C112" s="37"/>
      <c r="D112" s="3">
        <v>1</v>
      </c>
      <c r="E112" s="3">
        <v>552</v>
      </c>
      <c r="F112" s="3">
        <f>D112*E112</f>
        <v>552</v>
      </c>
    </row>
    <row r="113" spans="1:6" ht="45">
      <c r="A113" s="31"/>
      <c r="B113" s="14" t="s">
        <v>215</v>
      </c>
      <c r="C113" s="37"/>
      <c r="D113" s="3">
        <v>1</v>
      </c>
      <c r="E113" s="3">
        <v>1062</v>
      </c>
      <c r="F113" s="3">
        <f aca="true" t="shared" si="2" ref="F113:F132">D113*E113</f>
        <v>1062</v>
      </c>
    </row>
    <row r="114" spans="1:6" ht="45">
      <c r="A114" s="31"/>
      <c r="B114" s="14" t="s">
        <v>216</v>
      </c>
      <c r="C114" s="37"/>
      <c r="D114" s="3">
        <v>1</v>
      </c>
      <c r="E114" s="3">
        <v>1472</v>
      </c>
      <c r="F114" s="3"/>
    </row>
    <row r="115" spans="1:6" ht="45">
      <c r="A115" s="31"/>
      <c r="B115" s="14" t="s">
        <v>217</v>
      </c>
      <c r="C115" s="37"/>
      <c r="D115" s="3">
        <v>1</v>
      </c>
      <c r="E115" s="3">
        <v>1820</v>
      </c>
      <c r="F115" s="3">
        <f t="shared" si="2"/>
        <v>1820</v>
      </c>
    </row>
    <row r="116" spans="1:6" ht="30">
      <c r="A116" s="31"/>
      <c r="B116" s="14" t="s">
        <v>218</v>
      </c>
      <c r="C116" s="37"/>
      <c r="D116" s="3">
        <v>1</v>
      </c>
      <c r="E116" s="3">
        <v>382</v>
      </c>
      <c r="F116" s="3"/>
    </row>
    <row r="117" spans="1:6" ht="30">
      <c r="A117" s="31"/>
      <c r="B117" s="14" t="s">
        <v>219</v>
      </c>
      <c r="C117" s="37"/>
      <c r="D117" s="3">
        <v>1</v>
      </c>
      <c r="E117" s="3">
        <v>632</v>
      </c>
      <c r="F117" s="3"/>
    </row>
    <row r="118" spans="1:6" ht="30">
      <c r="A118" s="31"/>
      <c r="B118" s="14" t="s">
        <v>220</v>
      </c>
      <c r="C118" s="37"/>
      <c r="D118" s="3">
        <v>1</v>
      </c>
      <c r="E118" s="3">
        <v>632</v>
      </c>
      <c r="F118" s="3"/>
    </row>
    <row r="119" spans="1:6" ht="30">
      <c r="A119" s="31"/>
      <c r="B119" s="14" t="s">
        <v>221</v>
      </c>
      <c r="C119" s="37"/>
      <c r="D119" s="3">
        <v>1</v>
      </c>
      <c r="E119" s="3">
        <v>996</v>
      </c>
      <c r="F119" s="3">
        <f t="shared" si="2"/>
        <v>996</v>
      </c>
    </row>
    <row r="120" spans="1:6" ht="30">
      <c r="A120" s="31"/>
      <c r="B120" s="13" t="s">
        <v>223</v>
      </c>
      <c r="C120" s="37"/>
      <c r="D120" s="3">
        <v>1</v>
      </c>
      <c r="E120" s="3">
        <v>232</v>
      </c>
      <c r="F120" s="3">
        <f t="shared" si="2"/>
        <v>232</v>
      </c>
    </row>
    <row r="121" spans="1:6" ht="30">
      <c r="A121" s="31"/>
      <c r="B121" s="14" t="s">
        <v>222</v>
      </c>
      <c r="C121" s="37"/>
      <c r="D121" s="3">
        <v>1</v>
      </c>
      <c r="E121" s="3">
        <v>232</v>
      </c>
      <c r="F121" s="3">
        <f t="shared" si="2"/>
        <v>232</v>
      </c>
    </row>
    <row r="122" spans="1:6" ht="30">
      <c r="A122" s="31"/>
      <c r="B122" s="14" t="s">
        <v>225</v>
      </c>
      <c r="C122" s="37"/>
      <c r="D122" s="3">
        <v>1</v>
      </c>
      <c r="E122" s="3">
        <v>232</v>
      </c>
      <c r="F122" s="3"/>
    </row>
    <row r="123" spans="1:6" ht="45">
      <c r="A123" s="31"/>
      <c r="B123" s="14" t="s">
        <v>224</v>
      </c>
      <c r="C123" s="37"/>
      <c r="D123" s="3">
        <v>1</v>
      </c>
      <c r="E123" s="3">
        <v>340</v>
      </c>
      <c r="F123" s="3"/>
    </row>
    <row r="124" spans="1:6" ht="45">
      <c r="A124" s="31"/>
      <c r="B124" s="19" t="s">
        <v>226</v>
      </c>
      <c r="C124" s="37"/>
      <c r="D124" s="3">
        <v>1</v>
      </c>
      <c r="E124" s="3">
        <v>340</v>
      </c>
      <c r="F124" s="3"/>
    </row>
    <row r="125" spans="1:6" ht="45">
      <c r="A125" s="31"/>
      <c r="B125" s="14" t="s">
        <v>227</v>
      </c>
      <c r="C125" s="37"/>
      <c r="D125" s="3">
        <v>1</v>
      </c>
      <c r="E125" s="3">
        <v>340</v>
      </c>
      <c r="F125" s="3">
        <f t="shared" si="2"/>
        <v>340</v>
      </c>
    </row>
    <row r="126" spans="1:6" ht="45">
      <c r="A126" s="31"/>
      <c r="B126" s="14" t="s">
        <v>228</v>
      </c>
      <c r="C126" s="37"/>
      <c r="D126" s="3">
        <v>1</v>
      </c>
      <c r="E126" s="3">
        <v>572</v>
      </c>
      <c r="F126" s="3">
        <f t="shared" si="2"/>
        <v>572</v>
      </c>
    </row>
    <row r="127" spans="1:6" ht="45">
      <c r="A127" s="31"/>
      <c r="B127" s="13" t="s">
        <v>229</v>
      </c>
      <c r="C127" s="37"/>
      <c r="D127" s="3">
        <v>1</v>
      </c>
      <c r="E127" s="3">
        <v>572</v>
      </c>
      <c r="F127" s="3">
        <f t="shared" si="2"/>
        <v>572</v>
      </c>
    </row>
    <row r="128" spans="1:6" ht="45">
      <c r="A128" s="31"/>
      <c r="B128" s="14" t="s">
        <v>230</v>
      </c>
      <c r="C128" s="37"/>
      <c r="D128" s="3">
        <v>1</v>
      </c>
      <c r="E128" s="3">
        <v>592</v>
      </c>
      <c r="F128" s="3">
        <f t="shared" si="2"/>
        <v>592</v>
      </c>
    </row>
    <row r="129" spans="1:6" ht="45">
      <c r="A129" s="31"/>
      <c r="B129" s="14" t="s">
        <v>231</v>
      </c>
      <c r="C129" s="37"/>
      <c r="D129" s="3">
        <v>1</v>
      </c>
      <c r="E129" s="3">
        <v>592</v>
      </c>
      <c r="F129" s="3">
        <f t="shared" si="2"/>
        <v>592</v>
      </c>
    </row>
    <row r="130" spans="1:6" ht="45">
      <c r="A130" s="31"/>
      <c r="B130" s="14" t="s">
        <v>232</v>
      </c>
      <c r="C130" s="37"/>
      <c r="D130" s="3">
        <v>2</v>
      </c>
      <c r="E130" s="3">
        <v>580</v>
      </c>
      <c r="F130" s="3">
        <f t="shared" si="2"/>
        <v>1160</v>
      </c>
    </row>
    <row r="131" spans="1:6" ht="60">
      <c r="A131" s="31"/>
      <c r="B131" s="14" t="s">
        <v>233</v>
      </c>
      <c r="C131" s="37"/>
      <c r="D131" s="3">
        <v>1</v>
      </c>
      <c r="E131" s="3">
        <v>3854</v>
      </c>
      <c r="F131" s="3">
        <f t="shared" si="2"/>
        <v>3854</v>
      </c>
    </row>
    <row r="132" spans="1:6" ht="30">
      <c r="A132" s="31"/>
      <c r="B132" s="14" t="s">
        <v>234</v>
      </c>
      <c r="C132" s="37"/>
      <c r="D132" s="3">
        <v>1</v>
      </c>
      <c r="E132" s="3">
        <v>660</v>
      </c>
      <c r="F132" s="3">
        <f t="shared" si="2"/>
        <v>660</v>
      </c>
    </row>
    <row r="133" spans="1:6" ht="15">
      <c r="A133" s="57"/>
      <c r="B133" s="58"/>
      <c r="C133" s="58"/>
      <c r="D133" s="59"/>
      <c r="E133" s="60"/>
      <c r="F133" s="61"/>
    </row>
    <row r="134" spans="1:6" ht="15">
      <c r="A134" s="57"/>
      <c r="B134" s="58"/>
      <c r="C134" s="58"/>
      <c r="D134" s="59"/>
      <c r="E134" s="60"/>
      <c r="F134" s="61"/>
    </row>
    <row r="135" spans="1:6" ht="15">
      <c r="A135" s="57"/>
      <c r="B135" s="58"/>
      <c r="C135" s="58"/>
      <c r="D135" s="59"/>
      <c r="E135" s="60"/>
      <c r="F135" s="61"/>
    </row>
    <row r="136" spans="1:6" ht="15">
      <c r="A136" s="57"/>
      <c r="B136" s="58"/>
      <c r="C136" s="58"/>
      <c r="D136" s="59"/>
      <c r="E136" s="60"/>
      <c r="F136" s="61"/>
    </row>
    <row r="137" spans="1:6" ht="15">
      <c r="A137" s="57"/>
      <c r="B137" s="58"/>
      <c r="C137" s="58"/>
      <c r="D137" s="59"/>
      <c r="E137" s="60"/>
      <c r="F137" s="61"/>
    </row>
    <row r="138" spans="1:6" ht="15">
      <c r="A138" s="57"/>
      <c r="B138" s="58"/>
      <c r="C138" s="58"/>
      <c r="D138" s="59"/>
      <c r="E138" s="60"/>
      <c r="F138" s="61"/>
    </row>
    <row r="139" spans="1:6" ht="15">
      <c r="A139" s="57"/>
      <c r="B139" s="58"/>
      <c r="C139" s="58"/>
      <c r="D139" s="59"/>
      <c r="E139" s="60"/>
      <c r="F139" s="61"/>
    </row>
    <row r="140" spans="1:6" ht="15">
      <c r="A140" s="57"/>
      <c r="B140" s="58"/>
      <c r="C140" s="58"/>
      <c r="D140" s="59"/>
      <c r="E140" s="60"/>
      <c r="F140" s="61"/>
    </row>
    <row r="141" spans="1:6" ht="15">
      <c r="A141" s="30"/>
      <c r="B141" s="9"/>
      <c r="C141" s="40"/>
      <c r="D141" s="4"/>
      <c r="E141" s="4"/>
      <c r="F141" s="56">
        <f>SUM(F112:F132)</f>
        <v>13236</v>
      </c>
    </row>
    <row r="142" spans="1:6" ht="15">
      <c r="A142" s="30"/>
      <c r="B142" s="23"/>
      <c r="C142" s="40"/>
      <c r="D142" s="4"/>
      <c r="E142" s="4"/>
      <c r="F142" s="4"/>
    </row>
    <row r="144" ht="15">
      <c r="F144" s="65">
        <f>F106+F141</f>
        <v>106661</v>
      </c>
    </row>
    <row r="146" ht="15">
      <c r="C146" s="39" t="s">
        <v>237</v>
      </c>
    </row>
    <row r="147" ht="15">
      <c r="C147" s="62" t="s">
        <v>238</v>
      </c>
    </row>
    <row r="148" ht="15">
      <c r="C148" s="39" t="s">
        <v>239</v>
      </c>
    </row>
  </sheetData>
  <hyperlinks>
    <hyperlink ref="C147" r:id="rId1" display="http://www.cartdidact.md/"/>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2020-05-19T07:50:58Z</dcterms:modified>
  <cp:category/>
  <cp:version/>
  <cp:contentType/>
  <cp:contentStatus/>
</cp:coreProperties>
</file>