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Materiale de sutura\"/>
    </mc:Choice>
  </mc:AlternateContent>
  <xr:revisionPtr revIDLastSave="0" documentId="13_ncr:1_{6AB8FFB0-C80B-4B2D-8727-C596B5BED2A9}" xr6:coauthVersionLast="47" xr6:coauthVersionMax="47" xr10:uidLastSave="{00000000-0000-0000-0000-000000000000}"/>
  <bookViews>
    <workbookView xWindow="-120" yWindow="-120" windowWidth="29040" windowHeight="15840" xr2:uid="{729E57EA-D8CA-4CCB-928F-D42EAB840846}"/>
  </bookViews>
  <sheets>
    <sheet name="Sheet2" sheetId="1" r:id="rId1"/>
  </sheets>
  <definedNames>
    <definedName name="_xlnm._FilterDatabase" localSheetId="0" hidden="1">Sheet2!$A$1:$CC$266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A68" i="1" l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A174" i="1"/>
  <c r="CA175" i="1"/>
  <c r="CA176" i="1"/>
  <c r="CA177" i="1"/>
  <c r="CA178" i="1"/>
  <c r="CA179" i="1"/>
  <c r="CA180" i="1"/>
  <c r="CA181" i="1"/>
  <c r="CA182" i="1"/>
  <c r="CA183" i="1"/>
  <c r="CA184" i="1"/>
  <c r="CA185" i="1"/>
  <c r="CA186" i="1"/>
  <c r="CA187" i="1"/>
  <c r="CA188" i="1"/>
  <c r="CA189" i="1"/>
  <c r="CA190" i="1"/>
  <c r="CA191" i="1"/>
  <c r="CA192" i="1"/>
  <c r="CA193" i="1"/>
  <c r="CA194" i="1"/>
  <c r="CA195" i="1"/>
  <c r="CA196" i="1"/>
  <c r="CA197" i="1"/>
  <c r="CA198" i="1"/>
  <c r="CA199" i="1"/>
  <c r="CA200" i="1"/>
  <c r="CA201" i="1"/>
  <c r="CA202" i="1"/>
  <c r="CA203" i="1"/>
  <c r="CA204" i="1"/>
  <c r="CA205" i="1"/>
  <c r="CA206" i="1"/>
  <c r="CA207" i="1"/>
  <c r="CA208" i="1"/>
  <c r="CA209" i="1"/>
  <c r="CA210" i="1"/>
  <c r="CA211" i="1"/>
  <c r="CA212" i="1"/>
  <c r="CA213" i="1"/>
  <c r="CA214" i="1"/>
  <c r="CA215" i="1"/>
  <c r="CA216" i="1"/>
  <c r="CA217" i="1"/>
  <c r="CA218" i="1"/>
  <c r="CA219" i="1"/>
  <c r="CA220" i="1"/>
  <c r="CA221" i="1"/>
  <c r="CA222" i="1"/>
  <c r="CA223" i="1"/>
  <c r="CA224" i="1"/>
  <c r="CA225" i="1"/>
  <c r="CA226" i="1"/>
  <c r="CA227" i="1"/>
  <c r="CA228" i="1"/>
  <c r="CA229" i="1"/>
  <c r="CA230" i="1"/>
  <c r="CA231" i="1"/>
  <c r="CA232" i="1"/>
  <c r="CA233" i="1"/>
  <c r="CA234" i="1"/>
  <c r="CA235" i="1"/>
  <c r="CA236" i="1"/>
  <c r="CA237" i="1"/>
  <c r="CA238" i="1"/>
  <c r="CA239" i="1"/>
  <c r="CA240" i="1"/>
  <c r="CA241" i="1"/>
  <c r="CA242" i="1"/>
  <c r="CA243" i="1"/>
  <c r="CA244" i="1"/>
  <c r="CA245" i="1"/>
  <c r="CA246" i="1"/>
  <c r="CA247" i="1"/>
  <c r="CA248" i="1"/>
  <c r="CA249" i="1"/>
  <c r="CA250" i="1"/>
  <c r="CA251" i="1"/>
  <c r="CA252" i="1"/>
  <c r="CA253" i="1"/>
  <c r="CA254" i="1"/>
  <c r="CA255" i="1"/>
  <c r="CA256" i="1"/>
  <c r="CA257" i="1"/>
  <c r="CA258" i="1"/>
  <c r="CA259" i="1"/>
  <c r="CA260" i="1"/>
  <c r="CA261" i="1"/>
  <c r="CA262" i="1"/>
  <c r="CA263" i="1"/>
  <c r="CA264" i="1"/>
  <c r="CA265" i="1"/>
  <c r="CA67" i="1"/>
  <c r="CA3" i="1"/>
  <c r="CA4" i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2" i="1"/>
  <c r="CC265" i="1"/>
  <c r="CC264" i="1"/>
  <c r="CC249" i="1"/>
  <c r="CC248" i="1"/>
  <c r="CC247" i="1"/>
  <c r="CC211" i="1"/>
  <c r="CC210" i="1"/>
  <c r="CC263" i="1"/>
  <c r="CC206" i="1"/>
  <c r="CC212" i="1"/>
  <c r="CC261" i="1"/>
  <c r="CC260" i="1"/>
  <c r="CC259" i="1"/>
  <c r="CC262" i="1"/>
  <c r="CC258" i="1"/>
  <c r="CC257" i="1"/>
  <c r="CC76" i="1"/>
  <c r="CC68" i="1"/>
  <c r="CC256" i="1"/>
  <c r="CC254" i="1"/>
  <c r="CC253" i="1" l="1"/>
  <c r="CC252" i="1"/>
  <c r="CC251" i="1"/>
  <c r="CC250" i="1"/>
  <c r="CC209" i="1"/>
  <c r="CC246" i="1"/>
  <c r="CC266" i="1" l="1"/>
</calcChain>
</file>

<file path=xl/sharedStrings.xml><?xml version="1.0" encoding="utf-8"?>
<sst xmlns="http://schemas.openxmlformats.org/spreadsheetml/2006/main" count="1391" uniqueCount="926">
  <si>
    <t>ADMINISTRATIA NATIONALA A PENITENCIARELOR (0004)</t>
  </si>
  <si>
    <t>CENTRUL CONSULTATIV - DIAGNOSTIC AL MINISTERULUI APARARII (0034)</t>
  </si>
  <si>
    <t>IM CENTRUL STOMATOLOGIC RAIONAL CIMISLIA (0136)</t>
  </si>
  <si>
    <t>IM CENTRUL STOMATOLOGIC RAIONAL STEFAN VODA (0150)</t>
  </si>
  <si>
    <t>IM CENTRUL STOMATOLOGIC RAIONAL STRASENI (0151)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</si>
  <si>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</si>
  <si>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</si>
  <si>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</si>
  <si>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</si>
  <si>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</si>
  <si>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MILESTII MICI (0308)</t>
  </si>
  <si>
    <t>IMSP CENTRUL DE SANATATE PERESECINA (0330)</t>
  </si>
  <si>
    <t>IMSP CENTRUL DE SANATATE SANGEREII NOI (0352)</t>
  </si>
  <si>
    <t>IMSP CENTRUL STOMATOLOGIC MUNICIPAL DE COPII (0420)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</si>
  <si>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</si>
  <si>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</si>
  <si>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</si>
  <si>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</si>
  <si>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</si>
  <si>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</si>
  <si>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</si>
  <si>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</si>
  <si>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</si>
  <si>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CLINIC BALTI (0436)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</si>
  <si>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</si>
  <si>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</si>
  <si>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</si>
  <si>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</si>
  <si>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</si>
  <si>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</si>
  <si>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</si>
  <si>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</si>
  <si>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</si>
  <si>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</si>
  <si>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</si>
  <si>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</si>
  <si>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</si>
  <si>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</si>
  <si>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</si>
  <si>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</si>
  <si>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</si>
  <si>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</si>
  <si>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</si>
  <si>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</si>
  <si>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</si>
  <si>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</si>
  <si>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</si>
  <si>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</si>
  <si>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</si>
  <si>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</si>
  <si>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</si>
  <si>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</si>
  <si>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</si>
  <si>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</si>
  <si>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</si>
  <si>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</si>
  <si>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</si>
  <si>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</si>
  <si>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</si>
  <si>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</si>
  <si>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</si>
  <si>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</si>
  <si>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</si>
  <si>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</si>
  <si>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</si>
  <si>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</si>
  <si>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</si>
  <si>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</si>
  <si>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</si>
  <si>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</si>
  <si>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VULCANESTI (0494)</t>
  </si>
  <si>
    <t>SERVICIUL MEDICAL AL MINISTERULUI AFACERILOR INTERNE (0570)</t>
  </si>
  <si>
    <t>SPITALUL CLINIC MILITAR CENTRAL (0576)</t>
  </si>
  <si>
    <t>Cantitatea</t>
  </si>
  <si>
    <t>Suma estimată cu TVA</t>
  </si>
  <si>
    <t>unitatea de măsură</t>
  </si>
  <si>
    <t>1.1</t>
  </si>
  <si>
    <t>Acid poliglicolic PGA Rapid USP 0, ac 20-30 mm  ( 001634 )</t>
  </si>
  <si>
    <t>Acid polyglycolic rapid USP 0. 
Lungimea firului minim 75 cm, 
1 ac rotund 1/2 curb 20-30mm. 
Corespunderea grosimii acului cu grosimea firului de sutură.</t>
  </si>
  <si>
    <t>Bucată</t>
  </si>
  <si>
    <t>1.2</t>
  </si>
  <si>
    <t>Acid poliglicolic PGA Rapid USP 0, ac 30 mm  ( 001635 )</t>
  </si>
  <si>
    <t>Acid poliglicolic rapid USP 0 
Lungimea firului minim 90cm. 
1ac  1/2 rotund 30mm ± 1 mm. 
Corespunderea grosimii acului cu grosimea firului de sutură.</t>
  </si>
  <si>
    <t>1.3</t>
  </si>
  <si>
    <t>Acid poliglicolic PGA Rapid USP 0, ac 36-38 mm  ( 001636 )</t>
  </si>
  <si>
    <t>Acid poliglicolic rapid USP 0 
Lungimea firului minim 90cm. 
1ac  1/2 rotund 36-38 mm. 
Corespunderea grosimii acului cu grosimea firului de sutură.</t>
  </si>
  <si>
    <t>1.4</t>
  </si>
  <si>
    <t>Acid poliglicolic PGA Rapid USP 0, ac 40 mm  ( 001637 )</t>
  </si>
  <si>
    <t>Acid poliglicolic rapid  USP 0 
Lungimea firului minim 90cm. 
1 ac 1/2 rotund 40mm +/1 mm.  
Corespunderea grosimii acului cu grosimea firului de sutură.</t>
  </si>
  <si>
    <t>1.5</t>
  </si>
  <si>
    <t>Acid poliglicolic PGA Rapid USP 1, ac 30 mm  ( 001638 )</t>
  </si>
  <si>
    <t>Acid poliglicolic rapid  USP 1
Lungimea firului minim 90cm. 
1 ac 1/2 rotund 30mm +/-1 mm. 
Corespunderea grosimii acului cu grosimea firului de sutură.</t>
  </si>
  <si>
    <t>1.6</t>
  </si>
  <si>
    <t>Acid poliglicolic PGA Rapid USP 1, ac 36-38 mm  ( 001639 )</t>
  </si>
  <si>
    <t>Acid poliglicolic rapid  USP 1
Lungimea firului minim 75cm.
1ac 1/2 rotund 36-38 mm.  
Corespunderea grosimii acului cu grosimea firului de sutură.</t>
  </si>
  <si>
    <t>1.7</t>
  </si>
  <si>
    <t>Acid poliglicolic PGA Rapid USP 1, ac 48 mm  ( 001640 )</t>
  </si>
  <si>
    <t>Acid poliglicolic rapid  USP 1
Lungimea firului minim 90cm. 
1ac 1/2 rotund 48mm+/-1 mm. 
Corespunderea grosimii acului cu grosimea firului de sutură.</t>
  </si>
  <si>
    <t>1.8</t>
  </si>
  <si>
    <t>Acid poliglicolic PGA Rapid USP 2-0, ac 30 mm  ( 001641 )</t>
  </si>
  <si>
    <t>Acid poliglicolic rapid  USP 2-0
Lungimea firului minim 75cm. 
1 ac ½rotund 30mm +/-1 mm.  
Corespunderea grosimii acului cu grosimea firului de sutură.</t>
  </si>
  <si>
    <t>1.9</t>
  </si>
  <si>
    <t>Acid poliglicolic PGA Rapid USP 2-0, ac 36-38 mm  ( 001642 )</t>
  </si>
  <si>
    <t>Acid poliglicolic rapid  USP 2-0
Lungimea firului minim 75cm. 
1 ac ½rotund 36-38 mm.   
Corespunderea grosimii acului cu grosimea firului de sutură.</t>
  </si>
  <si>
    <t>1.10</t>
  </si>
  <si>
    <t>Acid poliglicolic PGA Rapid USP 2-0, ac 48-50 mm  ( 001643 )</t>
  </si>
  <si>
    <t>Acid poliglicolic rapid  USP 2-0
Lungimea firului minim 100cm. 
1 ac ½rotund 48-50mm. 
Corespunderea grosimii acului cu grosimea firului de sutură.</t>
  </si>
  <si>
    <t>2.1</t>
  </si>
  <si>
    <t>Acid poliglicolic PGA Rapid USP 3-0, ac 16 mm  ( 001644 )</t>
  </si>
  <si>
    <t>Acid poliglicolic rapid  USP 3-0 
Lungimea firului minim 75cm. 
1 ac rotund 1/2 x 16mm 
Corespunderea grosimii acului cu grosimea firului de sutură.</t>
  </si>
  <si>
    <t>2.2</t>
  </si>
  <si>
    <t>Acid poliglicolic PGA Rapid USP 3-0, ac 17-18 mm  ( 001645 )</t>
  </si>
  <si>
    <t>Acid poliglicolic rapid  USP 3-0 
Lungimea firului minim 120cm. 
1 ac ½rotund 17-18 mm. 
Corespunderea grosimii acului cu grosimea firului de sutură.</t>
  </si>
  <si>
    <t>2.3</t>
  </si>
  <si>
    <t>Acid poliglicolic PGA Rapid USP 3-0, ac 20 mm  ( 001646 )</t>
  </si>
  <si>
    <t>Acid poliglicolic rapid  USP 3-0 
Lungimea firului minim 75cm. 
1 ac ½rotund - 20 mm ±2%.  
Corespunderea grosimii acului cu grosimea firului de sutură.</t>
  </si>
  <si>
    <t>2.4</t>
  </si>
  <si>
    <t>Acid poliglicolic PGA Rapid USP 3-0, ac 26-28 mm  ( 001647 )</t>
  </si>
  <si>
    <t>Acid poliglicolic rapid  USP 3-0 
Lungimea firului minim 75cm. 
1 ac ½rotund- 26-28 mm.  
Corespunderea grosimii acului cu grosimea firului de sutură.</t>
  </si>
  <si>
    <t>2.5</t>
  </si>
  <si>
    <t>Acid poliglicolic PGA Rapid USP 4-0, ac 16 mm  ( 001648 )</t>
  </si>
  <si>
    <t>Acid poliglicolic rapid  USP 4-0  
Lungimea firului minim 75cm. 
1 ac rotund 1/2 x 16mm
Corespunderea grosimii acului cu grosimea firului de sutură.</t>
  </si>
  <si>
    <t>2.6</t>
  </si>
  <si>
    <t>Acid poliglicolic PGA Rapid USP 4-0, ac 20 mm  ( 001649 )</t>
  </si>
  <si>
    <t>Acid poliglicolic rapid  USP 4-0  
Lungimea firului minim 75cm.
1 ac rotund 1/2 x 20mm 
Corespunderea grosimii acului cu grosimea firului de sutură.</t>
  </si>
  <si>
    <t>3.1</t>
  </si>
  <si>
    <t>Acid poliglicolic PGA Rapid USP 5-0, ac 12 mm  ( 001650 )</t>
  </si>
  <si>
    <t>Acid poliglicolic rapid  USP 5-0  
Lungimea firului minim 75 cm.
1 ac taietor 12mm.  3/8 din cerc. 
Corespunderea grosimii acului cu grosimea firului de sutură.</t>
  </si>
  <si>
    <t>3.2</t>
  </si>
  <si>
    <t>Acid poliglicolic PGA Rapid USP 5-0, ac 16 mm  ( 001651 )</t>
  </si>
  <si>
    <t>Acid poliglicolic rapid  USP 5-0  
Lungimea firului minim 75 cm.
1 ac rotund 1/2 x 16mm 
Corespunderea grosimii acului cu grosimea firului de sutură.</t>
  </si>
  <si>
    <t>3.3</t>
  </si>
  <si>
    <t>Acid poliglicolic PGA Rapid USP 5-0, ac 20 mm  ( 001652 )</t>
  </si>
  <si>
    <t>Acid poliglicolic rapid  USP 5-0
Lungimea firului minim 75cm.
1 ac rotund 1/2 x 20mm. 
Corespunderea grosimii acului cu grosimea firului de sutură.</t>
  </si>
  <si>
    <t>4.1</t>
  </si>
  <si>
    <t>Acid poliglicolic PGA USP 0, ac 26 mm, rotund  ( 001653 )</t>
  </si>
  <si>
    <t>Acid poliglicolic PGA USP 0
Lungimea firului minim 75cm.
1 ac rotund 1/2 x 26mm.  
Corespunderea grosimii acului cu grosimea firului de sutură.</t>
  </si>
  <si>
    <t>4.2</t>
  </si>
  <si>
    <t>Acid poliglicolic PGA USP 0, ac 40 mm, ac tăietor ( G47957 )  ( G47957 )</t>
  </si>
  <si>
    <t>Acid poliglicolic PGA USP 0, ac 40 mm, ac tăietor ( G47957 ), PGA, atraumatic, resorbabil (ac sudat) USP 0 (EP3). Rezistența maximală 14 zile,  Absorbția totală 60-90 zile, Lungimea 90 cm, Material ac - otel inoxidabil, chirurgical, cromat, ascuțit, tăietor, cu curbura ½ si lungimea 40 mm . Steril - etilen oxid, Hipoalergic, non-toxic. Ambalaj: ambalate individual , Bucată</t>
  </si>
  <si>
    <t>4.3</t>
  </si>
  <si>
    <t>Acid poliglicolic PGA USP 1, ac 48 mm, ac tăietor ( G47958 )  ( G47958 )</t>
  </si>
  <si>
    <t>Acid poliglicolic PGA USP 1, ac 48 mm, ac tăietor ( G47958 ), PGA, atraumatic, resorbabil (ac sudat) USP 1 (EP4). Rezistența maximală 14 zile,  Absorbția totală 60-90 zile, Lungimea 90 cm, Material ac - otel inoxidabil, chirurgical, cromat, ascuțit, tăietor, cu curbura ½ si lungimea 48 mm . Steril - etilen oxid, Hipoalergic, non-toxic. Ambalaj: ambalate individual , Bucată</t>
  </si>
  <si>
    <t>4.4</t>
  </si>
  <si>
    <t>Acid poliglicolic PGA USP 0, ac 26 mm, tăietor  ( 001654 )</t>
  </si>
  <si>
    <t>Acid poliglicolic PGA USP 0
Lungimea firului minim 75cm.
1 ac taietor 1/2 x 26mm. 
Corespunderea grosimii acului cu grosimea firului de sutură.</t>
  </si>
  <si>
    <t>4.5</t>
  </si>
  <si>
    <t>Acid poliglicolic PGA USP 0, ac 40 mm  ( 001655 )</t>
  </si>
  <si>
    <t>Acid poliglicolic PGA USP 0
Lungimea firului minim 90 cm. 
1 ac ½ rotund- 40 mm +/-1 mm.  
Corespunderea grosimii acului cu grosimea firului de sutură.</t>
  </si>
  <si>
    <t>4.6</t>
  </si>
  <si>
    <t>Acid poliglicolic PGA USP 0, ac-48mm  ( 001656 )</t>
  </si>
  <si>
    <t>Acid poliglicolic PGA USP 0
Lungimea firului minim 75cm. 
1ac 1/2 rotund 48mm+/-1 mm. 
Corespunderea grosimii acului cu grosimea firului de sutură.</t>
  </si>
  <si>
    <t>4.7</t>
  </si>
  <si>
    <t>Acid poliglicolic PGA USP 0, ac 64 mm  ( 001657 )</t>
  </si>
  <si>
    <t>Acid poliglicolic PGA USP 0
Lungimea firului minim 75cm. 
1 ac 1/2 rotund 64 mm ± 2%. 
Corespunderea grosimii acului cu grosimea firului de sutură.</t>
  </si>
  <si>
    <t>4.8</t>
  </si>
  <si>
    <t>Acid poliglicolic PGA USP 1, ac 20-30 mm  ( 001658 )</t>
  </si>
  <si>
    <t>Acid poliglicolic PGA USP 1
Lungimea firului minim 75cm. 
1ac rotund 1/2curb 20-30mm. 
Corespunderea grosimii acului cu grosimea firului de sutură.</t>
  </si>
  <si>
    <t>4.9</t>
  </si>
  <si>
    <t>Acid poliglicolic PGA USP 1, ac 30 mm  ( 001659 )</t>
  </si>
  <si>
    <t>Acid poliglicolic PGA USP 1
Lungimea firului minim 90 cm
ac rotund 30 mm +/-1 mm. 3/8. 
Corespunderea grosimii acului cu grosimea firului de sutură.</t>
  </si>
  <si>
    <t>4.10</t>
  </si>
  <si>
    <t>Acid poliglicolic PGA USP 1, ac 36-45 mm  ( 001660 )</t>
  </si>
  <si>
    <t>Acid poliglicolic PGA USP 1.
Lungimea firului minim  90cm 
1 ac rotund 1/2curb 36-45mm
Corespunderea grosimii acului cu grosimea firului de sutură.</t>
  </si>
  <si>
    <t>4.11</t>
  </si>
  <si>
    <t>Acid poliglicolic PGA USP 1, ac 37 mm  ( 001661 )</t>
  </si>
  <si>
    <t>Acid poliglicolic PGA USP 1
Lungimea firului minim 75cm. 
1 ac. bold rotund 1/2, 37mm  +/-1 mm. 
Corespunderea grosimii acului cu grosimea firului de sutură.</t>
  </si>
  <si>
    <t>4.12</t>
  </si>
  <si>
    <t>Acid poliglicolic PGA USP1, ac 48 mm  ( 001662 )</t>
  </si>
  <si>
    <t>Acid poliglicolic PGA USP 1 
Lungimea firului minim 75cm. 
1 ac 1/2 rotund 48mm+/-1 mm. 
Corespunderea grosimii acului cu grosimea firului de sutură.</t>
  </si>
  <si>
    <t>4.13</t>
  </si>
  <si>
    <t>Acid poliglicolic PGA USP 1, ac 64 mm  ( 001663 )</t>
  </si>
  <si>
    <t>Acid poliglicolic PGA USP 1
Lungimea firului minim 75cm.
1 ac 1/2 rotund 64 mm ± 2% . 
Corespunderea grosimii acului cu grosimea firului de sutură.</t>
  </si>
  <si>
    <t>4.14</t>
  </si>
  <si>
    <t>Acid poliglicolic PGA USP 2-0, ac 20 mm, rotund  ( 001664 )</t>
  </si>
  <si>
    <t>Acid poliglicolic PGA USP 2-0
Lungimea firului minim 75cm. 
ac rotund 1/2 x 20mm 
Corespunderea grosimii acului cu grosimea firului de sutură.</t>
  </si>
  <si>
    <t>4.15</t>
  </si>
  <si>
    <t>Acid poliglicolic PGA USP 2-0, ac 20 mm, tăietor  ( 001665 )</t>
  </si>
  <si>
    <t>Acid poliglicolic PGA USP 2-0
Lungimea firului minim 75cm.
1 ac taietor 1/2 x 20mm 
Corespunderea grosimii acului cu grosimea firului de sutură.</t>
  </si>
  <si>
    <t>4.16</t>
  </si>
  <si>
    <t>Acid poliglicolic PGA USP 2-0, ac 26 mm  ( 001666 )</t>
  </si>
  <si>
    <t>Acid poliglicolic PGA USP 2-0
Lungimea firului minim 75cm.
1 ac taietor 1/2 x 26mm  
Corespunderea grosimii acului cu grosimea firului de sutură.</t>
  </si>
  <si>
    <t>4.17</t>
  </si>
  <si>
    <t>Acid poliglicolic PGA USP2-0, ac 26-28 mm Acid poliglicolic PGA USP 2-0, ac 26-28 mm ( 001667 )</t>
  </si>
  <si>
    <t>Acid poliglicolic PGA USP 2-0
Lungimea firului minim 75cm.
1 ac ½rotund 26-28 mm. 
Corespunderea grosimii acului cu grosimea firului de sutură.</t>
  </si>
  <si>
    <t>4.18</t>
  </si>
  <si>
    <t>Acid poliglicolic PGA USP 2-0, ac 30 mm  ( 001668 )</t>
  </si>
  <si>
    <t>Acid poliglicolic PGA USP 2-0
Lungimea firului minim 75cm.
1 ac 1/2 rotund 30 mm +/-1 mm. 
Corespunderea grosimii acului cu grosimea firului de sutură.</t>
  </si>
  <si>
    <t>4.19</t>
  </si>
  <si>
    <t>Acid poliglicolic PGA USP 2-0, ac 36 mm  ( 001669 )</t>
  </si>
  <si>
    <t>Acid poliglicolic PGA USP 2-0
Lungimea firului minim 70cm. 
1 ac 3/8 tăietor 36 mm +/-1 mm. 
Corespunderea grosimii acului cu grosimea firului de sutură.</t>
  </si>
  <si>
    <t>4.20</t>
  </si>
  <si>
    <t>Acid poliglicolic PGA USP2-0, ac 48 mm Acid poliglicolic PGA USP 2-0, ac 48 mm ( 001672 )</t>
  </si>
  <si>
    <t>Acid poliglicolic PGA USP 2-0
Lungimea firului minim 75cm.
1 ac  circular 1/2 rotund 48mm +/-1 mm.  
Corespunderea grosimii acului cu grosimea firului de sutură.</t>
  </si>
  <si>
    <t>4.21</t>
  </si>
  <si>
    <t>Acid poliglicolic PGA USP 2-0, ac 30 mm  tăietor ( G47960 )  ( G47960 )</t>
  </si>
  <si>
    <t>Acid poliglicolic PGA USP 2-0, ac 30 mm  tăietor ( G47960 ), PGA, atraumatic, resorbabil (ac sudat) USP 2/0 (EP3).Rezistența maximală 14 zile, Absorbția totală 60-90 zile, Lungimea 75 cm, Material ac - otel inoxidabil, chirurgical, cromat, ascuțit, tăietor, cu curbura 3/8 si lungimea 30 mm Steril - etilen oxid, Hipoalergic, non-toxicAmbalaj:ambalate individual, Bucată</t>
  </si>
  <si>
    <t>5.1</t>
  </si>
  <si>
    <t>Acid poliglicolic PGA USP 2, ac 40 mm  ( 001670 )</t>
  </si>
  <si>
    <t>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</t>
  </si>
  <si>
    <t>5.2</t>
  </si>
  <si>
    <t>Acid poliglicolic PGA USP 2, ac 48 mm  ( 001671 )</t>
  </si>
  <si>
    <t>Acid poliglicolic PGA USP 2;
Lungimea firului minim 75cm;
1 ac rotund 1/2– 48mm +/-1 mm. 
Corespunderea grosimii acului cu grosimea firului de sutură.</t>
  </si>
  <si>
    <t>5.3</t>
  </si>
  <si>
    <t>Acid poliglicolic PGA USP 2, ac 48 mm, ac tăietor ( G47959 )  ( G47959 )</t>
  </si>
  <si>
    <t>Acid poliglicolic PGA USP 2, ac 48 mm, ac tăietor ( G47959 ), PGA, atraumatic, resorbabil (ac sudat) USP2 (EP5) .Rezistența maximală 14 zile, Absorbția totală 60-90 zile, Lungimea 90 cm, Material ac - otel inoxidabil, chirurgical, cromat, ascuțit, tăietor, cu curbura ½ si lungimea 48 mm Steril - etilen oxid, Hipoalergic, non-toxic. Ambalaj: ambalate individual, Bucată</t>
  </si>
  <si>
    <t>6.1</t>
  </si>
  <si>
    <t>Acid poliglicolic PGA USP 3&amp;4, ac 48 mm  ( 001673 )</t>
  </si>
  <si>
    <t>Acid poliglicolic PGA USP 3&amp;4
Lungimea firului minim 75cm;
1 ac ½rotund 48mm +/-1 mm. 
Corespunderea grosimii acului cu grosimea firului de sutură.</t>
  </si>
  <si>
    <t>6.2</t>
  </si>
  <si>
    <t>Acid poliglicolic PGA USP 3-0, ac 24 mm tăietor ( G47961 )  ( G47961 )</t>
  </si>
  <si>
    <t>Acid poliglicolic PGA USP 3-0, ac 24 mm tăietor ( G47961 ), PGA, atraumatic, resorbabil (ac sudat) USP3/0 (EP2). Rezistența maximală 14 zile,  Absorbția totală 60-90 zile, Lungimea 75 cm, Material ac - otel inoxidabil, chirurgical, cromat, ascuțit, tăietor, cu curbura 3/8 si lungimea 24 mm . Steril - etilen oxid, Hipoalergic, non-toxic. Ambalaj: ambalate individual, Bucată</t>
  </si>
  <si>
    <t>6.3</t>
  </si>
  <si>
    <t>Acid poliglicolic PGA USP 3-0, 2 ace  ( 001674 )</t>
  </si>
  <si>
    <t>Acid poliglicolic PGA USP 3-0;
Lungimea suturii 75cm; 
2 ace: Lungimea acului (mm) 26;  Curbura acului – ½ Taper Cutting;  
Corespunderea grosimii acului cu grosimea firului de sutură.</t>
  </si>
  <si>
    <t>6.4</t>
  </si>
  <si>
    <t>Acid poliglicolic PGA USP 3-0, ac 16 mm, tăietor  ( 001676 )</t>
  </si>
  <si>
    <t>Acid poliglicolic PGA USP 3-0
Lungimea firului minim 75cm.
1 ac taietor 1/2 x 16mm 
Corespunderea grosimii acului cu grosimea firului de sutură.</t>
  </si>
  <si>
    <t>6.5</t>
  </si>
  <si>
    <t>Acid poliglicolic PGA USP 3-0, ac 20 mm, tăietor  ( 001677 )</t>
  </si>
  <si>
    <t>Acid poliglicolic PGA USP 3-0
Lungimea firului minim 75cm. 
1 ac taietor 1/2 x 20mm
Corespunderea grosimii acului cu grosimea firului de sutură.</t>
  </si>
  <si>
    <t>6.6</t>
  </si>
  <si>
    <t>Acid poliglicolic PGA USP 3-0, ac 20-23 mm, rotund  ( 001678 )</t>
  </si>
  <si>
    <t>Acid poliglicolic PGA USP 3-0
Lungimea firului minim 75cm. 
1 ac ½ rotund 20 mm-23mm. 
Corespunderea grosimii acului cu grosimea firului de sutură.</t>
  </si>
  <si>
    <t>6.7</t>
  </si>
  <si>
    <t>Acid poliglicolic PGA USP 3-0, ac 26 mm  ( 001679 )</t>
  </si>
  <si>
    <t>Acid poliglicolic PGA USP 3-0
Lungimea firului minim 75cm. 
1 ac ½ rotund 26 mm ±2%.
Corespunderea grosimii acului cu grosimea firului de sutură.</t>
  </si>
  <si>
    <t>6.8</t>
  </si>
  <si>
    <t>Acid poliglicolic PGA USP 3-0, ac 22-26 mm  ( 001680 )</t>
  </si>
  <si>
    <t>Acid poliglicolic PGA USP 3-0
Lungimea firului minim 75cm.
1 ac taietor 1/2 sau 3/8 x 22-26mm 
Corespunderea grosimii acului cu grosimea firului de sutură.</t>
  </si>
  <si>
    <t>6.9</t>
  </si>
  <si>
    <t>Acid poliglicolic PGA USP 4-0, ac 16 mm  ( 001681 )</t>
  </si>
  <si>
    <t>Acid poliglicolic PGA USP 4-0
Lungimea firului minim 75cm. 
ac taietor 1/2 x 16mm ±2%.  
Corespunderea grosimii acului cu grosimea firului de sutură.</t>
  </si>
  <si>
    <t>6.10</t>
  </si>
  <si>
    <t>Acid poliglicolic PGA USP 4-0, ac 17 mm  ( 001682 )</t>
  </si>
  <si>
    <t>Acid poliglicolic PGA USP 4-0
Lungimea firului minim 75cm. 
1 ac ½ rotund 17mm ±2%. 
Corespunderea grosimii acului cu grosimea firului de sutură.</t>
  </si>
  <si>
    <t>6.11</t>
  </si>
  <si>
    <t>Acid poliglicolic PGA USP 4-0, ac 18-19 mm  ( 001683 )</t>
  </si>
  <si>
    <t>Acid poliglicolic PGA USP 4-0
Lungimea firului minim 75cm.
1 ac taietor 18-19 mm.  3/8 din cerc.
Corespunderea grosimii acului cu grosimea firului de sutură.</t>
  </si>
  <si>
    <t>6.12</t>
  </si>
  <si>
    <t>Acid poliglicolic PGA USP 4-0, ac 20 mm, rotund  ( 001684 )</t>
  </si>
  <si>
    <t>Acid poliglicolic PGA USP 4-0
Lungimea firului minim 75cm. 
1 ac rotund 1/2 x 20mm ±2%. 
Corespunderea grosimii acului cu grosimea firului de sutură.</t>
  </si>
  <si>
    <t>6.13</t>
  </si>
  <si>
    <t>Acid poliglicolic PGA USP 4-0, ac 20 mm, tăietor  ( 001685 )</t>
  </si>
  <si>
    <t>Acid poliglicolic PGA USP 4-0
Lungimea firului minim 75cm. 
1 ac taietor 1/2 x 20mm ±2%. 
Corespunderea grosimii acului cu grosimea firului de sutură.</t>
  </si>
  <si>
    <t>6.14</t>
  </si>
  <si>
    <t>Acid poliglicolic PGA USP 4-0, ac 22-23 mm  ( 001686 )</t>
  </si>
  <si>
    <t>Acid poliglicolic PGA USP 4-0
Lungimea firului minim 75cm.
1 ac rotund   22-23mm. 1/2 din cerc.
Corespunderea grosimii acului cu grosimea firului de sutură.</t>
  </si>
  <si>
    <t>7.1</t>
  </si>
  <si>
    <t>Acid poliglicolic PGA USP 5-0, ac 16 mm, rotund  ( 001687 )</t>
  </si>
  <si>
    <t>Acid poliglicolic PGA USP 5-0
Lungimea firului minim 75cm. 
1 ac rotund 1/2 x 16mm. 
Corespunderea grosimii acului cu grosimea firului de sutură.</t>
  </si>
  <si>
    <t>7.2</t>
  </si>
  <si>
    <t>Acid poliglicolic PGA USP 5-0, ac 16 mm, tăietor  ( 001688 )</t>
  </si>
  <si>
    <t>Acid poliglicolic PGA USP 5-0
Lungimea firului minim 75cm. 
1 ac tăietor 1/2 x 16mm ±2%. 
Corespunderea grosimii acului cu grosimea firului de sutură.</t>
  </si>
  <si>
    <t>7.3</t>
  </si>
  <si>
    <t>Acid poliglicolic PGA USP 5-0, ac 17 mm  ( 001689 )</t>
  </si>
  <si>
    <t>Acid poliglicolic PGA USP 5-0
Lungimea firului minim 75cm. 
1 ac  17mm ±2%. ½ . (rotund); taper point
Corespunderea grosimii acului cu grosimea firului de sutură.</t>
  </si>
  <si>
    <t>7.4</t>
  </si>
  <si>
    <t>Acid poliglicolic PGA USP 5-0, ac 20 mm  ( 001690 )</t>
  </si>
  <si>
    <t>Acid poliglicolic PGA USP 5-0
Lungimea firului minim 75cm.
1 ac rotund 1/2 x 20mm 
Corespunderea grosimii acului cu grosimea firului de sutură.</t>
  </si>
  <si>
    <t>8.1</t>
  </si>
  <si>
    <t>Acid poliglicolic PGA USP 6-0, 2 ace  ( G47969 )  ( G47969 )</t>
  </si>
  <si>
    <t>Acid poliglicolic PGA USP 6-0, 2 ace  ( G47969 ), PGA Absorbabil violet împletit: lungimea suturii 45 cm, 2 ace, spatulă 6,5 mm, curbura  ¼, 90° , sterila.  Parametrii diametrul si lungimea  acului si suturii ±2% . Corespunderea grosimii acului cu grosimea firului de sutură., Bucată</t>
  </si>
  <si>
    <t>8.2</t>
  </si>
  <si>
    <t>Acid poliglicolic PGA USP 8-0, 2 ace  ( 001691 )</t>
  </si>
  <si>
    <t>Acid poliglicolic PGA USP 8-0
Lungimea firului 30-35 cm
2 ace, tip spatulă lungime 6,2-6,5 mm , curbura  3/8
Corespunderea grosimii acului cu grosimea firului de sutură.</t>
  </si>
  <si>
    <t>Electrozi miocardiali pentru stimulare temporară USP 2-0. lungimea 60-70 cm  ( 001697 )</t>
  </si>
  <si>
    <t>Electrozi miocardiali pentru stimulare temporară USP 2-0
Lungimea 60-70 cm
Cu 2 ace; 
Forma acului miocardial – 1/2 rotunda sau 3/8 rotunda 22-26mm; 
Forma acului penetrant - taios drept 60-90mm</t>
  </si>
  <si>
    <t>10.1</t>
  </si>
  <si>
    <t>Fire  atraumatice cardiovasculare cu 1 ac Poliamid sintetic USP 0  ( 001698 )</t>
  </si>
  <si>
    <t>Fire  atraumatice cardiovasculare cu 1 ac 
Poliamid sintetic USP 0 ; 
Lungimea suturii(cm)-150 cu bucla; 
Lungimea acului(mm)-40 ±2%; Curbura acului-1/2; Forma acului-Taper; (Echivalent cu CT;W740). 
Corespunderea grosimii acului cu grosimea firului de sutură.</t>
  </si>
  <si>
    <t>10.2</t>
  </si>
  <si>
    <t>Fire  atraumatice cardiovasculare cu 1 ac Poliamid sintetic USP 1  ( 001699 )</t>
  </si>
  <si>
    <t>Fire  atraumatice cardiovasculare cu 1 ac 
Poliamid sintetic USP 1
Lungimea suturii(cm)-150.cu bucla; 
Lungimea acului(mm)-48; Curbura acului-1/2; Forma acului-Taper; (Echivalent cu CTX; W748). 
Corespunderea grosimii acului cu grosimea firului de sutură.</t>
  </si>
  <si>
    <t>11.1</t>
  </si>
  <si>
    <t>Fire atraumatice cardiovasculară monofilament  cu 2 ace. USP 2-0. lungimea acului 26 mm  ( 001700 )</t>
  </si>
  <si>
    <t>Fire atraumatice cardiovasculară monofilament  cu 2 ace Poliofelin sintetic liniar si polipropilen. USP 2-0;
Lungimea suturii (cm) – minim 90;
Lungimea acelor (mm) – 26± 2%; Curbura acului - 1/2 Taper Point. 
Corespunderea grosimii acului cu grosimea firului de sutură.</t>
  </si>
  <si>
    <t>11.2</t>
  </si>
  <si>
    <t>Fire atraumatice cardiovasculară monofilament  cu  2 ace. USP 2-0.  lungime ac 37 mm  ( 001701 )</t>
  </si>
  <si>
    <t>Fire atraumatice cardiovasculară monofilament  cu  2 ace Poliofelin sintetic liniar si polipropilen şi polietilen. USP 2-0; 
Lungimea suturii 90 cm;
Lungimea acului 37 +/-1 mm; Curbura acului - 1/2 Taper; 
Corespunderea grosimii acului cu grosimea firului de sutură.</t>
  </si>
  <si>
    <t>12.1</t>
  </si>
  <si>
    <t>Fire atraumatice cardiovasculară monofilament  cu  2 ace. Poliofelin sintetic liniar si polipropilen şi polietilen. USP 3-0 Lungimea acului (mm)	17  ( 001702 )</t>
  </si>
  <si>
    <t>Fire atraumatice cardiovasculară monofilament  cu  2 ace.
Poliofelin sintetic liniar si polipropilen şi polietilen. USP 3-0. 
Lungimea suturii 90 cm
Lungimea acului 17 mm Curbura acului	1/2 Taper. 
Corespunderea grosimii acului cu grosimea firului de sutură.</t>
  </si>
  <si>
    <t>12.2</t>
  </si>
  <si>
    <t>Fire atraumatice cardiovasculară monofilament  cu  2 ace. USP 3-0.  lungime ac 22 mm  ( 001703 )</t>
  </si>
  <si>
    <t>Fire atraumatice cardiovasculară monofilament  cu  2 ace Poliofelin sintetic liniar si polipropilen şi polietilen. USP 3-0; 
Lungimea suturii 90 cm
Lungimea acului (mm) – 22 ± 2%; Curbura acului – ½ Taper; 
Corespunderea grosimii acului cu grosimea firului de sutură.</t>
  </si>
  <si>
    <t>12.3</t>
  </si>
  <si>
    <t>Fire atraumatice cardiovasculară monofilament  cu  2 ace. USP 3-0. lungime ac 25-26 mm  ( 001704 )</t>
  </si>
  <si>
    <t>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</t>
  </si>
  <si>
    <t>12.4</t>
  </si>
  <si>
    <t>Fire atraumatice cardiovasculară monofilament  cu  2 ace. Poliofelin sintetic liniar si polipropilen şi polietilen. USP 4-0 Lungimea acului (mm)	17.  3/8  ( 001705 )</t>
  </si>
  <si>
    <t>Fire atraumatice cardiovasculară monofilament  cu  2 ace.
Poliofelin sintetic liniar si polipropilen şi polietilen. USP 4-0.
Lungimea suturii 90 cm
Lungimea acului 17 mm, Curbura acului	3/8 Taper. 
Corespunderea grosimii acului cu grosimea firului de sutură.</t>
  </si>
  <si>
    <t>12.5</t>
  </si>
  <si>
    <t>Fire atraumatice cardiovasculară monofilament  cu  2 ace. USP 4-0.  lungime ac 17 mm  ( 001706 )</t>
  </si>
  <si>
    <t>Fire atraumatice cardiovasculară monofilament  cu  2 ace Poliofelin sintetic liniar si polipropilen şi polietilen. USP 4-0; 
Lungimea suturii (cm) – 90; 
Lungimea acului (mm) – 17 ± 2%; Curbura acului – ½ Taper; 
Corespunderea grosimii acului cu grosimea firului de sutură.</t>
  </si>
  <si>
    <t>12.6</t>
  </si>
  <si>
    <t>Fire atraumatice cardiovasculară monofilament  cu  2 ace. USP 4-0.  lungime ac 22 mm  ( 001707 )</t>
  </si>
  <si>
    <t>Fire atraumatice cardiovasculară monofilament  cu  2 ace Poliofelin sintetic liniar si polipropilen şi polietilen. USP 4-0; 
Lungimea suturii (cm) – 75; 
Lungimea acului (mm) – 22 ± 2%; Curbura acului - 3/8 Taper;
Corespunderea grosimii acului cu grosimea firului de sutură.</t>
  </si>
  <si>
    <t>12.7</t>
  </si>
  <si>
    <t>Fire atraumatice cardiovasculară monofilament  cu  2 ace. USP 4-0.  lungime ac 22 mm  ( 001708 )</t>
  </si>
  <si>
    <t>Fire atraumatice cardiovasculară monofilament  cu  2 ace Poliofelin sintetic liniar si polipropilen şi polietilen.  USP 4-0; 
Lungimea suturii (cm) – 90; 
Lungimea acului (mm) – 22 ± 2%; Curbura acului – ½ Taper; 
Corespunderea grosimii acului cu grosimea firului de sutură.</t>
  </si>
  <si>
    <t>12.8</t>
  </si>
  <si>
    <t>Fire atraumatice cardiovasculară monofilament  cu  2 ace. USP 4-0.  lungime ac 26 mm  ( 001709 )</t>
  </si>
  <si>
    <t>Fire atraumatice cardiovasculară monofilament  cu  2 ace Poliofelin sintetic liniar si polipropilen şi polietilen. USP 4-0; 
Lungimea suturii (cm) – 90; 
Lungimea acului (mm) – 26 ± 2%; Curbura acului – ½ Taper; 
Corespunderea grosimii acului cu grosimea firului de sutură.</t>
  </si>
  <si>
    <t>Fire atraumatice cardiovasculară monofilament  cu  2 ace. USP 5-0.  lungime ac 13 mm  ( 001710 )</t>
  </si>
  <si>
    <t>Fire atraumatice cardiovasculară monofilament  cu  2 ace Poliofelin sintetic liniar si polipropilen şi polietilen. USP 5-0; 
Lungimea suturii (cm) – 75; 
Lungimea acului (mm) – 13 ± 2%; Curbura acului – 1/2Taper; 
Corespunderea grosimii acului cu grosimea firului de sutură.</t>
  </si>
  <si>
    <t>Fire atraumatice cardiovasculară monofilament  cu  2 ace. USP 5-0.  lungime ac 17 mm  ( 001711 )</t>
  </si>
  <si>
    <t>Fire atraumatice cardiovasculară monofilament  cu  2 ace Poliofelin sintetic liniar si polipropilen şi polietilen. USP 5-0; 
Lungimea suturii (cm.) – 90 ;
Lungimea acului (mm.) – 17 ± 2%; Curbura acului – 1/2Taper;
Corespunderea grosimii acului cu grosimea firului de sutură.</t>
  </si>
  <si>
    <t>Fire atraumatice cardiovasculară monofilament  cu  2 ace. USP 5-0.  lungime ac 10 mm ( G47972 )  ( G47972 )</t>
  </si>
  <si>
    <t>Fire atraumatice cardiovasculară monofilament  cu  2 ace. USP 5-0.  lungime ac 10 mm ( G47972 ), Fire atraumatice cardiovasculară monofilament  cu  2 ace Poliofelin sintetic liniar si polipropilen şi polietilen. USP 5-0; 
Lungimea suturii (cm) – 75; 
Lungimea acului (mm) – 10 Curbura acului – 1/2Taper; 
Corespunderea grosimii acului cu grosimea firului de sutură., Bucată</t>
  </si>
  <si>
    <t>Fire atraumatice cardiovasculară monofilament  cu  2 ace. USP 6-0.  lungime ac 9 mm  ( 001712 )</t>
  </si>
  <si>
    <t>Fire atraumatice cardiovasculară monofilament  cu  2 ace Poliofelin sintetic liniar si polipropilen şi polietilen pentru artere coronare. USP 6-0; 
Lungimea suturii (cm) – 60; 
Lungimea acului (mm) – 9 ± 2%; Curbura acului - 3/8 taper; 
Corespunderea grosimii acului cu grosimea firului de sutură.</t>
  </si>
  <si>
    <t>Fire atraumatice cardiovasculară monofilament  cu  2 ace. USP 6-0.  lungime ac 10 mm  ( 001713 )</t>
  </si>
  <si>
    <t>Fire atraumatice cardiovasculară monofilament  cu  2 ace Poliofelin sintetic liniar si polipropilen şi polietilen pentru artere coronare. USP 6-0; 
Lungimea suturii (cm) – 60; 
Lungimea acului (mm) – 10 ± 2%; Curbura acului -  1/2 taper.
Corespunderea grosimii acului cu grosimea firului de sutură.</t>
  </si>
  <si>
    <t>Fire atraumatice cardiovasculară monofilament  cu  2 ace Poliofelin sintetic liniar si polipropilen şi polietilen pentru artere coronare USP 6-0.  ( 001714 )</t>
  </si>
  <si>
    <t>Fire atraumatice cardiovasculară monofilament  cu  2 ace
Poliofelin sintetic liniar si polipropilen şi polietilen pentru artere coronare USP 6-0. 
Lungimea suturii  75 cm. 
Lungimea acului 10-13 mm. Curbura acului 3/8 taper point (echivalent C-1). 
Corespunderea grosimii acului cu grosimea firului de sutură.</t>
  </si>
  <si>
    <t>Fire atraumatice cardiovasculară monofilament  cu  2 ace. USP 6-0.  lungime ac 13 mm  ( 001715 )</t>
  </si>
  <si>
    <t>Fire atraumatice cardiovasculară monofilament  cu  2 ace Poliofelin sintetic liniar si polipropilen şi polietilen pentru artere coronare. USP 6-0;
Lungimea suturii (cm) – 75; 
Lungimea acului (mm) – 13 ± 2%; Curbura acului -  1/2 taper; 
Corespunderea grosimii acului cu grosimea firului de sutură.</t>
  </si>
  <si>
    <t>Fire atraumatice cardiovasculară monofilament  cu  2 ace. USP 7-0.  lungime ac 8-9 mm  ( 001716 )</t>
  </si>
  <si>
    <t>Fire atraumatice cardiovasculară monofilament  cu  2 ace Poliofelin sintetic liniar si polipropilen şi polietilen pentru artere coronare. USP 7-0;  
Lungimea suturii (cm) – 60; 
Lungimea acului (mm) –  8 -9; Curbura acului – 3/8 taper; 
Corespunderea grosimii acului cu grosimea firului de sutură.</t>
  </si>
  <si>
    <t>Fire atraumatice cardiovasculară monofilament  cu  2 ace. USP 7-0.  lungime ac 10-11 mm  ( 001717 )</t>
  </si>
  <si>
    <t>Fire atraumatice cardiovasculară monofilament  cu  2 ace Poliofelin sintetic liniar si polipropilen şi polietilen pentru artere coronare. USP 7-0; 
Lungimea suturii (cm) – 75; 
Lungimea acului (mm) –10-11; Curbura acului - (C-1) 3/8 taper point; 
Corespunderea grosimii acului cu grosimea firului de sutură.</t>
  </si>
  <si>
    <t>Fire atraumatice cardiovasculară monofilament  cu  2 ace Poliofelin sintetic liniar si polipropilen şi polietilen pentru artere coronare USP 8-0.  ( 001718 )</t>
  </si>
  <si>
    <t>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</t>
  </si>
  <si>
    <t>Fire atraumatice cardiovasculară monofilament  cu  2 ace. USP 8-0.  lungime ac 8 mm  ( 001719 )</t>
  </si>
  <si>
    <t>Fire atraumatice cardiovasculară monofilament  cu  2 ace Poliofelin sintetic liniar si polipropilen şi polietilen pentru artere coronare. USP8-0; 
Lungimea suturii (cm) – 60-75; 
Lungimea acului (mm) – 8 ± 2%; Curbura acului - 3/8 taper. 
Corespunderea grosimii acului cu grosimea firului de sutură.</t>
  </si>
  <si>
    <t>13.1</t>
  </si>
  <si>
    <t>Fire atraumatice cardiovasculară monofilament  cu  un ac. Poliofelin sintetic liniar si polipropilen şi polietilen. USP 3-0. Lungimea acului (mm)	17. 1/2  ( 001720 )</t>
  </si>
  <si>
    <t>Fire atraumatice cardiovasculară monofilament  cu  un ac
Poliofelin sintetic liniar si polipropilen şi polietilen USP 3-0. 
Lungimea firului minim 75cm. 
Lungimea acului (mm)	17. Curbura acului	1/2. Forma acului Taper. 
Corespunderea grosimii acului cu grosimea firului de sutură.</t>
  </si>
  <si>
    <t>13.2</t>
  </si>
  <si>
    <t>Fire atraumatice cardiovasculară monofilament  cu  un ac. USP 3-0. Lungimea acului 26 mm.  ( 001721 )</t>
  </si>
  <si>
    <t>Fire atraumatice cardiovasculară monofilament  cu  un ac Poliofelin sintetic liniar si polipropilen şi polietilen . USP 3-0; 
Lungimea suturii (cm.) – minim 75;
Lungimea acului (mm.) – 26± 2%; Curbura acului – 1/2; Forma acului – Taper; 
Corespunderea grosimii acului cu grosimea firului de sutură.</t>
  </si>
  <si>
    <t>13.3</t>
  </si>
  <si>
    <t>Fire atraumatice cardiovasculară monofilament  cu  un ac. USP 4-0. Lungimea acului 17 mm.  ( 001722 )</t>
  </si>
  <si>
    <t>Fire atraumatice cardiovasculară monofilament  cu  un ac Poliofelin sintetic liniar si polipropilen şi polietilen. USP 4-0; 
Lungimea suturii (cm.) – minim 75; 
Lungimea acului (mm.) – 17± 2%; Curbura acului – 1/2; Forma acului – Taper; 
Corespunderea grosimii acului cu grosimea firului de sutură.</t>
  </si>
  <si>
    <t>14.1</t>
  </si>
  <si>
    <t>Fire atraumatice cardiovasculară monofilament  cu  un ac. USP 5-0. Lungimea acului 13 mm.  ( 001723 )</t>
  </si>
  <si>
    <t>Fire atraumatice cardiovasculară monofilament  cu  un ac Poliofelin sintetic liniar si polipropilen şi polietilen. USP 5-0; 
Lungimea suturii (cm.) – minim 75; 
Lungimea acului (mm.) – 13± 2%; Curbura acului – 3/8; Forma acului – Taper; 
Corespunderea grosimii acului cu grosimea firului de sutură.</t>
  </si>
  <si>
    <t>14.2</t>
  </si>
  <si>
    <t>Fire atraumatice cardiovasculară monofilament  cu  un ac. USP 6-0. Lungimea acului 13 mm.  ( 001724 )</t>
  </si>
  <si>
    <t>Fire atraumatice cardiovasculară monofilament  cu  un ac Poliofelin sintetic liniar si polipropilen şi polietilen. USP 6-0; 
Lungimea suturii (cm.) – minim 75; 
Lungimea acului (mm.) – 13± 2%; Curbura acului – 3/8; Forma acului – Taper; 
Corespunderea grosimii acului cu grosimea firului de sutură.</t>
  </si>
  <si>
    <t>15.1</t>
  </si>
  <si>
    <t>Fire metalice pentru stern Metric EP 7  ( 001725 )</t>
  </si>
  <si>
    <t>Fire metalice pentru stern.  Metric EP 7. USP 5. 
Lungimea fir 40-45 cm; 
Lungimea ac 40-50 mm; Curbura ac 1/2; Vârf ac  Tapercut. 
Material: Monofilament 316 L oțel inoxidabil, conform standardului minim pentru implanturi din aliaje metalice ASTM F138, ISO 5832-1. Sudare cu laser. 
Corespunderea grosimii acului cu grosimea firului de sutură.</t>
  </si>
  <si>
    <t>15.2</t>
  </si>
  <si>
    <t>Fire metalice pentru stern. USP 6 Metric EP 8  ( 001726 )</t>
  </si>
  <si>
    <t>Fire metalice pentru stern USP 6 Metric EP 8; 
Lungimea suturii (cm) – 45;
Lungimea acului (mm) – 48-50 Curbura acului – 1/2 Tapercut; 
Corespunderea grosimii acului cu grosimea firului de sutură.</t>
  </si>
  <si>
    <t>Fire metalice pentru stern. USP 7 Metric EP 9  ( 001727 )</t>
  </si>
  <si>
    <t>Fire metalice pentru stern, USP 7 Metric EP 9;
Lungimea suturii (cm) – 45; 
Lungimea acului (mm) – 48-50. Curbura acului – 1/2 Tapercut; 
Corespunderea grosimii acului cu grosimea firului de sutură.</t>
  </si>
  <si>
    <t>Fire metalice pentru stern Metric EP 5   ( G47976 )  ( G47976 )</t>
  </si>
  <si>
    <t>Lenta pentru turnichete  ( 001728 )</t>
  </si>
  <si>
    <t>Lenta pentru turnichete. 
Lungimea- minim 75 cm; Latimea - 3mm.</t>
  </si>
  <si>
    <t>17.1</t>
  </si>
  <si>
    <t>Mătase Naturală fara ac USP 0  ( 001729 )</t>
  </si>
  <si>
    <t>Mătase Naturală USP  0  
Lungimea minimă 60cm. 
Fără ac .culoarea suturii- neagra ; 
Cantitatea in pachet 10-12 buc.</t>
  </si>
  <si>
    <t>17.2</t>
  </si>
  <si>
    <t>Mătase Naturală fara ac USP 2-0  ( 001730 )</t>
  </si>
  <si>
    <t>Matasa naturală USP 2-0 fără ac, 
Lungimea firului minim 75cm, cîte  10-12 suturi per ambalaj, steril.</t>
  </si>
  <si>
    <t>17.3</t>
  </si>
  <si>
    <t>Mătase Naturală fara ac USP 3-0  ( 001731 )</t>
  </si>
  <si>
    <t>Mătase Naturală fara ac USP 3-0
Lungimea minim 60cm.
Fără ac .culoarea suturii- neagra
Cantitatea in pachet 10-12 buc.</t>
  </si>
  <si>
    <t>18.1</t>
  </si>
  <si>
    <t>Mătase Naturală USP 0 Lungimea acului (mm) - 25  ( 001732 )</t>
  </si>
  <si>
    <t>Mătase Naturală USP 0
Lungimea suturii minim 75 cm; 
Lungimea acului (mm) 25 ±2%;  Curbura acului – ½ Taper cutting; 
Corespunderea grosimii acului cu grosimea firului de sutură.</t>
  </si>
  <si>
    <t>18.2</t>
  </si>
  <si>
    <t>Mătase Naturală USP 0 Lungimea acului (mm) - 26  ( 001733 )</t>
  </si>
  <si>
    <t>Mătase Naturală USP 0 
Lungimea minim 75cm 
1 ac- ½ taper point 26mm .
Corespunderea grosimii acului cu grosimea firului de sutură.</t>
  </si>
  <si>
    <t>18.3</t>
  </si>
  <si>
    <t>Mătase Naturală USP 0 Lungimea acului (mm) - 30  ( 001734 )</t>
  </si>
  <si>
    <t>Mătase Naturală USP 0
Lungimea firului minim 75cm
Lungimea acului (mm)30+/-1 mm
Curbura acului	3/8 cutting. 
Corespunderea grosimii acului cu grosimea firului de sutură.</t>
  </si>
  <si>
    <t>18.4</t>
  </si>
  <si>
    <t>Mătase Naturală USP 0 Lungimea acului (mm) - 35  ( 001735 )</t>
  </si>
  <si>
    <t>Mătase naturală USP 0 
Lungimea minim 75cm 
1 ac rotund 35mm  ½ +/-1 mm. 
Corespunderea grosimii acului cu grosimea firului de sutură</t>
  </si>
  <si>
    <t>18.5</t>
  </si>
  <si>
    <t>Mătase Naturală USP 1 Lungimea acului (mm) - 35  ( 001736 )</t>
  </si>
  <si>
    <t>Mătase Naturală USP 1
Lungimea firului minim 75cm
Lungimea acului 35 mm, Curbura acului	½ taper Cutting. 
Corespunderea grosimii acului cu grosimea firului de sutură.</t>
  </si>
  <si>
    <t>18.6</t>
  </si>
  <si>
    <t xml:space="preserve">Mătase Naturală USP 1 (4 metri), ac 20 mm ( G47998 ) </t>
  </si>
  <si>
    <t>Mătase Naturală USP 1 (4 metri), ac 20 mm ( G47998 ), Mătase Naturală USP 1 (4 metric); ac rotund 20 mm,  curbura acului 3/8, lungimea firului minim 75 cm, Bucată</t>
  </si>
  <si>
    <t>18.7</t>
  </si>
  <si>
    <t>Mătase Naturală USP 2-0 Lungimea acului (mm) - 22  ( 001737 )</t>
  </si>
  <si>
    <t>Mătase naturală USP 2-0 
Lungimea minim 75cm
1 ac rotund  ½, 22mm. 
Corespunderea grosimii acului cu grosimea firului de sutură.</t>
  </si>
  <si>
    <t>18.8</t>
  </si>
  <si>
    <t>Mătase Naturală USP 2-0 Lungimea acului (mm) - 25  ( 001738 )</t>
  </si>
  <si>
    <t>Mătase Naturală USP 2-0
Lungimea suturii (cm) minim  75; 
Lungimea acului (mm) 25 ±2%;  Curbura acului – ½ Taper point; 
Corespunderea grosimii acului cu grosimea firului de sutură.</t>
  </si>
  <si>
    <t>18.9</t>
  </si>
  <si>
    <t>Mătase Naturală USP 2-0 Lungimea acului (mm) - 30  ( 001739 )</t>
  </si>
  <si>
    <t>Mătase naturală USP 2-0. 
Lungimea minim 75cm 
1 ac rotund 30mm+/-1 mm ½. 
Corespunderea grosimii acului cu grosimea firului de sutură</t>
  </si>
  <si>
    <t>18.10</t>
  </si>
  <si>
    <t>Mătase Naturală USP 2-0 Lungimea acului (mm) - 38-40  ( 001740 )</t>
  </si>
  <si>
    <t>Mătase Naturală USP 2-0
Lungimea minim 75cm 
1 ac  3/8 tăietor 38-40 mm. 
Corespunderea grosimii acului cu grosimea firului de sutură</t>
  </si>
  <si>
    <t>18.11</t>
  </si>
  <si>
    <t>Mătase Naturală USP 2-0 Lungimea acului (mm) - 60  ( 001741 )</t>
  </si>
  <si>
    <t>Mătase Naturală USP 2-0
Lungimea minim 75cm 
1 ac lungime 60mm,drept,taitor
Corespunderea grosimii acului cu grosimea firului de sutură.</t>
  </si>
  <si>
    <t>18.12</t>
  </si>
  <si>
    <t>Mătase Naturală USP 2-0 Lungimea acului (mm)	, 25-26  ( 001742 )</t>
  </si>
  <si>
    <t>Mătase Naturală USP 2-0
Lungimea firului minim 75cm, 
1 ac  1/2 taper cutting,  25-26mm.
Corespunderea grosimii acului cu grosimea firului de sutură.</t>
  </si>
  <si>
    <t>18.13</t>
  </si>
  <si>
    <t>Mătase Naturală USP 2-0 Lungimea acului (mm)	, 35  ( 001743 )</t>
  </si>
  <si>
    <t>Mătase Naturală USP 2-0
Lungimea firului minim 75cm
Lungimea acului (mm)	35, Curbura acului	 ½	 taper. 
Corespunderea grosimii acului cu grosimea firului de sutură.</t>
  </si>
  <si>
    <t>19.1</t>
  </si>
  <si>
    <t>Mătase Naturală USP 3-0  Lungimea acului (mm) - 25-26  ( 001744 )</t>
  </si>
  <si>
    <t>Mătase naturală USP 3-0;
Lungimea minim 75cm;
1 ac rotund ½. 25-26 mm; 
Corespunderea grosimii acului cu grosimea firului de sutură</t>
  </si>
  <si>
    <t>19.2</t>
  </si>
  <si>
    <t>Mătase Naturală USP 3-0; Lungimea acului (mm) - 24-25  ( 001745 )</t>
  </si>
  <si>
    <t>Mătase naturală USP 3-0; 
Lungimea suturii minim 75cm;
1 ac tăietor 3/8. 24-25 mm;
Corespunderea grosimii acului cu grosimea firului de sutură</t>
  </si>
  <si>
    <t>19.3</t>
  </si>
  <si>
    <t>Mătase Naturală USP 3-0 Lungimea acului (mm) - 26  ( 001746 )</t>
  </si>
  <si>
    <t>Mătase Naturală USP 3-0; 
Lungimea suturii (cm) minim  45; 
Lungimea acului (mm) 26 ±2%;  Curbura acului – ½ cutting; 
Corespunderea grosimii acului cu grosimea firului de sutură.</t>
  </si>
  <si>
    <t>19.4</t>
  </si>
  <si>
    <t>Mătase Naturală USP 3-0 Lungimea acului (mm) - 29-30, ac 3/8 tăietor  ( 001747 )</t>
  </si>
  <si>
    <t>Mătase Naturală USP 3-0.
Lungimea suturii - minim 75cm. 
1 ac 3/8 tăietor 29-30 mm. 
Corespunderea grosimii acului cu grosimea firului de sutură</t>
  </si>
  <si>
    <t>19.5</t>
  </si>
  <si>
    <t>Mătase Naturală USP 3-0 Lungimea acului (mm) - 30, ac 1/2 tăios  ( 001748 )</t>
  </si>
  <si>
    <t>Mătase naturală USP 3-0;
Lungimea suturii minim 75 cm. 
1 ac 1/2 tăios-30mm +/-1 mm.
Corespunderea grosimii acului cu grosimea firului de sutură</t>
  </si>
  <si>
    <t>19.6</t>
  </si>
  <si>
    <t>Mătase Naturală USP 4-0 Lungimea acului (mm) - 13  ( 001749 )</t>
  </si>
  <si>
    <t>Mătase Naturală USP 4-0 
Lungimea firului minim 45cm. 
1 ac. 13mm. ac rotund. curbura acului ½. 
Corespunderea grosimii acului cu grosimea firului de sutură.</t>
  </si>
  <si>
    <t>20.1</t>
  </si>
  <si>
    <t>Mătase Naturală USP 4-0 2 ace - oftalmologie   ( G47977 )  ( G47977 )</t>
  </si>
  <si>
    <t>Mătase Naturală USP 4-0 2 ace - oftalmologie   ( G47977 ), Mătasa oftalmologică 4-0. Matasa neagra împletita: lungimea suturii 45 cm. 2 ace (posibil de folosit fiecare ac in parte). spatulă.  lungimea 13 ± 2% mm; diametru 0.38 mm ± 2%. curbura 3/8 . steril. Corespunderea grosimii acului cu grosimea firului de sutură., Bucată</t>
  </si>
  <si>
    <t>20.2</t>
  </si>
  <si>
    <t>Mătase Naturală USP 5-0 2 ace - oftalmologie  ( 001750 )</t>
  </si>
  <si>
    <t>Mătase Naturală USP 5-0
Lungimea suturii 50 cm. 
2 ace (posibil de folosit fiecare ac in parte). spatulă.  lungimea 11 mm, curbura 3/8 
Corespunderea grosimii acului cu grosimea firului de sutură.</t>
  </si>
  <si>
    <t>20.3</t>
  </si>
  <si>
    <t>Mătase Naturală USP 6-0 2 ace - oftalmologie  ( 001751 )</t>
  </si>
  <si>
    <t>Mătase Naturală USP 6-0
Lungimea suturii 45 cm. 
2 ace (posibil de folosit fiecare ac in parte). spatulă.  lungimea 6.5 ±2% mm. curbura 3/8 . 
Corespunderea grosimii acului cu grosimea firului de sutură.</t>
  </si>
  <si>
    <t>21.1</t>
  </si>
  <si>
    <t>Mătase Naturală USP 7-0 2 ace - oftalmologie  ( 001752 )</t>
  </si>
  <si>
    <t>Mătase Naturală USP 7-0
Lungimea suturii 45 cm. 
2 ace (posibil de folosit fiecare ac in parte). spatulă.  lungimea 6.5 mm ±2%; curbura 3/8 . 
Corespunderea grosimii acului cu grosimea firului de sutură.</t>
  </si>
  <si>
    <t>21.2</t>
  </si>
  <si>
    <t>Mătase Naturală USP 8-0 2 ace - oftalmologie  ( 001753 )</t>
  </si>
  <si>
    <t>Mătase Naturală USP 8-0
Lungimea suturii 45 cm. 
2 ace. spatulă.  lungimea 6.5 ±2%; curbura 3/8. 
Corespunderea grosimii acului cu grosimea firului de sutură.</t>
  </si>
  <si>
    <t>22.1</t>
  </si>
  <si>
    <t>NYLON USP 2-0, ac rotund 26 mm  ( 001754 )</t>
  </si>
  <si>
    <t>NYLON USP 2-0
Lungimea firului minim 75cm.
1 ac rotund 26 mm 1/2.  
Corespunderea grosimii acului cu grosimea firului de sutură.</t>
  </si>
  <si>
    <t>22.2</t>
  </si>
  <si>
    <t>NYLON USP 2-0, ac taietor 26 mm  ( 001755 )</t>
  </si>
  <si>
    <t>NYLON USP 2-0 
Lungimea firului minim 45cm.
1 ac taietor 26 mm 3/8  
Corespunderea grosimii acului cu grosimea firului de sutură.</t>
  </si>
  <si>
    <t>22.3</t>
  </si>
  <si>
    <t>NYLON USP 3-0, ac rotund. 16 mm  ( 001756 )</t>
  </si>
  <si>
    <t>NYLON USP 3-0
Lungimea firului minim 75cm.
1 ac rotund, lungime 16 mm .1/2 .  
Corespunderea grosimii acului cu grosimea firului de sutură.</t>
  </si>
  <si>
    <t>23.1</t>
  </si>
  <si>
    <t>NYLON USP 4-0, ac rotund. 15 mm  ( 001758 )</t>
  </si>
  <si>
    <t>NYLON USP 4-0.
Lungimea firului minim 45cm. 
1 ac rotund. 15 mm. 3/8. 
Corespunderea grosimii acului cu grosimea firului de sutură.</t>
  </si>
  <si>
    <t>23.2</t>
  </si>
  <si>
    <t>NYLON USP 5-0, ac tăietor. 15 mm  ( 001759 )</t>
  </si>
  <si>
    <t>NYLON USP 5-0
Lungimea firului minim 45cm.
1 ac taitor. 15 mm. 3/8.  
Corespunderea grosimii acului cu grosimea firului de sutură.</t>
  </si>
  <si>
    <t>24.1</t>
  </si>
  <si>
    <t>NYLON USP 9-0, 2 ace, oftalmologie  ( 001760 )</t>
  </si>
  <si>
    <t>NYLON USP 9-0
Lungimea firului minim 30 cm 
2 ace 3/8 , tip spatula, L=6,55±2% mm
Corespunderea grosimii acului cu grosimea firului de sutură.</t>
  </si>
  <si>
    <t>24.2</t>
  </si>
  <si>
    <t>NYLON USP 10-0- 2 ace, oftalmologie  ( 001761 )</t>
  </si>
  <si>
    <t>NYLON USP 10-0, Sutura armata 
Lungimea suturii 30 cm ± 1cm
doua ace, ac curbat lungimea 6 mm ± 0,1 mm, 3/8, tip spatulat rotunjit, swage laser.
Corespunderea grosimii acului cu grosimea firului de sutură.</t>
  </si>
  <si>
    <t>Nylon USP 9-0, 2 ace ( G47978 )  ( G47978 )</t>
  </si>
  <si>
    <t>Nylon USP 9-0, 2 ace ( G47978 ), Nailon oftalmic monofil. 9-0, 0,2mm x30 cm (2 ace 3/8 , tip spatula, d=0,20±2% mm, L=6,5±2% mm), steril.Corespunderea grosimii acului cu grosimea firului de sutură. , Bucată</t>
  </si>
  <si>
    <t>26.1</t>
  </si>
  <si>
    <t>Petice de teflon p/u suturi Forma-Oval.  ( 001763 )</t>
  </si>
  <si>
    <t>Petice de teflon p/u suturi  Marimea 6-7x3x1-2mm. Forma- Oval</t>
  </si>
  <si>
    <t>26.2</t>
  </si>
  <si>
    <t>Petice de teflon p/u suturi Forma-Patrat.  ( 001764 )</t>
  </si>
  <si>
    <t>Petice de teflon p/u suturi Marimea - 2-3x3x1-2mm, Forma-Patrat.</t>
  </si>
  <si>
    <t>27.1</t>
  </si>
  <si>
    <t>POLIDIOXANONA USP 1, ac 30 mm  ( 001766 )</t>
  </si>
  <si>
    <t>POLIDIOXANONA USP 1
Lungimea firului minim 75cm. 
1 ac 30 mm. 1/2 cerc. Rotund. 
Corespunderea grosimii acului cu grosimea firului de sutură.</t>
  </si>
  <si>
    <t>27.2</t>
  </si>
  <si>
    <t>POLIDIOXANONA USP 2-0, ac 17 mm  ( 001767 )</t>
  </si>
  <si>
    <t>POLIDIOXANONA USP 2-0
Lungimea firului minim 90cm 
1 ac ½rotund  17mm ± 2%. 
Corespunderea grosimii acului cu grosimea firului de sutura</t>
  </si>
  <si>
    <t>27.3</t>
  </si>
  <si>
    <t>POLIDIOXANONA USP 2-0, ac 30 mm  ( 001768 )</t>
  </si>
  <si>
    <t>POLIDIOXANONA USP 2-0
Lungimea firului minim 75cm. 
1 ac. 1/2 30mm +/-1 mm. Rotund.  
Corespunderea grosimii acului cu grosimea firului de sutură.</t>
  </si>
  <si>
    <t>28.1</t>
  </si>
  <si>
    <t>POLIDIOXANONA USP 3-0, ac 20 mm  ( 001769 )</t>
  </si>
  <si>
    <t>POLIDIOXANONA USP 3-0
Lungimea firului minim 75cm.
1 ac 20 mm. 1/2 cerc. Rotund. 
Corespunderea grosimii acului cu grosimea firului de sutură.</t>
  </si>
  <si>
    <t>28.2</t>
  </si>
  <si>
    <t>POLIDIOXANONA USP 3-0, ac 25 mm  ( 001770 )</t>
  </si>
  <si>
    <t>POLIDIOXANONA USP 3-0; 
Lungimea suturii (cm) – 60-75; 
Lungimea acului (mm) – 25± 2%; Curbura acului - 3/8 cutting;
să-şi menţină proprietăţile de 75-80% la 14 zile şi 40-50% la 21 de zile. 
Corespunderea grosimii acului cu grosimea firului de sutură.</t>
  </si>
  <si>
    <t>28.3</t>
  </si>
  <si>
    <t>POLIDIOXANONA USP 3-0, ac 26 mm  ( 001771 )</t>
  </si>
  <si>
    <t>POLIDIOXANONA USP 3-0
Lungimea firului minim  90 cm 
1 ac ½rotund  26mm ±2%. 
Corespunderea grosimii acului cu grosimea firului de sutură</t>
  </si>
  <si>
    <t>POLIDIOXANONA USP 3-0, ac 30 mm  ( 001772 )</t>
  </si>
  <si>
    <t>POLIDIOXANONA USP 3-0
Lungimea firului minim 75cm. 
1 ac. 1/2 30mm +/-1mm; 
Corespunderea grosimii acului cu grosimea firului de sutură.</t>
  </si>
  <si>
    <t>POLIDIOXANONA USP 4-0 - 2 ace  ( 001773 )</t>
  </si>
  <si>
    <t>POLIDIOXANONA USP 4-0
Lungimea minim 90 cm. 
2 ace rotunde 20 mm. 1/2 din cerc.
Corespunderea grosimii acului cu grosimea firului de sutură.</t>
  </si>
  <si>
    <t>POLIDIOXANONA USP 4-0, ac 15 mm  ( 001774 )</t>
  </si>
  <si>
    <t>POLIDIOXANONA USP 4-0
Lungimea firului minim 75cm. 
Lungimea acului -15mm. curbura acului -3\8 reverse cutting. 
Corespunderea grosimii acului cu grosimea firului de sutură.</t>
  </si>
  <si>
    <t>POLIDIOXANONA USP 4-0, ac 17 mm  ( 001775 )</t>
  </si>
  <si>
    <t>POLIDIOXANONA USP 4-0
Lungimea firului minim 90 cm 
1 ac ½rotund  17mm ± 2%. 
Corespunderea grosimii acului cu grosimea firului de sutură</t>
  </si>
  <si>
    <t>POLIDIOXANONA USP 4-0, ac 24 mm  ( 001776 )</t>
  </si>
  <si>
    <t>POLIDIOXANONA USP 4-0
Lungimea firului minim 75cm. 
Lungimea acului -24mm. curbura acului -3\8 reverse cutting. 
Corespunderea grosimii acului cu grosimea firului de sutură.</t>
  </si>
  <si>
    <t>29.1</t>
  </si>
  <si>
    <t>POLIDIOXANONA USP 5-0, ac 13 mm  ( 001777 )</t>
  </si>
  <si>
    <t>POLIDIOXANONA USP 5-0
Lungimea firului minim 70cm 
1 ac ½ rotund 13mm ±2%. 
Corespunderea grosimii acului cu grosimea firului de sutura</t>
  </si>
  <si>
    <t>29.2</t>
  </si>
  <si>
    <t>POLIDIOXANONA USP 5-0, ac 17 mm  ( 001778 )</t>
  </si>
  <si>
    <t>POLIDIOXANONA USP 5-0
Lungimea firului minim 75cm 
Lungimea acului (mm) -17 . curbura acului -3\8 cuting. 
Corespunderea grosimii acului cu grosimea firului de sutură.</t>
  </si>
  <si>
    <t>29.3</t>
  </si>
  <si>
    <t>POLIDIOXANONA USP 6-0, ac 13 mm  ( 001779 )</t>
  </si>
  <si>
    <t>POLIDIOXANONA USP 6-0
Lungimea firului minim  70cm 
1 ac ½rotund 13mm ±2%. 
Corespunderea grosimii acului cu grosimea firului de sutură</t>
  </si>
  <si>
    <t>30.1</t>
  </si>
  <si>
    <t>Poliester USP 1, bobină  ( 001780 )</t>
  </si>
  <si>
    <t>Poliester USP 1,
Lungimea până la 20 m, alb împletit, bobină</t>
  </si>
  <si>
    <t>metru</t>
  </si>
  <si>
    <t>30.2</t>
  </si>
  <si>
    <t>Poliester USP 2, bobină  ( 001781 )</t>
  </si>
  <si>
    <t>Poliester USP 2,
Lungimea până la 20 m, alb împletit, bobină</t>
  </si>
  <si>
    <t>30.3</t>
  </si>
  <si>
    <t>Poliester USP 3-0, bobină  ( 001786 )</t>
  </si>
  <si>
    <t>Poliester USP 3-0,
Lungimea până la 20 m, alb împletit, bobină</t>
  </si>
  <si>
    <t>31.1</t>
  </si>
  <si>
    <t>Poliester USP 3-0, ac 22-25 mm  ( 001785 )</t>
  </si>
  <si>
    <t>Poliester USP 3-0
Lungimea firului minim 75cm.
1 ac rotund   22-25 mm. 1/2 din cerc.
Corespunderea grosimii acului cu grosimea firului de sutură.</t>
  </si>
  <si>
    <t>31.2</t>
  </si>
  <si>
    <t>Poliester USP 4-0, ac 15 mm  ( 001787 )</t>
  </si>
  <si>
    <t>Poliester USP 4-0
Lungimea firului minim 45cm. 
1 ac taietor .15mm. 3/8. 
Corespunderea grosimii acului cu grosimea firului de sutură.</t>
  </si>
  <si>
    <t>31.3</t>
  </si>
  <si>
    <t>Poliester USP 4-0, ac 16 mm  ( 001788 )</t>
  </si>
  <si>
    <t>Poliester USP 4-0
Lungimea firului minim 90cm.
1 ac rotund .16 mm. 1/2.  
Corespunderea grosimii acului cu grosimea firului de sutură.</t>
  </si>
  <si>
    <t>31.4</t>
  </si>
  <si>
    <t>Poliester USP 4-0, ac 22-25 mm  ( 001789 )</t>
  </si>
  <si>
    <t>Poliester USP 4-0
Lungimea firului minim 75cm. 
1 ac rotund   22-25 mm. 1/2 din cerc.
Corespunderea grosimii acului cu grosimea firului de sutură.</t>
  </si>
  <si>
    <t>31.5</t>
  </si>
  <si>
    <t>Poliester USP 5-0, ac 17 mm  ( 001790 )</t>
  </si>
  <si>
    <t>Poliester USP 5-0
Lungimea firului minim 75cm.
1 ac rotund. 17 mm. 1/2 
Corespunderea grosimii acului cu grosimea firului de sutură.</t>
  </si>
  <si>
    <t>32.1</t>
  </si>
  <si>
    <t>Poliester USP 0, ac 26 mm  ( 001782 )</t>
  </si>
  <si>
    <t>Poliester USP 0,
Lungimea firului minim 75cm.
ac 26 mm 1/2 cerc, vârf tăietor invers- reserve cutting
Corespunderea grosimii acului cu grosimea firului de sutură.</t>
  </si>
  <si>
    <t>32.2</t>
  </si>
  <si>
    <t>Poliester USP 1, ac 26 mm  ( 001783 )</t>
  </si>
  <si>
    <t>Poliester USP 0,
Lungimea firului minim 75cm.
1 ac 26 mm 1/2 cerc, vârf conic întărit- heavy taper point
Corespunderea grosimii acului cu grosimea firului de sutură.</t>
  </si>
  <si>
    <t>32.3</t>
  </si>
  <si>
    <t xml:space="preserve">Poliester USP 1 (4 metric) ( G48000 ) </t>
  </si>
  <si>
    <t>Poliester USP 1 (4 metric) ( G48000 ), Politer 1 (4 metric); ac rotund 26 mm,  curbura acului 1/2, lungimea firului minim 90 cm, Bucată</t>
  </si>
  <si>
    <t>32.4</t>
  </si>
  <si>
    <t>Poliester USP 1, ac 30 mm  (G48030 )  ( G48030 )</t>
  </si>
  <si>
    <t>Poliester USP 1, ac 30 mm  ( G48030 ), Poliester USP 1,
Lungimea firului minim 75cm.
1 ac 30 mm 1/2 cerc, vârf conic întărit- heavy taper point
Corespunderea grosimii acului cu grosimea firului de sutură., Bucată</t>
  </si>
  <si>
    <t>32.5</t>
  </si>
  <si>
    <t>Poliester USP 2, ac 36 mm 1/2 cerc  ( 001784 )</t>
  </si>
  <si>
    <t>Poliester USP 2,
Lungimea firului minim 75cm.
1 ac 36 mm 1/2 cerc, vârf tăiere inversă - Reverse cutting
Corespunderea grosimii acului cu grosimea firului de sutură.</t>
  </si>
  <si>
    <t>33.1</t>
  </si>
  <si>
    <t>POLIGLACTIN 910 USP 0, ac 36 mm  ( 001791 )</t>
  </si>
  <si>
    <t>POLIGLACTIN 910 USP 0
Lungimea firului minim 75cm. 
1 ac 1/2rotund 36mm. 
Corespunderea grosimii acului cu grosimea firului de sutură.</t>
  </si>
  <si>
    <t>33.2</t>
  </si>
  <si>
    <t>POLIGLACTIN 910 USP 0, ac 45 mm  ( 001792 )</t>
  </si>
  <si>
    <t>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</t>
  </si>
  <si>
    <t>33.3</t>
  </si>
  <si>
    <t>POLIGLACTIN 910 USP 1, ac 36 mm  ( 001793 )</t>
  </si>
  <si>
    <t>POLIGLACTIN 910 USP 1
Lungimea firului minim 75cm.
1 ac 1/2rotund 36mm. 
Corespunderea grosimii acului cu grosimea firului de sutură.</t>
  </si>
  <si>
    <t>POLIGLACTIN 910 USP 2-0, ac 36 mm  ( 001794 )</t>
  </si>
  <si>
    <t>POLIGLACTIN 910 USP 2-0
Lungimea firului minim  90 cm.  
1/2 ac rotund 36 mm +/-1 mm. 
Corespunderea grosimii acului cu grosimea firului de sutură</t>
  </si>
  <si>
    <t>POLIGLACTIN 910 USP 2-0, ac 36-37 mm  ( 001795 )</t>
  </si>
  <si>
    <t>POLIGLACTIN 910 USP 2-0
Lungimea firului minim 75cm
Lungimea acului (mm) – 37-36; Curbura acului – ½ Taper; 
Corespunderea grosimii acului cu grosimea firului de sutură.</t>
  </si>
  <si>
    <t>34.1</t>
  </si>
  <si>
    <t>POLIGLACTIN 910 USP 3-0, ac 22 mm  ( 001796 )</t>
  </si>
  <si>
    <t>POLIGLACTIN 910 USP 3-0
Lungimea firului minim  70 cm.  
1/2 ac rotund 22 mm ±2%. 
Corespunderea grosimii acului cu grosimea firului de sutură</t>
  </si>
  <si>
    <t>34.2</t>
  </si>
  <si>
    <t>POLIGLACTIN 910 USP 3-0, ac 26 mm  ( 001797 )</t>
  </si>
  <si>
    <t>POLIGLACTIN 910 USP 3-0
Lungimea firului 70 cm. 
2 ace 5/8 . rotunde. lungimea acului 26 mm. 
Corespunderea grosimii acului cu grosimea firului de sutură.</t>
  </si>
  <si>
    <t>34.3</t>
  </si>
  <si>
    <t>POLIGLACTIN 910 USP 3-0, ac 37 mm  ( 001798 )</t>
  </si>
  <si>
    <t>POLIGLACTIN 910 USP 3-0
Lungimea firului minim 75cm ; 
Lungimea acului (mm) – 37 ± 2%; Curbura acului – ½ Tapercut; 
Corespunderea grosimii acului cu grosimea firului de sutură.</t>
  </si>
  <si>
    <t>35.1</t>
  </si>
  <si>
    <t>Polipropilenă USP 0, ac 30-40 mm  ( 001799 )</t>
  </si>
  <si>
    <t>Polipropilenă USP 0
Lungimea firului minim 75cm. 
1 ac 30-40 mm. 1/2 cerc. Rotund. 
Corespunderea grosimii acului cu grosimea firului de sutură.</t>
  </si>
  <si>
    <t>35.2</t>
  </si>
  <si>
    <t>Polipropilenă USP 1, ac 30 mm  ( 001800 )</t>
  </si>
  <si>
    <t>Polipropilenă USP 1
Lungimea firului minim 90cm. 
1 ac 1/2 rotund 30mm +/-1 mm. 
Corespunderea grosimii acului cu grosimea firului de sutură.</t>
  </si>
  <si>
    <t>35.3</t>
  </si>
  <si>
    <t>Polipropilenă USP 2-0, 2 ace  ( 001804 )</t>
  </si>
  <si>
    <t>Polipropilenă USP 2-0
Lungimea firului 90cm 
2 ace  ½rotund 20mm ±2%.
Corespunderea grosimii acului cu grosimea firului de sutură</t>
  </si>
  <si>
    <t>35.4</t>
  </si>
  <si>
    <t>Polipropilenă USP 2-0, 2 ace  ( 001805 )</t>
  </si>
  <si>
    <t>Polipropilenă USP 2-0
Lungimea firului 90cm. 
2 ace  ½rotund 26 mm ±2%. 
Corespunderea grosimii acului cu grosimea firului de sutură</t>
  </si>
  <si>
    <t>35.5</t>
  </si>
  <si>
    <t>Polipropilenă USP 2-0, ac 20-22 mm  ( 001806 )</t>
  </si>
  <si>
    <t>Polipropilenă USP 2-0
Lungimea firului minim 75cm. 
1 ac tăitor 20-22mm. 1/2 cerc. 
Corespunderea grosimii acului cu grosimea firului de sutură</t>
  </si>
  <si>
    <t>35.6</t>
  </si>
  <si>
    <t>Polipropilenă USP 2-0, ac 30 mm  ( 001807 )</t>
  </si>
  <si>
    <t>Polipropilenă USP 2-0
Lungimea firului minim 75cm. 
1 ac 30 mm. 3/8 cerc. Rotund. 
Corespunderea grosimii acului cu grosimea firului de sutură.</t>
  </si>
  <si>
    <t>35.7</t>
  </si>
  <si>
    <t>Polipropilenă USP 2-0, ac 30 mm  ( 001808 )</t>
  </si>
  <si>
    <t>Polipropilenă USP 2-0
Lungimea firului minim 90cm.
1 ac rotund  30mm. 1/2 din cerc. 
Corespunderea grosimii acului cu grosimea firului de sutură.</t>
  </si>
  <si>
    <t>35.8</t>
  </si>
  <si>
    <t>Polipropilenă USP 0-1, ac drept 40-50 mm, tăios ( G47956 )  ( G47956 )</t>
  </si>
  <si>
    <t>Polipropilenă USP 0-1, ac drept 40-50 mm ( G47956 ), Popipropilenă USP 0-1, lungimea firului minim 75 mm, 1 ac drept de 40-50 mm,  ac tăios  (are muchii tăietoare, ca o lamă triunghiulară). Pentru sutura în bursă a intestinului pe pensa respectiva. Corespunderea grosimii acului cu grosimea firului de sutură, Bucată</t>
  </si>
  <si>
    <t>Polipropilenă USP 2-0 (EP 3) L- 75cm, 1ac cutting 3/8 30 mm ( G47963 )  ( G47963 )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</si>
  <si>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</si>
  <si>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Polipropilenă USP 3-0 (EP2) L-75 cm, 1ac cutting 3/8 24 mm ( G47964 )  ( G47964 )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</si>
  <si>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</si>
  <si>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t>Polipropilenă USP 1,metric 4, cu ac 1/2, lungimea acului 35-39 mm, ac taios lungimea atei 75 cm, Sutura atraumatica  ( G47981 )  ( G47981 )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</si>
  <si>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</si>
  <si>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  ( G47982 )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</si>
  <si>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</si>
  <si>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36.1</t>
  </si>
  <si>
    <t>Polipropilenă USP 3-0, 2 ace  ( 001809 )</t>
  </si>
  <si>
    <t>Polipropilenă USP 3-0
Lungimea firului 90 cm 
2 ace  ½rotund  26mm ±2%. 
Corespunderea grosimii acului cu grosimea firului de sutură</t>
  </si>
  <si>
    <t>36.2</t>
  </si>
  <si>
    <t>Polipropilenă USP 3-0, ac 22 mm  ( 001810 )</t>
  </si>
  <si>
    <t>Polipropilenă USP 3-0
Lungimea firului minim 75 cm.  
1/2 ac rotund 22 mm ± 2%. 
Corespunderea grosimii acului cu grosimea firului de sutură</t>
  </si>
  <si>
    <t>36.3</t>
  </si>
  <si>
    <t>Polipropilenă USP 3-0, ac 30 mm  ( 001811 )</t>
  </si>
  <si>
    <t>Polipropilenă USP 3-0
Lungimea firului minim 75cm. 
1 ac 30 mm. 3/8 cerc. Rotund. 
Corespunderea grosimii acului cu grosimea firului de sutură.</t>
  </si>
  <si>
    <t>36.4</t>
  </si>
  <si>
    <t>Polipropilenă USP 4-0, 2 ace  ( 001812 )</t>
  </si>
  <si>
    <t>Polipropilen USP 4-0
Lungimea firului 90 cm 
2 ace  ½rotund  17mm ±2%. 
Corespunderea grosimii acului cu grosimea firului de sutură</t>
  </si>
  <si>
    <t>36.5</t>
  </si>
  <si>
    <t>Polipropilenă USP 4-0, ac 19 mm  ( 001813 )</t>
  </si>
  <si>
    <t>Polipropilenă USP 4-0
Lungimea firului minim 45 cm. 
1/2 ac tăietor 19 mm ±2%. 
Corespunderea grosimii acului cu grosimea firului de sutură</t>
  </si>
  <si>
    <t>36.6</t>
  </si>
  <si>
    <t>Polipropilenă USP 4-0, ac 20 mm  ( 001814 )</t>
  </si>
  <si>
    <t>Polipropilenă USP 4-0
Lungimea firului minim 90 cm.  
1/2 ac rotund 20 mm ±2%. 
Corespunderea grosimii acului cu grosimea firului de sutură</t>
  </si>
  <si>
    <t>36.7</t>
  </si>
  <si>
    <t>Polipropilenă USP 4-0, ac 30 mm  ( 001815 )</t>
  </si>
  <si>
    <t>Polipropilenă USP 4-0
Lungimea firului minim 75cm,
ac 1/2 rotund. circular. lungime ac 30 mm+/- 1 mm; 
Corespunderea grosimii acului cu grosimea firului de sutură.</t>
  </si>
  <si>
    <t>37.1</t>
  </si>
  <si>
    <t>Polipropilenă USP 5-0, 2 ace  ( 001816 )</t>
  </si>
  <si>
    <t>Polipropilenă USP 5-0
Lungimea firului 90 cm 
2 ace  ½rotund  16mm ±2%. 
Corespunderea grosimii acului cu grosimea firului de sutură</t>
  </si>
  <si>
    <t>37.2</t>
  </si>
  <si>
    <t>Polipropilenă USP 5-0, ac 13 mm  ( 001817 )</t>
  </si>
  <si>
    <t>Polipropilenă USP 5-0
Lungimea firului minim  45 cm. 
1/2 ac rotund 13 mm ± 2%. 
Corespunderea grosimii acului cu grosimea firului de sutură</t>
  </si>
  <si>
    <t>Polipropilenă USP 5-0, ac 17-18 mm  ( 001818 )</t>
  </si>
  <si>
    <t>Polipropilenă USP 5-0
Lungimea firului 90 cm.
2 ace rotunde 17-18 mm. 1/2 din cerc.
Corespunderea grosimii acului cu grosimea firului de sutură.</t>
  </si>
  <si>
    <t>Polipropilenă USP 5-0, ac 26 mm  ( 001819 )</t>
  </si>
  <si>
    <t>Polipropilenă USP 5-0
Lungimea firului minim 75 cm. 
1/2 ac rotund 26 mm. 
Corespunderea grosimii acului cu grosimea firului de sutură</t>
  </si>
  <si>
    <t>Polipropilenă USP 6-0, 2 ace  ( 001820 )</t>
  </si>
  <si>
    <t>Polipropilenă USP 6-0
Lungimea firului 75 cm   
2 ace ½ rotund 13mm ± 2%.
Corespunderea grosimii acului cu grosimea firului de sutură</t>
  </si>
  <si>
    <t>Polipropilenă USP 6-0, ac 13 mm  ( 001821 )</t>
  </si>
  <si>
    <t>Polipropilenă USP 6-0
Lungimea firului minim 75 cm.  
1/2 ac rotund 13 mm  ±2%. 
Corespunderea grosimii acului cu grosimea firului de sutură</t>
  </si>
  <si>
    <t>Polipropilenă USP 6-0, ac 13 mm  ( 001822 )</t>
  </si>
  <si>
    <t>Polipropilenă USP 6-0
Lungimea firului 75cm.
1 ac rotund, lungime 13 mm, forma curburii 3/8. 
Corespunderea grosimii acului cu grosimea firului de sutură.</t>
  </si>
  <si>
    <t>38.1</t>
  </si>
  <si>
    <t>Polipropilenă USP 10-0, 2 ace, oftalmologie  ( 001801 )</t>
  </si>
  <si>
    <t>Polipropilenă USP 10-0,  
Lungimea firului albastru 30 cm
2 ace: unul drept si unul curb, ac spatulat, ac drept L=16,0 ±2% mm, ac  curbat - 4,5mm,  curbura 7/16, 
Corespunderea grosimii acului cu grosimea firului de sutură.</t>
  </si>
  <si>
    <t>38.2</t>
  </si>
  <si>
    <t>Polipropilenă USP 10-0, ac 15-16 mm  ( 001802 )</t>
  </si>
  <si>
    <t>Polipropilenă USP 10-0,  
Lungimea firului albastru 20 cm
1 ac curbat 15- 16 mm spatulat drept, swage laser, curbura 1/4, 
Corespunderea grosimii acului cu grosimea firului de sutură.</t>
  </si>
  <si>
    <t>38.3</t>
  </si>
  <si>
    <t>Polipropilenă USP 10-0, 2 ace, oftalmologie  ( 001803 )</t>
  </si>
  <si>
    <t>Polipropilenă USP 10-0
Lungimea firului albastru 20 cm,
2 ace drepte L= 16 mm±2% , 
Corespunderea grosimii acului cu grosimea firului de sutură.</t>
  </si>
  <si>
    <t>39.1</t>
  </si>
  <si>
    <t>Polipropilenă USP 2 ,metric 5,  ac 1/2, lungimea acului 40, round bondied, lungimea  atei 75 cm, Sutura atraumatica  ( G47983 )  ( G47983 )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</si>
  <si>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</si>
  <si>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39.2</t>
  </si>
  <si>
    <t>Polipropilenă USP 2, metric 5, cu ac 1/2, lungimea acului 35-39 mm, ac taios, lungimea  atei 75 cm, Sutura atraumatica  ( G47984 )  ( G47984 )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</si>
  <si>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</si>
  <si>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 xml:space="preserve"> Polipropilenă USP 2,metric 5,  ac 1/2, lungimea acului 48, round bondied, lungimea  atei 75 cm ( G47986 )  ( G47986 )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</si>
  <si>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</si>
  <si>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  ( G47987 )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</si>
  <si>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</si>
  <si>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40.1</t>
  </si>
  <si>
    <t>Sutură atraumatică absorbabilă împletită  USP 3-0. 2 ace (sutura toracică  ( 001823 )</t>
  </si>
  <si>
    <t>Fir sintetic monofilament absorbabil Compozitie: glicomer 631 (glycolide 60%, trimethilene carbonate 26%, dioxanone 14%) Asigura suportul plăgii minim 21 zile menține minim 90% din rezistența inițiala la 1 săptămăna și minim 75% la 2 săptămăni și 40% la trei săptămăni post implantare Absorbție completa in maxim 110 zile, mănuire și innodare exelente memorie minima a firului pentru labilitate pasaj fin prin țesuturi, USP 3/0
Lungimea firului 90cm,
2 ace, diversitatea acului 26 mm - 30 mm, ac rotund, curbura acului ½, ascuțite
Corespunderea grosimii acului cu grosimea firului de sutură</t>
  </si>
  <si>
    <t>40.2</t>
  </si>
  <si>
    <t>Sutură atraumatică absorbabilă împletită  USP 3-0. lungimea acului 25  ( 001824 )</t>
  </si>
  <si>
    <t>Sutură atraumatică absorbabilă monofilament conţinut din compus din glycolide (60%). dioxanone (14%) şi trimethylene carbonate (26 %). să-şi menţină proprietăţile de 75% la 14 zile şi 40% la 21 de zile  USP 3-0. Lungimea suturii (cm ) 	60-75
	Lungimea  acului (mm)	25, 	Curbura acului 	3/8 cutting
		Corespunderea grosimii acului cu grosimea firului de sutură</t>
  </si>
  <si>
    <t>40.3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</si>
  <si>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 ( 001825 )</t>
  </si>
  <si>
    <t>Sutură cardiovasculară atraumatică cu 2 ace. în pachet cîte 8- 10 suturi pe petice asamblat din fibre de masă moleculară mare. lant lung. Polyester  linear cu inele aromatice recurente ca o componentă integrantă) ac specific p/u cardiochirurgie USP 2-0;
Lungimea firului minim 75cm; 
Lungimea acului (mm) – 16-17 ; Curbura acului – ½ Taper; Marimea la petic 3x3 mm; 
Corespunderea grosimii acului cu grosimea firului de sutură.</t>
  </si>
  <si>
    <t>41.1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</si>
  <si>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Lungimea acului (mm) – 25-26  ( 001826 )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</si>
  <si>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</t>
  </si>
  <si>
    <t>41.2</t>
  </si>
  <si>
    <t>Sutură cardiovasculară atraumatică cu 2 ace. Polyester. USP 2-0. ac specific p/u cardiochirurgie  ( 001827 )</t>
  </si>
  <si>
    <t>Sutură cardiovasculară atraumatică cu 2 ace. Polyester (asamblat din fibre de masă moleculară mare. lant lung. polister linear cu inele aromatice recurente ca o componentă integrantă) ac specific p/u cardiochirurgie. USP 2-0; Lungimea firului minim 75cm;
Lungimea acului (mm.) – 20-22 ; Curbura acului – ½ Taper; Corespunderea grosimii acului cu grosimea firului de sutură.</t>
  </si>
  <si>
    <t>Sutură cardiovasculară atraumatică cu 2 ace. Polyester. USP 3-0. ac specific p/u cardiochirurgie  ( 001828 )</t>
  </si>
  <si>
    <t>Sutură cardiovasculară atraumatică cu 2 ace. Polyester (asamblat din fibre de masă moleculară mare. lant lung. polister linear cu inele aromatice recurente ca o componentă integrantă) ac specific p/u cardiochirurgie USP 3-0; 
Lungimea firului minim 75cm; 
Lungimea acului (mm) – 20-22; Curbura acului – ½ Taper; Corespunderea grosimii acului cu grosimea firului de sutură.</t>
  </si>
  <si>
    <t>Sutură cardiovasculară atraumatică cu 2 ace. Polyester. USP 4-0. ac specific p/u cardiochirurgie  ( 001829 )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</si>
  <si>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minim  45; 
Lungimea acului (mm) – 13 ± 2%; Curbura acului – ½ Taper; Corespunderea grosimii acului cu grosimea firului de sutură.</t>
  </si>
  <si>
    <t>POLIGLACTIN 910 USP 3 (EP6), L- 75cm  Ac taitor cu curbura ½ circular si lungimea 48 mm ( G47962 )  ( G47962 )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</si>
  <si>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</si>
  <si>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Polidioxanona USP 4-0, ac 17 mm,  echivalent cu tip V-LOC-90 ( G47979 )  ( G47979 )</t>
  </si>
  <si>
    <t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echivalent cu tip V-Loc 90 sunt indicate pentru aproximarea tangajului moale încazul utilizării unei suturi absorbabile echivalent cu tip VLOCM0813. Corespunderea grosimii acului cu grosimea firului de sutură. , Bucată</t>
  </si>
  <si>
    <t>45.1</t>
  </si>
  <si>
    <t>Capron / steril  împletit USP 1 -METRIC 4  ( 001692 )</t>
  </si>
  <si>
    <t>Capron / steril  împletit USP 1 -METRIC 4
Lungimea 20m, sutura  împletită,  nevopsită, pe suport cilindric tip bobină-mosor, steril.</t>
  </si>
  <si>
    <t>45.2</t>
  </si>
  <si>
    <t>Capron / steril  împletit USP 2-0, METRIC 3  ( 001693 )</t>
  </si>
  <si>
    <t>Capron / steril  împletit USP 2-0, METRIC 3
Lungimea 20m. sutura  împletită.  nevopsită. pe suport cilindric tip bobină-mosor. steril.</t>
  </si>
  <si>
    <t>46.1</t>
  </si>
  <si>
    <t>Capron din bobine N3  ( 001694 )</t>
  </si>
  <si>
    <t>Capron din bobine N3 (250 m). Nerezorbabil. Răsucit. Alb. Nesteril. Material de sutură.</t>
  </si>
  <si>
    <t>46.2</t>
  </si>
  <si>
    <t>Capron chirurgical nesteril EP4 L-130m. N 4  ( 001695 )</t>
  </si>
  <si>
    <t>Capron chirurgical nesteril EP4
Lungimea 130m. Bobine. neresorbabil. răsucit. alb. nesteril. material de sutură/metru</t>
  </si>
  <si>
    <t>46.3</t>
  </si>
  <si>
    <t>Capron chirurgical nesteril EP5 L-80m. N 5  ( 001696 )</t>
  </si>
  <si>
    <t>Capron chirurgical nesteril EP5 
Lungimea 80m. Bobine. neresorbabil. răsucit. alb. nesteril. material de sutură/metru</t>
  </si>
  <si>
    <t>46.4</t>
  </si>
  <si>
    <t>Capron chirurgical nesteril din bobine N6   ( G48029)  ( G48029 )</t>
  </si>
  <si>
    <t>Capron chirurgical nesteril din bobine N6  (G48029 ), Capron  chirurgical nesteril din bobine N6  (10m-200 m). Nerezorbabil. Răsucit. Alb. Nesteril. Material de sutură., Metru</t>
  </si>
  <si>
    <t>metri</t>
  </si>
  <si>
    <t>47.1</t>
  </si>
  <si>
    <t>Catgut  fără ac Nr 7 ( G47988 )</t>
  </si>
  <si>
    <t>Catgut USP 3-0, fără ac Nr 7 ( G47988 ), Catgut 150 cm. N 7 metric steril, Bucată</t>
  </si>
  <si>
    <t>47.2</t>
  </si>
  <si>
    <t xml:space="preserve">Catgut USP 2, fără ac Nr 5 ( G47993 )  </t>
  </si>
  <si>
    <t>Catgut  USP 2, fără ac Nr 5 ( G47993 ), Catgut 150cm. N 5 metric steril. USP 2, fara ac,  Ambalat individual, Bucată</t>
  </si>
  <si>
    <t>47.3</t>
  </si>
  <si>
    <t>Catgut USP 2, fără ac Nr 6 ( G47994 )</t>
  </si>
  <si>
    <t>Catgut USP 2, fără ac Nr 6 ( G47994 ), Catgut 150 cm. N 6 metric steril, fara ac, Ambalat individual, Bucată</t>
  </si>
  <si>
    <t>47.4</t>
  </si>
  <si>
    <t xml:space="preserve">Catgut USP 0, fără ac ( G47995 ) </t>
  </si>
  <si>
    <t>Catgut  USP 0, fără ac ( G47995 ), Catgut  USP 0(EP 4) fara ac L 150cm, Bucată</t>
  </si>
  <si>
    <t>47.5</t>
  </si>
  <si>
    <t xml:space="preserve">Catgut USP 1, fără ac ( G47996 )  </t>
  </si>
  <si>
    <t>Catgut USP 1, fără ac Nr 4 ( G48033 ), Catgut 150cm. N 4 metric steril. USP 1, fara ac,  Ambalat individual, Bucată</t>
  </si>
  <si>
    <t>48.1</t>
  </si>
  <si>
    <t xml:space="preserve">Catgut cu ac  USP 3/0 ( G47953 )  </t>
  </si>
  <si>
    <t>Catgut cu ac USP 3/0 ( G47953 ), Catgut  USP 3-0, ac bond rotund 15:20mm L-75cm, Bucată</t>
  </si>
  <si>
    <t>48.2</t>
  </si>
  <si>
    <t xml:space="preserve">Catgut cu ac  USP 4-0 ( G47954 ) </t>
  </si>
  <si>
    <t>Catgut cu ac  USP 4-0 ( G47954 ), Catgut USP 4/0, ac bond rotund 15:20mm L-75cm, Bucată</t>
  </si>
  <si>
    <t xml:space="preserve">Catgut USP 5-0 ( G47955 ) </t>
  </si>
  <si>
    <t>Catgut cu ac  USP 5/0 ( G47955 ), Catgut USP 5/0, ac bond rotund 15:20mm L-75cm, Bucată</t>
  </si>
  <si>
    <t>Catgut cu ac  USP 2, ac 35-40 mm ( G47965 )</t>
  </si>
  <si>
    <t>Catgut cu ac  USP 2, ac 35-40 mm ( G47965 ), Catgut cu ac  cu ac rotund. lungimea ac: min. 35 max 40 mm. Lungimea firului minim 75cm. steril. USP 2 (EP6). Corespunderea grosimii acului cu grosimea firului de sutură., Bucată</t>
  </si>
  <si>
    <t>Catgut cu ac  USP 1 (5 metric)  ( G47966 )</t>
  </si>
  <si>
    <t>Catgut cu ac  USP 1 (5 metric)  ( G47966 ), Catgut USP 1 (5 metric), ac 30 mm, Bucată</t>
  </si>
  <si>
    <t xml:space="preserve">Catgut cu ac USP 3 (7 metric)  ( G47967 ) </t>
  </si>
  <si>
    <t>Catgut   cu ac  USP 3 (7 metric)  ( G47967 ), Catgut  USP 3 (7 metric)  ac 50 mm, curbura acului 1/2,  Bucată</t>
  </si>
  <si>
    <t xml:space="preserve">Catgut cu ac  USP 0, ac 30-35 mm ( G47989 ) </t>
  </si>
  <si>
    <t>Catgut cu ac  USP 0, ac 30-35 mm ( G47989 ), Catgut  steril, in ambalaj cu ac. EP. 4 ac 1/2 rotund. lungimea ac: 30-35 mm. Lungimea firului minim 75cm. USP 0 (EP 4). Corespunderea grosimii acului cu grosimea firului de sutură., Bucată</t>
  </si>
  <si>
    <t>Catgut cu ac  USP 0, ac 37 mm ( G47990 )</t>
  </si>
  <si>
    <t>Catgut cu ac  USP 0, ac 37 mm ( G47990 ), Surgical suture,  absorbable suture.  USP0. Lungimea firului minim 75cm.  1/2 circle round bodied. 37mm. Corespunderea grosimii acului cu grosimea firului de sutură., Bucată</t>
  </si>
  <si>
    <t xml:space="preserve">Catgut cu ac  USP 1-0, ac 40-45 mm ( G47991 )  </t>
  </si>
  <si>
    <t>Catgut cu ac USP 1-0, ac 40-45 mm ( G47991 ), lungimea 1/2- min. 40 maxim 45 mm. EP-4. Lungimea firului minim 75cm. Steril. USP 1-0. Corespunderea grosimii acului cu grosimea firului de sutură., Bucată</t>
  </si>
  <si>
    <t>Catgut cu ac  USP 3-0, ac 30-35 mm ( G47992 )</t>
  </si>
  <si>
    <t>Catgut USP 3-0, ac 30-35 mm ( G47992 ),  USP-3-0; Lungimea firului minim 75cm. ac 1/2 rotund  30-35 mm. Corespunderea grosimii acului cu grosimea firului de sutură., Bucată</t>
  </si>
  <si>
    <t xml:space="preserve">Catgut cu ac USP 3-0, cu ac 26 mm N3 ( G48031) </t>
  </si>
  <si>
    <t>Catgut  USP 3-0  cu ac 26 mm ( G48031),   L-75cm.  N3 metric steril. USP 3-0, ac bold rotund 26mm, 1/2 cerc rotund steril,  Bucată</t>
  </si>
  <si>
    <t xml:space="preserve">Catgut cu ac  USP 0, cu ac 15:20mm  N4  (G48032 ) </t>
  </si>
  <si>
    <t>Catgut cu ac  USP 0, cu ac 15:20mm N4 (G48032 ),  L-75cm.  N4 metric steril. USP 0, ac bold rotund 15:20mm , 1/2 cerc rotund steril,  Bucată</t>
  </si>
  <si>
    <t xml:space="preserve">Catgut cu ac USP 1, cu ac 36 mm N5 ( G48034) </t>
  </si>
  <si>
    <t>Catgut USP 1  cu ac 36 mm N5 ( G48034),  L-75cm.  N5 metric steril. USP 1, ac bold rotund 36mm, 1/2 cerc rotund steril,  Bucată</t>
  </si>
  <si>
    <t>Capron / steril  împletit USP 2, METRIC 5 ( G47968 )  ( G47968 )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</si>
  <si>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</si>
  <si>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Capron / steril  împletit USP 3-0,METRIC 2 ( G47971 )  ( G47971 )</t>
  </si>
  <si>
    <t>Capron / steril  împletit USP 3-0,METRIC 2 ( G47971 ), Capron / steril  împletit. USP 3/0-METRIC 2. 20m. sutura  împletită.  nevopsită. pe suport cilindric tip bobină-mosor. steril.
, Bucată</t>
  </si>
  <si>
    <t>Mătase Naturală USP 2 (5 metri), ac 40 mm ( G47999 )  ( G47999 )</t>
  </si>
  <si>
    <t>Mătase Naturală USP 2 (5 metri), ac 40 mm ( G47999 ), Mătase Naturală USP 2 (5 metric); ac rotund 40 mm, lungimea firului minim 75 cm, Bucată</t>
  </si>
  <si>
    <t>nr. lot</t>
  </si>
  <si>
    <t>Acid poliglicolic PGA Rapid USP 3-0/4-0</t>
  </si>
  <si>
    <t>Acid poliglicolic PGA Rapid USP 0/2-0</t>
  </si>
  <si>
    <t>Acid poliglicolic PGA Rapid USP 5-0</t>
  </si>
  <si>
    <t>Acid poliglicolic PGA USP 2</t>
  </si>
  <si>
    <t>Acid poliglicolic PGA USP 0/2-0</t>
  </si>
  <si>
    <t>Acid poliglicolic PGA USP 3-0/4-0</t>
  </si>
  <si>
    <t>Acid poliglicolic PGA USP 5-0/8-0</t>
  </si>
  <si>
    <t>Acid poliglicolic PGA USP 5-0</t>
  </si>
  <si>
    <t>Acid poliglicolic PGA USP 6-0/8-0</t>
  </si>
  <si>
    <t xml:space="preserve">Electrozi miocardiali pentru stimulare temporară </t>
  </si>
  <si>
    <t xml:space="preserve">Fire  atraumatice cardiovasculare cu 1 ac </t>
  </si>
  <si>
    <t>Fire atraumatice cardiovasculară monofilament  cu  2 ace USP 3-0/8-0</t>
  </si>
  <si>
    <t>11.3</t>
  </si>
  <si>
    <t>11.4</t>
  </si>
  <si>
    <t>11.5</t>
  </si>
  <si>
    <t>Fire atraumatice cardiovasculară monofilament  cu  2 ace USP 3-0/4-0</t>
  </si>
  <si>
    <t>Fire atraumatice cardiovasculară monofilament  cu  2 ace USP 5-0/8-0</t>
  </si>
  <si>
    <t>13.4</t>
  </si>
  <si>
    <t>13.5</t>
  </si>
  <si>
    <t>13.6</t>
  </si>
  <si>
    <t>13.7</t>
  </si>
  <si>
    <t>13.8</t>
  </si>
  <si>
    <t>13.9</t>
  </si>
  <si>
    <t>13.10</t>
  </si>
  <si>
    <t>13.11</t>
  </si>
  <si>
    <t>Fire atraumatice cardiovasculară monofilament  cu  un ac USP 5-0/6-0</t>
  </si>
  <si>
    <t>Fire metalice pentru stern</t>
  </si>
  <si>
    <t xml:space="preserve">Lenta pentru turnichete </t>
  </si>
  <si>
    <t>Mătase Naturală fara ac USP 0/2-0</t>
  </si>
  <si>
    <t>Mătase Naturală fara ac USP 0/3-0</t>
  </si>
  <si>
    <t>Mătase Naturală cu ac USP 0/2-0</t>
  </si>
  <si>
    <t xml:space="preserve">Mătase Naturală cu ac USP 3-0/4-0  </t>
  </si>
  <si>
    <t>Mătase Naturală 2 ace  USP 4-0/6-0</t>
  </si>
  <si>
    <t>Mătase Naturală 2 ace  USP 7-0- 8-0</t>
  </si>
  <si>
    <t>NYLON  cu un ac USP 2-0-3-0</t>
  </si>
  <si>
    <t>NYLON  cu un acUSP 2-0-3-0</t>
  </si>
  <si>
    <t>NYLON  cu un ac USP 4-  0/5-0</t>
  </si>
  <si>
    <t>NYLON 2 ace USP 9-0/ 10-0</t>
  </si>
  <si>
    <t>24.3</t>
  </si>
  <si>
    <t xml:space="preserve">Petice de teflon p/u suturi </t>
  </si>
  <si>
    <t>Polidioxanona USP 1- 2-0</t>
  </si>
  <si>
    <t>Polidioxanona USP 3-0 - 4-0</t>
  </si>
  <si>
    <t>Polidioxanona USP 5-0 - 6-0</t>
  </si>
  <si>
    <t xml:space="preserve">Poliester USP,  bobină </t>
  </si>
  <si>
    <t>Poliester USP 3-0- 5-0</t>
  </si>
  <si>
    <t>Poliester USP 0 -2</t>
  </si>
  <si>
    <t>Poliglactin 910 USP 0-2-0</t>
  </si>
  <si>
    <t xml:space="preserve">Poliglactin 910 USP 3-0 </t>
  </si>
  <si>
    <t>Polipropilenă USP 0 - 2-0</t>
  </si>
  <si>
    <t>Polipropilenă USP  3-0 - 4-0</t>
  </si>
  <si>
    <t>Polipropilenă USP 3-0 - 4-0</t>
  </si>
  <si>
    <t>Polipropilenă  USP 3-0 - 4-0</t>
  </si>
  <si>
    <t>Polipropilenă USP 5-0 - 6-0</t>
  </si>
  <si>
    <t>Polipropilenă USP 10-0</t>
  </si>
  <si>
    <t>Polipropilenă USP 2</t>
  </si>
  <si>
    <t>Sutură atraumatică absorbabilă împletită  USP 3-0</t>
  </si>
  <si>
    <t xml:space="preserve">Sutură cardiovasculară atraumatică cu 2 ace USP 2-0 </t>
  </si>
  <si>
    <t>Sutură cardiovasculară atraumatică cu 2 ace USP 3-0 -4-0</t>
  </si>
  <si>
    <t xml:space="preserve">POLIGLACTIN 910 USP 3 </t>
  </si>
  <si>
    <t>Polidioxanona USP 4-0</t>
  </si>
  <si>
    <t>Capron / steril</t>
  </si>
  <si>
    <t>Capron steril</t>
  </si>
  <si>
    <t>Capron nesteril</t>
  </si>
  <si>
    <t xml:space="preserve">Catgut  fără ac </t>
  </si>
  <si>
    <t>Catgut cu ac</t>
  </si>
  <si>
    <t>Capron steril  împletit</t>
  </si>
  <si>
    <t>Mătase Naturală USP 2</t>
  </si>
  <si>
    <t>25.1</t>
  </si>
  <si>
    <t>26.3</t>
  </si>
  <si>
    <t>27.4</t>
  </si>
  <si>
    <t>27.6</t>
  </si>
  <si>
    <t>27.5</t>
  </si>
  <si>
    <t>27.7</t>
  </si>
  <si>
    <t>27.8</t>
  </si>
  <si>
    <t>30.4</t>
  </si>
  <si>
    <t>30.5</t>
  </si>
  <si>
    <t>34.4</t>
  </si>
  <si>
    <t>34.5</t>
  </si>
  <si>
    <t>34.6</t>
  </si>
  <si>
    <t>34.7</t>
  </si>
  <si>
    <t>34.8</t>
  </si>
  <si>
    <t>34.9</t>
  </si>
  <si>
    <t>34.10</t>
  </si>
  <si>
    <t>34.11</t>
  </si>
  <si>
    <t>44.1</t>
  </si>
  <si>
    <t>38.4</t>
  </si>
  <si>
    <t>44.2</t>
  </si>
  <si>
    <t>45.3</t>
  </si>
  <si>
    <t>45.4</t>
  </si>
  <si>
    <t>46.5</t>
  </si>
  <si>
    <t>47.6</t>
  </si>
  <si>
    <t>47.7</t>
  </si>
  <si>
    <t>47.8</t>
  </si>
  <si>
    <t>47.9</t>
  </si>
  <si>
    <t>47.10</t>
  </si>
  <si>
    <t>47.11</t>
  </si>
  <si>
    <t>47.12</t>
  </si>
  <si>
    <t>47.13</t>
  </si>
  <si>
    <t>Denumirea Lotului</t>
  </si>
  <si>
    <t>Denumirea poziție</t>
  </si>
  <si>
    <t xml:space="preserve">specificația tehnică deplină solicitată </t>
  </si>
  <si>
    <t>Suma estimată fără TVA</t>
  </si>
  <si>
    <t>50</t>
  </si>
  <si>
    <t>51.1</t>
  </si>
  <si>
    <t>51.2</t>
  </si>
  <si>
    <t>Fire metalice pentru stern Metric EP 5   ( G47976 ), Fire metalice pentru stern.   USP 2 Metric EP 5                                                                         Lungimea suturii (cm) – 45;                                                               Lungimea acului (mm) – 40 -45,                                                                         Curbura acului -1/2                                                                              Tip acului-Reverse  sau Cutting sau Round bodied with sternum point Bucată</t>
  </si>
  <si>
    <t>52</t>
  </si>
  <si>
    <t>53.1</t>
  </si>
  <si>
    <t>Sutură cardiovasculară atraumatică  Poliester 2-0 , cu 2 ace</t>
  </si>
  <si>
    <t>Sutură cardiovasculară atraumatică  Poliester 3-0 , cu 2 ace</t>
  </si>
  <si>
    <t>Sutură cardiovasculară atraumatică  Poliester 2-0 , cu 2 ace , ac specific p/t cardiochirurgie , lungimea firului minim 75 cm , lungimea acului 20-22 mm , curbura acului 1/2  taper</t>
  </si>
  <si>
    <t>Sutură cardiovasculară atraumatică  Poliester 3-0 , cu 2 ace , ac specific p/t cardiochirurgie , lungimea firului minim 75 cm , lungimea acului 20-22 mm , curbura acului 1/2  taper</t>
  </si>
  <si>
    <t>Sutură atraumatică din mătase 2/0</t>
  </si>
  <si>
    <t>Sutură atraumatică din mătase  2/0</t>
  </si>
  <si>
    <t>Sutură atraumatică din poliester  5 (7 metric)</t>
  </si>
  <si>
    <t>Sutură atraumatică din poliester 5 (7 metric)  Material fir: poliester (tereftalat de polietilenă), împletit, acoperit cu silicon. Culoare fir: albastru (D&amp;C Blue nr. 6). Dimensiune fir: 5 (7 metric). Lungime fir: 75 cm.  Tip ac: ac rotund (atraumatic), 1/2 cerc. Lungime ac: 37 mm. Configurație: fir atașat atraumatic la ac (swaged), cu corespondență optimă între grosimea acului și grosimea firului. Sterilitate: produs steril, de unică folosință. Termen de valabilitate: minimum 3 ani de la data livrării.</t>
  </si>
  <si>
    <t>Sutură atraumatică din mătase (Silk) 2/0           Material fir: mătase naturală, împletită, acoperită cu silicon. Culoare fir: negru   Dimensiune fir: 2/0.   Lungime fir: 75 cm. Tip ac: ac tăietor (cutting), drept.  Lungime ac: 60 mm. Configurație: fir atașat atraumatic la ac (swaged), cu corespondență optimă între grosimea acului și grosimea firului.      Sterilitate: produs steril, de unică folosință. Termen de valabilitate: minimum 3 ani de la data livrării.</t>
  </si>
  <si>
    <t xml:space="preserve">Poliglactin 910 multifilament </t>
  </si>
  <si>
    <t>Poliglactin 910 incolor USP 6/0</t>
  </si>
  <si>
    <t>USP 6-0, ac atraumatic 3/8 cerc , 13mm, fir sintetic , lungimea acului 13mm, steril , hipoalergenic. Ambalat individual L- 45-75 cm.</t>
  </si>
  <si>
    <t>Poliglactin Rapide  910 multifilament USP 6-0 ac 11mm</t>
  </si>
  <si>
    <t>Poliglactin 910 multifilament împletit ,absorbabil ,incolor. Lung. USP 6-0 Firului 45cm ac1/2 rotund, atraumatic 11 mm</t>
  </si>
  <si>
    <t>56.1</t>
  </si>
  <si>
    <t>56.2</t>
  </si>
  <si>
    <t>Acid poliglicolic PGA USP 7-0, 2 ace</t>
  </si>
  <si>
    <t>PGA Absorbabil violet împletit 2 ace,  spatulă 5,5 mm , diametru 0,20 mm, curbura  3/8, 158°, lungimea suturii 45 cm, sterilă. Parametrii diametrul si lungimea  acului si suturii ±2%. Corespunderea grosimii acului cu grosimea firului de sutură..</t>
  </si>
  <si>
    <t>57</t>
  </si>
  <si>
    <t>58</t>
  </si>
  <si>
    <t>Polipropilenă USP 10-0, 2 ace</t>
  </si>
  <si>
    <t>Polypropylene albastru monofilament: 2 ace drepte d=0,14mm, L= 16 mm, lungimea suturii 20 cm,  Parametrii diametrul si lungimea  acului si suturii ±2% , sterile. Corespunderea grosimii acului cu grosimea firului de sutură.</t>
  </si>
  <si>
    <t>Polipropilen 7,0, 2 ace</t>
  </si>
  <si>
    <t>Polipropilen 7-0, 2 ace 3/8 conic, 8mm, monofilament, non-absorbabil, lungimea suturii 45 cm, steril. Parametrii diametrul si lungimea  acului si suturii ±2% , sterile. Corespunderea grosimii acului cu grosimea firului de sutură.</t>
  </si>
  <si>
    <t>11.6</t>
  </si>
  <si>
    <t>Fire atraumatice cardiovasculară monofilament  cu 2 ace USP 0/3-0</t>
  </si>
  <si>
    <t>Fire atraumatice cardiovasculară monofilament  cu 2 ace. USP 0. lungimea acului 35 mm</t>
  </si>
  <si>
    <t>Fire atraumatice cardiovasculară monofilament  cu 2 ace Poliofelin sintetic liniar si polipropilen. USP 0;
Lungimea suturii (cm) – minim 90;
Lungimea acelor (mm) – 35± 2%; Curbura acului - 1/2 Taper Point. 
Corespunderea grosimii acului cu grosimea firului de sutură.</t>
  </si>
  <si>
    <t xml:space="preserve">Fire atraumatice cardiovasculară monofilament  cu  un ac. USP 3-0. Lungimea acului 26 mm. </t>
  </si>
  <si>
    <t>Fire atraumatice cardiovasculară monofilament  cu  un ac Poliofelin sintetic liniar si polipropilen şi polietilen . USP 3-0; 
Lungimea suturii (cm.) – 120;
Lungimea acului (mm.) – 26; Curbura acului – 1/2; Forma acului – Taper; 
Corespunderea grosimii acului cu grosimea firului de sutură.</t>
  </si>
  <si>
    <t xml:space="preserve">Electrozi miocardiali pentru stimulare temporară  </t>
  </si>
  <si>
    <t>Cu 5 ace; 3/0; Lungimea (cm ) –aprox. 220 cm; Forma acului toracal – curbata d1mm; 4 acele miocardiale d.0,45mm  - cu fixarea fina
*Certificat CE sau declarație de conformitate CE în funcție de evaluarea conformității cu anexele corespunzătoare pentru produsul oferit  – valabil - cop</t>
  </si>
  <si>
    <t>Sutura  cardiovasculara atraumatica cu 2 ace</t>
  </si>
  <si>
    <t xml:space="preserve">Sutura  cardiovasculara atraumatica cu 2 ace nonabsorbabile din politetraftoretilen(ePTFE) </t>
  </si>
  <si>
    <t>Sutura  cardiovasculara atraumatica cu 2 ace, nonabsorbabile din politetraftoretilen(ePTFE)  cu pleget pentru horda tindae</t>
  </si>
  <si>
    <t xml:space="preserve">Sutura  cardiovasculara atraumatica  cu 2 ace nonabsorbabile din politetraftoretilen(ePTFE) </t>
  </si>
  <si>
    <t>Sutura  cardiovasculara atraumatica  nonabsorbabile din politetraftoretilen(ePTFE) cu 2 ace</t>
  </si>
  <si>
    <t>CV-4 sau echivalentul                                                                                      Lungimea suturii (cm)-90 cm                        Lungimea acului(mm)-16-17 mm                                                                   curbura acului- 1/2 taper</t>
  </si>
  <si>
    <t>CV-5  sau echivalentul                                                                                                 Lungimea suturii (cm)-91 cm                       Lungimea acului(mm)-22 mm                                                                   curbura acului- 1/2 taper</t>
  </si>
  <si>
    <t>CV-5 sau echivalentul                                                                                                   Lungimea suturii (cm)-90 cm   pe petece                       Lungimea acului(mm)-21-22 mm                                                                   curbura acului- 1/2 taper</t>
  </si>
  <si>
    <t>CV-5 sau echivalentul                                                                                                  Lungimea suturii (cm)-75 cm                         Lungimea acului(mm)-13-14 mm                                                                   curbura acului- 1/2 taper</t>
  </si>
  <si>
    <t>62.1</t>
  </si>
  <si>
    <t>62.2</t>
  </si>
  <si>
    <t>62.3</t>
  </si>
  <si>
    <t>62.4</t>
  </si>
  <si>
    <t>41.3</t>
  </si>
  <si>
    <t>Sutură cardiovasculară atraumatică cu 2 ace. Polyester. USP 4-0. ac specific p/u cardiochirurgie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</si>
  <si>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75
Lungimea acului (mm) – 16 ± 2%; Curbura acului – ½ Taper; Corespunderea grosimii acului cu grosimea firului de sutură.</t>
  </si>
  <si>
    <t>Sutură cardiovasculară atraumatică cu 2 ace USP 2-0/0</t>
  </si>
  <si>
    <t>Sutură cardiovasculară atraumatică cu 2 ace. în pachet cîte 8 suturi pe petice asamblat din fibre de masă moleculară mare. lant lung. Polyester linear cu inele aromatice recurente ca o componentă integrantă) ac specific p/u cardiochirurgie USP 0 Lungimea acului (mm) – 25-26</t>
  </si>
  <si>
    <t xml:space="preserve">Sutură cardiovasculară atraumatică cu 2 ace. în pachet cîte 8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
</t>
  </si>
  <si>
    <t xml:space="preserve">Fire atraumatice cardiovasculară monofilament  cu  un ac. USP 3-0. Lungimea acului 20-22 mm. </t>
  </si>
  <si>
    <t>63.1</t>
  </si>
  <si>
    <t>Fire atraumatice cardiovasculară monofilament  cu  un ac Poliofelin sintetic liniar si polipropilen şi polietilen . USP 3-0; 
Lungimea suturii (cm.) – 90;
Lungimea acului (mm.) – 20-22; Curbura acului – 1/2; Forma acului – Taper; 
Corespunderea grosimii acului cu grosimea firului de sutură.</t>
  </si>
  <si>
    <t>Sutură cardiovasculară atraumatică cu 2 ace. Polyester. USP 3-0. ac specific p/u cardiochirurgie</t>
  </si>
  <si>
    <t>Sutură cardiovasculară atraumatică cu 2 ace. Polyester  (asamblat din fibre de masă moleculară mare. lant lung. polister linear cu inele aromatice recurente ca o componentă integrantă) ac specific p/u cardiochirurgie. USP 3-0; Lungimea suturii (cm) – 90
Lungimea acului (mm) – 16 ± 2%; Curbura acului – ½ Taper; Corespunderea grosimii acului cu grosimea firului de sutură.</t>
  </si>
  <si>
    <t>41.4</t>
  </si>
  <si>
    <t>41.5</t>
  </si>
  <si>
    <t>41.6</t>
  </si>
  <si>
    <t>Sutură cardiovasculară atraumatică cu 2 ace. Polyester. USP 2-0. ac specific p/u cardiochirurgie</t>
  </si>
  <si>
    <t>Sutură cardiovasculară atraumatică cu 2 ace. Polyester. USP 0. ac specific p/u cardiochirurgie</t>
  </si>
  <si>
    <t>Sutură cardiovasculară atraumatică cu 2 ace. Polyester  (asamblat din fibre de masă moleculară mare. lant lung. polister linear cu inele aromatice recurente ca o componentă integrantă) ac specific p/u cardiochirurgie. USP 2-0; Lungimea suturii (cm) – 90
Lungimea acului (mm) – 20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</si>
  <si>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0; Lungimea suturii (cm) – 75
Lungimea acului (mm) – 25 ± 2%; Curbura acului – ½ Taper; Corespunderea grosimii acului cu grosimea firului de sutură.</t>
  </si>
  <si>
    <t>Sutură cardiovasculară atraumatică cu 2 ace. Polyester. USP 1. ac specific p/u cardiochirurgie</t>
  </si>
  <si>
    <t>Sutură cardiovasculară atraumatică cu 2 ace. Polyester  (asamblat din fibre de masă moleculară mare. lant lung. polister linear cu inele aromatice recurente ca o componentă integrantă) ac specific p/u cardiochirurgie. USP 1; Lungimea suturii (cm) – 75
Lungimea acului (mm) – 48  Curbura acului – ½ Taper; Corespunderea grosimii acului cu grosimea firului de sutură.</t>
  </si>
  <si>
    <t>53.2</t>
  </si>
  <si>
    <t>53.3</t>
  </si>
  <si>
    <t>53.4</t>
  </si>
  <si>
    <t>Sutură cardiovasculară atraumatică cu 2 ace. Polyester. USP 1- 2-0</t>
  </si>
  <si>
    <t xml:space="preserve">Mătase Naturală USP 1
Lungimea acului (mm) - 30
</t>
  </si>
  <si>
    <t xml:space="preserve">Mătase Naturală USP 1
Lungimea acului (mm) - 40
</t>
  </si>
  <si>
    <t xml:space="preserve">Mătase Naturală USP 1
</t>
  </si>
  <si>
    <t xml:space="preserve">Mătase Naturală USP 1
</t>
  </si>
  <si>
    <t>Mătase Naturală USP 1
Lungimea firului minim 75cm
Lungimea acului 30 mm, Curbura acului	½ taper Point. 
Corespunderea grosimii acului cu grosimea firului de sutură.</t>
  </si>
  <si>
    <t>Mătase Naturală USP 1
Lungimea firului minim 75cm
Lungimea acului 40 mm, Curbura acului	½ taper Point. 
Corespunderea grosimii acului cu grosimea firului de sutură.</t>
  </si>
  <si>
    <t>64.1</t>
  </si>
  <si>
    <t>64.2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</si>
</sst>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b/>
      <sz val="8"/>
      <color indexed="1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12"/>
      <name val="Times New Roman"/>
      <family val="1"/>
      <charset val="204"/>
    </font>
    <font>
      <b/>
      <sz val="8"/>
      <color indexed="18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b/>
      <sz val="8"/>
      <color indexed="18"/>
      <name val="Arial Narrow"/>
    </font>
    <font>
      <sz val="8"/>
      <name val="Calibri"/>
      <family val="2"/>
      <scheme val="minor"/>
    </font>
    <font>
      <sz val="8"/>
      <color indexed="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2" fontId="5" fillId="0" borderId="2" xfId="1" applyNumberFormat="1" applyFont="1" applyBorder="1" applyAlignment="1">
      <alignment horizontal="right" vertical="center" indent="1"/>
    </xf>
    <xf numFmtId="4" fontId="5" fillId="0" borderId="2" xfId="1" applyNumberFormat="1" applyFont="1" applyBorder="1" applyAlignment="1">
      <alignment horizontal="right" vertical="center" indent="1"/>
    </xf>
    <xf numFmtId="49" fontId="1" fillId="0" borderId="0" xfId="0" applyNumberFormat="1" applyFont="1" applyAlignment="1">
      <alignment horizontal="center" vertical="center"/>
    </xf>
    <xf numFmtId="0" fontId="3" fillId="0" borderId="2" xfId="1" applyFont="1" applyBorder="1" applyAlignment="1">
      <alignment vertical="top" wrapText="1"/>
    </xf>
    <xf numFmtId="0" fontId="3" fillId="0" borderId="2" xfId="1" applyFont="1" applyBorder="1" applyAlignment="1">
      <alignment vertical="top" wrapText="1" indent="2"/>
    </xf>
    <xf numFmtId="0" fontId="4" fillId="0" borderId="2" xfId="1" applyFont="1" applyBorder="1" applyAlignment="1">
      <alignment horizontal="left" vertical="top" wrapText="1" indent="4"/>
    </xf>
    <xf numFmtId="2" fontId="5" fillId="3" borderId="2" xfId="1" applyNumberFormat="1" applyFont="1" applyFill="1" applyBorder="1" applyAlignment="1">
      <alignment horizontal="right" vertical="center" indent="1"/>
    </xf>
    <xf numFmtId="0" fontId="5" fillId="3" borderId="2" xfId="1" applyFont="1" applyFill="1" applyBorder="1" applyAlignment="1">
      <alignment horizontal="right" vertical="center" indent="1"/>
    </xf>
    <xf numFmtId="4" fontId="5" fillId="3" borderId="2" xfId="1" applyNumberFormat="1" applyFont="1" applyFill="1" applyBorder="1" applyAlignment="1">
      <alignment horizontal="right" vertical="center" indent="1"/>
    </xf>
    <xf numFmtId="0" fontId="5" fillId="0" borderId="2" xfId="1" applyFont="1" applyBorder="1" applyAlignment="1">
      <alignment horizontal="right" vertical="center" indent="1"/>
    </xf>
    <xf numFmtId="0" fontId="4" fillId="0" borderId="2" xfId="1" applyFont="1" applyBorder="1" applyAlignment="1">
      <alignment vertical="top" wrapText="1" indent="4"/>
    </xf>
    <xf numFmtId="0" fontId="6" fillId="0" borderId="2" xfId="1" applyFont="1" applyBorder="1" applyAlignment="1">
      <alignment vertical="top" wrapText="1"/>
    </xf>
    <xf numFmtId="0" fontId="6" fillId="0" borderId="2" xfId="1" applyFont="1" applyBorder="1" applyAlignment="1">
      <alignment vertical="top" wrapText="1" indent="2"/>
    </xf>
    <xf numFmtId="0" fontId="7" fillId="0" borderId="2" xfId="1" applyFont="1" applyBorder="1" applyAlignment="1">
      <alignment vertical="top" wrapText="1" indent="4"/>
    </xf>
    <xf numFmtId="0" fontId="8" fillId="0" borderId="2" xfId="1" applyFont="1" applyBorder="1" applyAlignment="1">
      <alignment horizontal="right" vertical="center" indent="1"/>
    </xf>
    <xf numFmtId="2" fontId="8" fillId="0" borderId="2" xfId="1" applyNumberFormat="1" applyFont="1" applyBorder="1" applyAlignment="1">
      <alignment horizontal="right" vertical="center" indent="1"/>
    </xf>
    <xf numFmtId="4" fontId="8" fillId="0" borderId="2" xfId="1" applyNumberFormat="1" applyFont="1" applyBorder="1" applyAlignment="1">
      <alignment horizontal="right" vertical="center" indent="1"/>
    </xf>
    <xf numFmtId="0" fontId="5" fillId="4" borderId="2" xfId="1" applyFont="1" applyFill="1" applyBorder="1" applyAlignment="1">
      <alignment horizontal="right" vertical="center" indent="1"/>
    </xf>
    <xf numFmtId="2" fontId="5" fillId="4" borderId="2" xfId="1" applyNumberFormat="1" applyFont="1" applyFill="1" applyBorder="1" applyAlignment="1">
      <alignment horizontal="right" vertical="center" indent="1"/>
    </xf>
    <xf numFmtId="4" fontId="5" fillId="4" borderId="2" xfId="1" applyNumberFormat="1" applyFont="1" applyFill="1" applyBorder="1" applyAlignment="1">
      <alignment horizontal="right" vertical="center" indent="1"/>
    </xf>
    <xf numFmtId="0" fontId="0" fillId="4" borderId="0" xfId="0" applyFill="1"/>
    <xf numFmtId="49" fontId="1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" fontId="6" fillId="3" borderId="2" xfId="2" applyNumberFormat="1" applyFont="1" applyFill="1" applyBorder="1" applyAlignment="1">
      <alignment horizontal="right" vertical="center" indent="1"/>
    </xf>
    <xf numFmtId="2" fontId="6" fillId="3" borderId="2" xfId="2" applyNumberFormat="1" applyFont="1" applyFill="1" applyBorder="1" applyAlignment="1">
      <alignment horizontal="right" vertical="center" indent="1"/>
    </xf>
    <xf numFmtId="4" fontId="0" fillId="0" borderId="0" xfId="0" applyNumberFormat="1"/>
    <xf numFmtId="4" fontId="9" fillId="3" borderId="2" xfId="3" applyNumberFormat="1" applyFont="1" applyFill="1" applyBorder="1" applyAlignment="1">
      <alignment horizontal="right" vertical="center" indent="1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 wrapText="1"/>
    </xf>
    <xf numFmtId="49" fontId="1" fillId="0" borderId="0" xfId="0" applyNumberFormat="1" applyFont="1" applyFill="1" applyAlignment="1">
      <alignment horizontal="center" vertical="center"/>
    </xf>
    <xf numFmtId="0" fontId="3" fillId="0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 indent="2"/>
    </xf>
    <xf numFmtId="0" fontId="4" fillId="0" borderId="2" xfId="1" applyFont="1" applyFill="1" applyBorder="1" applyAlignment="1">
      <alignment vertical="top" wrapText="1" indent="4"/>
    </xf>
    <xf numFmtId="0" fontId="5" fillId="0" borderId="2" xfId="1" applyFont="1" applyFill="1" applyBorder="1" applyAlignment="1">
      <alignment horizontal="right" vertical="center" indent="1"/>
    </xf>
    <xf numFmtId="2" fontId="5" fillId="0" borderId="2" xfId="1" applyNumberFormat="1" applyFont="1" applyFill="1" applyBorder="1" applyAlignment="1">
      <alignment horizontal="right" vertical="center" indent="1"/>
    </xf>
    <xf numFmtId="4" fontId="5" fillId="0" borderId="2" xfId="1" applyNumberFormat="1" applyFont="1" applyFill="1" applyBorder="1" applyAlignment="1">
      <alignment horizontal="right" vertical="center" indent="1"/>
    </xf>
    <xf numFmtId="4" fontId="6" fillId="0" borderId="2" xfId="2" applyNumberFormat="1" applyFont="1" applyFill="1" applyBorder="1" applyAlignment="1">
      <alignment horizontal="right" vertical="center" indent="1"/>
    </xf>
    <xf numFmtId="0" fontId="0" fillId="0" borderId="0" xfId="0" applyFill="1"/>
    <xf numFmtId="4" fontId="3" fillId="2" borderId="1" xfId="1" applyNumberFormat="1" applyFont="1" applyFill="1" applyBorder="1" applyAlignment="1">
      <alignment vertical="center" wrapText="1"/>
    </xf>
    <xf numFmtId="0" fontId="11" fillId="0" borderId="3" xfId="4" applyFont="1" applyBorder="1" applyAlignment="1">
      <alignment horizontal="left" vertical="top" wrapText="1"/>
    </xf>
    <xf numFmtId="164" fontId="11" fillId="0" borderId="3" xfId="4" applyNumberFormat="1" applyFont="1" applyBorder="1" applyAlignment="1">
      <alignment horizontal="center" vertical="center" wrapText="1"/>
    </xf>
    <xf numFmtId="0" fontId="5" fillId="5" borderId="2" xfId="1" applyFont="1" applyFill="1" applyBorder="1" applyAlignment="1">
      <alignment horizontal="right" vertical="center" indent="1"/>
    </xf>
    <xf numFmtId="2" fontId="5" fillId="5" borderId="2" xfId="1" applyNumberFormat="1" applyFont="1" applyFill="1" applyBorder="1" applyAlignment="1">
      <alignment horizontal="right" vertical="center" indent="1"/>
    </xf>
  </cellXfs>
  <cellStyles count="5">
    <cellStyle name="Normal" xfId="0" builtinId="0"/>
    <cellStyle name="Normal_Sheet1" xfId="1" xr:uid="{9F0B4027-887C-4F38-AD0E-2319DA2FAB39}"/>
    <cellStyle name="Normal_Sheet3" xfId="2" xr:uid="{6483BE8B-D44A-44B7-AFC4-74353462F4A4}"/>
    <cellStyle name="Normal_Sheet4" xfId="3" xr:uid="{68A3B081-D935-4E13-8AF9-2413F456E29D}"/>
    <cellStyle name="Обычный_Лист4" xfId="4" xr:uid="{09D09EA4-4CF4-4C28-B860-476589B302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32A0D-BEDC-45A7-A152-64011C3BA923}">
  <dimension ref="A1:CC266"/>
  <sheetViews>
    <sheetView tabSelected="1" zoomScaleNormal="100" workbookViewId="0">
      <selection activeCell="D1" sqref="D1:CD1048576"/>
    </sheetView>
  </sheetViews>
  <sheetFormatPr defaultRowHeight="15" x14ac:dyDescent="0.25"/>
  <cols>
    <col min="1" max="1" width="9.28515625" style="26" customWidth="1"/>
    <col min="2" max="2" width="23.5703125" style="26" customWidth="1"/>
    <col min="3" max="3" width="23.28515625" customWidth="1"/>
    <col min="4" max="4" width="37.28515625" bestFit="1" customWidth="1"/>
    <col min="5" max="5" width="16.28515625" style="27" customWidth="1"/>
    <col min="6" max="21" width="9.28515625" customWidth="1"/>
    <col min="22" max="22" width="11.5703125" customWidth="1"/>
    <col min="23" max="24" width="9.28515625" customWidth="1"/>
    <col min="25" max="25" width="10" customWidth="1"/>
    <col min="26" max="26" width="12" customWidth="1"/>
    <col min="27" max="37" width="9.28515625" customWidth="1"/>
    <col min="38" max="38" width="11.28515625" customWidth="1"/>
    <col min="39" max="53" width="9.28515625" customWidth="1"/>
    <col min="54" max="54" width="13.140625" customWidth="1"/>
    <col min="55" max="78" width="9.28515625" customWidth="1"/>
    <col min="79" max="79" width="13.85546875" customWidth="1"/>
    <col min="80" max="80" width="15.42578125" customWidth="1"/>
    <col min="81" max="81" width="12.7109375" style="30" bestFit="1" customWidth="1"/>
  </cols>
  <sheetData>
    <row r="1" spans="1:81" ht="75.75" customHeight="1" x14ac:dyDescent="0.25">
      <c r="A1" s="2" t="s">
        <v>740</v>
      </c>
      <c r="B1" s="2" t="s">
        <v>839</v>
      </c>
      <c r="C1" s="2" t="s">
        <v>840</v>
      </c>
      <c r="D1" s="2" t="s">
        <v>841</v>
      </c>
      <c r="E1" s="3" t="s">
        <v>75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  <c r="V1" s="2" t="s">
        <v>16</v>
      </c>
      <c r="W1" s="2" t="s">
        <v>17</v>
      </c>
      <c r="X1" s="2" t="s">
        <v>18</v>
      </c>
      <c r="Y1" s="2" t="s">
        <v>19</v>
      </c>
      <c r="Z1" s="2" t="s">
        <v>20</v>
      </c>
      <c r="AA1" s="2" t="s">
        <v>21</v>
      </c>
      <c r="AB1" s="2" t="s">
        <v>22</v>
      </c>
      <c r="AC1" s="2" t="s">
        <v>23</v>
      </c>
      <c r="AD1" s="2" t="s">
        <v>24</v>
      </c>
      <c r="AE1" s="2" t="s">
        <v>25</v>
      </c>
      <c r="AF1" s="2" t="s">
        <v>26</v>
      </c>
      <c r="AG1" s="2" t="s">
        <v>27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36</v>
      </c>
      <c r="AQ1" s="2" t="s">
        <v>37</v>
      </c>
      <c r="AR1" s="2" t="s">
        <v>38</v>
      </c>
      <c r="AS1" s="2" t="s">
        <v>39</v>
      </c>
      <c r="AT1" s="2" t="s">
        <v>40</v>
      </c>
      <c r="AU1" s="2" t="s">
        <v>41</v>
      </c>
      <c r="AV1" s="2" t="s">
        <v>42</v>
      </c>
      <c r="AW1" s="2" t="s">
        <v>43</v>
      </c>
      <c r="AX1" s="2" t="s">
        <v>44</v>
      </c>
      <c r="AY1" s="2" t="s">
        <v>45</v>
      </c>
      <c r="AZ1" s="2" t="s">
        <v>46</v>
      </c>
      <c r="BA1" s="2" t="s">
        <v>47</v>
      </c>
      <c r="BB1" s="2" t="s">
        <v>48</v>
      </c>
      <c r="BC1" s="2" t="s">
        <v>49</v>
      </c>
      <c r="BD1" s="2" t="s">
        <v>50</v>
      </c>
      <c r="BE1" s="2" t="s">
        <v>51</v>
      </c>
      <c r="BF1" s="2" t="s">
        <v>52</v>
      </c>
      <c r="BG1" s="2" t="s">
        <v>53</v>
      </c>
      <c r="BH1" s="2" t="s">
        <v>54</v>
      </c>
      <c r="BI1" s="2" t="s">
        <v>55</v>
      </c>
      <c r="BJ1" s="2" t="s">
        <v>56</v>
      </c>
      <c r="BK1" s="2" t="s">
        <v>57</v>
      </c>
      <c r="BL1" s="2" t="s">
        <v>58</v>
      </c>
      <c r="BM1" s="2" t="s">
        <v>59</v>
      </c>
      <c r="BN1" s="2" t="s">
        <v>60</v>
      </c>
      <c r="BO1" s="2" t="s">
        <v>61</v>
      </c>
      <c r="BP1" s="2" t="s">
        <v>62</v>
      </c>
      <c r="BQ1" s="2" t="s">
        <v>63</v>
      </c>
      <c r="BR1" s="2" t="s">
        <v>64</v>
      </c>
      <c r="BS1" s="2" t="s">
        <v>65</v>
      </c>
      <c r="BT1" s="2" t="s">
        <v>66</v>
      </c>
      <c r="BU1" s="2" t="s">
        <v>67</v>
      </c>
      <c r="BV1" s="2" t="s">
        <v>68</v>
      </c>
      <c r="BW1" s="2" t="s">
        <v>69</v>
      </c>
      <c r="BX1" s="2" t="s">
        <v>70</v>
      </c>
      <c r="BY1" s="2" t="s">
        <v>71</v>
      </c>
      <c r="BZ1" s="2" t="s">
        <v>72</v>
      </c>
      <c r="CA1" s="32" t="s">
        <v>73</v>
      </c>
      <c r="CB1" s="33" t="s">
        <v>74</v>
      </c>
      <c r="CC1" s="43" t="s">
        <v>842</v>
      </c>
    </row>
    <row r="2" spans="1:81" ht="52.5" x14ac:dyDescent="0.25">
      <c r="A2" s="6" t="s">
        <v>76</v>
      </c>
      <c r="B2" s="7" t="s">
        <v>742</v>
      </c>
      <c r="C2" s="7" t="s">
        <v>77</v>
      </c>
      <c r="D2" s="8" t="s">
        <v>78</v>
      </c>
      <c r="E2" s="9" t="s">
        <v>79</v>
      </c>
      <c r="F2" s="10">
        <v>48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">
        <v>120</v>
      </c>
      <c r="Y2" s="10">
        <v>960</v>
      </c>
      <c r="Z2" s="11"/>
      <c r="AA2" s="11"/>
      <c r="AB2" s="11"/>
      <c r="AC2" s="10">
        <v>240</v>
      </c>
      <c r="AD2" s="11"/>
      <c r="AE2" s="11"/>
      <c r="AF2" s="11"/>
      <c r="AG2" s="11"/>
      <c r="AH2" s="11"/>
      <c r="AI2" s="10">
        <v>612</v>
      </c>
      <c r="AJ2" s="11"/>
      <c r="AK2" s="11"/>
      <c r="AL2" s="11"/>
      <c r="AM2" s="11"/>
      <c r="AN2" s="11"/>
      <c r="AO2" s="11"/>
      <c r="AP2" s="11"/>
      <c r="AQ2" s="10">
        <v>12</v>
      </c>
      <c r="AR2" s="11"/>
      <c r="AS2" s="11"/>
      <c r="AT2" s="11"/>
      <c r="AU2" s="10">
        <v>144</v>
      </c>
      <c r="AV2" s="11"/>
      <c r="AW2" s="10">
        <v>24</v>
      </c>
      <c r="AX2" s="11"/>
      <c r="AY2" s="11"/>
      <c r="AZ2" s="11"/>
      <c r="BA2" s="11"/>
      <c r="BB2" s="4">
        <v>12</v>
      </c>
      <c r="BC2" s="11"/>
      <c r="BD2" s="11"/>
      <c r="BE2" s="11"/>
      <c r="BF2" s="11"/>
      <c r="BG2" s="11"/>
      <c r="BH2" s="11"/>
      <c r="BI2" s="11"/>
      <c r="BJ2" s="10">
        <v>24</v>
      </c>
      <c r="BK2" s="11"/>
      <c r="BL2" s="11"/>
      <c r="BM2" s="11"/>
      <c r="BN2" s="11"/>
      <c r="BO2" s="11"/>
      <c r="BP2" s="10">
        <v>204</v>
      </c>
      <c r="BQ2" s="11"/>
      <c r="BR2" s="11"/>
      <c r="BS2" s="11"/>
      <c r="BT2" s="11"/>
      <c r="BU2" s="11"/>
      <c r="BV2" s="11"/>
      <c r="BW2" s="11"/>
      <c r="BX2" s="11"/>
      <c r="BY2" s="10">
        <v>24</v>
      </c>
      <c r="BZ2" s="11"/>
      <c r="CA2" s="12">
        <f>SUM(F2:BZ2)</f>
        <v>2424</v>
      </c>
      <c r="CB2" s="28">
        <v>33790.559999999998</v>
      </c>
      <c r="CC2" s="28">
        <v>28158.799999999999</v>
      </c>
    </row>
    <row r="3" spans="1:81" ht="52.5" x14ac:dyDescent="0.25">
      <c r="A3" s="6" t="s">
        <v>80</v>
      </c>
      <c r="B3" s="7" t="s">
        <v>742</v>
      </c>
      <c r="C3" s="7" t="s">
        <v>81</v>
      </c>
      <c r="D3" s="8" t="s">
        <v>82</v>
      </c>
      <c r="E3" s="9" t="s">
        <v>79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2">
        <v>1200</v>
      </c>
      <c r="Z3" s="11"/>
      <c r="AA3" s="11"/>
      <c r="AB3" s="11"/>
      <c r="AC3" s="10">
        <v>240</v>
      </c>
      <c r="AD3" s="11"/>
      <c r="AE3" s="11"/>
      <c r="AF3" s="11"/>
      <c r="AG3" s="11"/>
      <c r="AH3" s="10">
        <v>348</v>
      </c>
      <c r="AI3" s="10">
        <v>12</v>
      </c>
      <c r="AJ3" s="12">
        <v>2004</v>
      </c>
      <c r="AK3" s="11"/>
      <c r="AL3" s="10">
        <v>372</v>
      </c>
      <c r="AM3" s="11"/>
      <c r="AN3" s="11"/>
      <c r="AO3" s="11"/>
      <c r="AP3" s="11"/>
      <c r="AQ3" s="10">
        <v>24</v>
      </c>
      <c r="AR3" s="11"/>
      <c r="AS3" s="11"/>
      <c r="AT3" s="10">
        <v>120</v>
      </c>
      <c r="AU3" s="11"/>
      <c r="AV3" s="11"/>
      <c r="AW3" s="11"/>
      <c r="AX3" s="10">
        <v>192</v>
      </c>
      <c r="AY3" s="11"/>
      <c r="AZ3" s="11"/>
      <c r="BA3" s="11"/>
      <c r="BB3" s="4">
        <v>12</v>
      </c>
      <c r="BC3" s="11"/>
      <c r="BD3" s="10">
        <v>144</v>
      </c>
      <c r="BE3" s="11"/>
      <c r="BF3" s="11"/>
      <c r="BG3" s="11"/>
      <c r="BH3" s="10">
        <v>72</v>
      </c>
      <c r="BI3" s="11"/>
      <c r="BJ3" s="10">
        <v>24</v>
      </c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0">
        <v>120</v>
      </c>
      <c r="BV3" s="10">
        <v>24</v>
      </c>
      <c r="BW3" s="11"/>
      <c r="BX3" s="11"/>
      <c r="BY3" s="10">
        <v>24</v>
      </c>
      <c r="BZ3" s="10">
        <v>36</v>
      </c>
      <c r="CA3" s="12">
        <f t="shared" ref="CA3:CA66" si="0">SUM(F3:BZ3)</f>
        <v>4968</v>
      </c>
      <c r="CB3" s="28">
        <v>69253.919999999998</v>
      </c>
      <c r="CC3" s="28">
        <v>57711.6</v>
      </c>
    </row>
    <row r="4" spans="1:81" ht="52.5" x14ac:dyDescent="0.25">
      <c r="A4" s="6" t="s">
        <v>83</v>
      </c>
      <c r="B4" s="7" t="s">
        <v>742</v>
      </c>
      <c r="C4" s="7" t="s">
        <v>84</v>
      </c>
      <c r="D4" s="8" t="s">
        <v>85</v>
      </c>
      <c r="E4" s="9" t="s">
        <v>79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0">
        <v>120</v>
      </c>
      <c r="W4" s="11"/>
      <c r="X4" s="12">
        <v>1200</v>
      </c>
      <c r="Y4" s="12">
        <v>1200</v>
      </c>
      <c r="Z4" s="11"/>
      <c r="AA4" s="11"/>
      <c r="AB4" s="11"/>
      <c r="AC4" s="10">
        <v>300</v>
      </c>
      <c r="AD4" s="11"/>
      <c r="AE4" s="11"/>
      <c r="AF4" s="11"/>
      <c r="AG4" s="11"/>
      <c r="AH4" s="11"/>
      <c r="AI4" s="10">
        <v>12</v>
      </c>
      <c r="AJ4" s="10">
        <v>996</v>
      </c>
      <c r="AK4" s="10">
        <v>540</v>
      </c>
      <c r="AL4" s="11"/>
      <c r="AM4" s="11"/>
      <c r="AN4" s="11"/>
      <c r="AO4" s="11"/>
      <c r="AP4" s="11"/>
      <c r="AQ4" s="10">
        <v>12</v>
      </c>
      <c r="AR4" s="11"/>
      <c r="AS4" s="11"/>
      <c r="AT4" s="10">
        <v>120</v>
      </c>
      <c r="AU4" s="10">
        <v>120</v>
      </c>
      <c r="AV4" s="11"/>
      <c r="AW4" s="11"/>
      <c r="AX4" s="11"/>
      <c r="AY4" s="10">
        <v>60</v>
      </c>
      <c r="AZ4" s="11"/>
      <c r="BA4" s="11"/>
      <c r="BB4" s="13"/>
      <c r="BC4" s="11"/>
      <c r="BD4" s="10">
        <v>96</v>
      </c>
      <c r="BE4" s="11"/>
      <c r="BF4" s="11"/>
      <c r="BG4" s="11"/>
      <c r="BH4" s="10">
        <v>12</v>
      </c>
      <c r="BI4" s="10">
        <v>60</v>
      </c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0">
        <v>36</v>
      </c>
      <c r="CA4" s="12">
        <f t="shared" si="0"/>
        <v>4884</v>
      </c>
      <c r="CB4" s="28">
        <v>68082.960000000006</v>
      </c>
      <c r="CC4" s="28">
        <v>56735.8</v>
      </c>
    </row>
    <row r="5" spans="1:81" ht="52.5" x14ac:dyDescent="0.25">
      <c r="A5" s="6" t="s">
        <v>86</v>
      </c>
      <c r="B5" s="7" t="s">
        <v>742</v>
      </c>
      <c r="C5" s="7" t="s">
        <v>87</v>
      </c>
      <c r="D5" s="8" t="s">
        <v>88</v>
      </c>
      <c r="E5" s="9" t="s">
        <v>79</v>
      </c>
      <c r="F5" s="11"/>
      <c r="G5" s="11"/>
      <c r="H5" s="11"/>
      <c r="I5" s="11"/>
      <c r="J5" s="11"/>
      <c r="K5" s="11"/>
      <c r="L5" s="11"/>
      <c r="M5" s="10">
        <v>60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0">
        <v>156</v>
      </c>
      <c r="Y5" s="10">
        <v>720</v>
      </c>
      <c r="Z5" s="11"/>
      <c r="AA5" s="11"/>
      <c r="AB5" s="11"/>
      <c r="AC5" s="10">
        <v>600</v>
      </c>
      <c r="AD5" s="11"/>
      <c r="AE5" s="11"/>
      <c r="AF5" s="11"/>
      <c r="AG5" s="11"/>
      <c r="AH5" s="11"/>
      <c r="AI5" s="12">
        <v>1356</v>
      </c>
      <c r="AJ5" s="10">
        <v>996</v>
      </c>
      <c r="AK5" s="11"/>
      <c r="AL5" s="11"/>
      <c r="AM5" s="11"/>
      <c r="AN5" s="11"/>
      <c r="AO5" s="11"/>
      <c r="AP5" s="11"/>
      <c r="AQ5" s="11"/>
      <c r="AR5" s="11"/>
      <c r="AS5" s="11"/>
      <c r="AT5" s="10">
        <v>120</v>
      </c>
      <c r="AU5" s="11"/>
      <c r="AV5" s="11"/>
      <c r="AW5" s="11"/>
      <c r="AX5" s="11"/>
      <c r="AY5" s="11"/>
      <c r="AZ5" s="11"/>
      <c r="BA5" s="11"/>
      <c r="BB5" s="13"/>
      <c r="BC5" s="11"/>
      <c r="BD5" s="10">
        <v>96</v>
      </c>
      <c r="BE5" s="11"/>
      <c r="BF5" s="10">
        <v>48</v>
      </c>
      <c r="BG5" s="10">
        <v>60</v>
      </c>
      <c r="BH5" s="11"/>
      <c r="BI5" s="10">
        <v>60</v>
      </c>
      <c r="BJ5" s="10">
        <v>24</v>
      </c>
      <c r="BK5" s="11"/>
      <c r="BL5" s="11"/>
      <c r="BM5" s="11"/>
      <c r="BN5" s="11"/>
      <c r="BO5" s="11"/>
      <c r="BP5" s="10">
        <v>288</v>
      </c>
      <c r="BQ5" s="11"/>
      <c r="BR5" s="11"/>
      <c r="BS5" s="11"/>
      <c r="BT5" s="11"/>
      <c r="BU5" s="11"/>
      <c r="BV5" s="11"/>
      <c r="BW5" s="11"/>
      <c r="BX5" s="11"/>
      <c r="BY5" s="10">
        <v>96</v>
      </c>
      <c r="BZ5" s="10">
        <v>36</v>
      </c>
      <c r="CA5" s="12">
        <f t="shared" si="0"/>
        <v>4716</v>
      </c>
      <c r="CB5" s="28">
        <v>65741.039999999994</v>
      </c>
      <c r="CC5" s="28">
        <v>54784.2</v>
      </c>
    </row>
    <row r="6" spans="1:81" ht="52.5" x14ac:dyDescent="0.25">
      <c r="A6" s="6" t="s">
        <v>89</v>
      </c>
      <c r="B6" s="7" t="s">
        <v>742</v>
      </c>
      <c r="C6" s="7" t="s">
        <v>90</v>
      </c>
      <c r="D6" s="8" t="s">
        <v>91</v>
      </c>
      <c r="E6" s="9" t="s">
        <v>79</v>
      </c>
      <c r="F6" s="11"/>
      <c r="G6" s="11"/>
      <c r="H6" s="11"/>
      <c r="I6" s="11"/>
      <c r="J6" s="11"/>
      <c r="K6" s="11"/>
      <c r="L6" s="11"/>
      <c r="M6" s="10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v>504</v>
      </c>
      <c r="Y6" s="10">
        <v>960</v>
      </c>
      <c r="Z6" s="11"/>
      <c r="AA6" s="11"/>
      <c r="AB6" s="11"/>
      <c r="AC6" s="11"/>
      <c r="AD6" s="11"/>
      <c r="AE6" s="11"/>
      <c r="AF6" s="11"/>
      <c r="AG6" s="11"/>
      <c r="AH6" s="10">
        <v>348</v>
      </c>
      <c r="AI6" s="12">
        <v>2400</v>
      </c>
      <c r="AJ6" s="11"/>
      <c r="AK6" s="11"/>
      <c r="AL6" s="10">
        <v>72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0">
        <v>24</v>
      </c>
      <c r="AX6" s="10">
        <v>36</v>
      </c>
      <c r="AY6" s="11"/>
      <c r="AZ6" s="11"/>
      <c r="BA6" s="11"/>
      <c r="BB6" s="4">
        <v>108</v>
      </c>
      <c r="BC6" s="11"/>
      <c r="BD6" s="11"/>
      <c r="BE6" s="11"/>
      <c r="BF6" s="11"/>
      <c r="BG6" s="11"/>
      <c r="BH6" s="11"/>
      <c r="BI6" s="11"/>
      <c r="BJ6" s="10">
        <v>24</v>
      </c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0">
        <v>120</v>
      </c>
      <c r="BV6" s="11"/>
      <c r="BW6" s="11"/>
      <c r="BX6" s="11"/>
      <c r="BY6" s="11"/>
      <c r="BZ6" s="10">
        <v>36</v>
      </c>
      <c r="CA6" s="12">
        <f t="shared" si="0"/>
        <v>4632</v>
      </c>
      <c r="CB6" s="28">
        <v>64570.080000000002</v>
      </c>
      <c r="CC6" s="28">
        <v>53808.4</v>
      </c>
    </row>
    <row r="7" spans="1:81" ht="52.5" x14ac:dyDescent="0.25">
      <c r="A7" s="6" t="s">
        <v>92</v>
      </c>
      <c r="B7" s="7" t="s">
        <v>742</v>
      </c>
      <c r="C7" s="7" t="s">
        <v>93</v>
      </c>
      <c r="D7" s="8" t="s">
        <v>94</v>
      </c>
      <c r="E7" s="9" t="s">
        <v>79</v>
      </c>
      <c r="F7" s="11"/>
      <c r="G7" s="11"/>
      <c r="H7" s="11"/>
      <c r="I7" s="11"/>
      <c r="J7" s="11"/>
      <c r="K7" s="11"/>
      <c r="L7" s="11"/>
      <c r="M7" s="10"/>
      <c r="N7" s="11"/>
      <c r="O7" s="11"/>
      <c r="P7" s="10">
        <v>12</v>
      </c>
      <c r="Q7" s="11"/>
      <c r="R7" s="11"/>
      <c r="S7" s="11"/>
      <c r="T7" s="11"/>
      <c r="U7" s="11"/>
      <c r="V7" s="10">
        <v>120</v>
      </c>
      <c r="W7" s="11"/>
      <c r="X7" s="10">
        <v>504</v>
      </c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0">
        <v>996</v>
      </c>
      <c r="AK7" s="10">
        <v>540</v>
      </c>
      <c r="AL7" s="11"/>
      <c r="AM7" s="11"/>
      <c r="AN7" s="11"/>
      <c r="AO7" s="11"/>
      <c r="AP7" s="11"/>
      <c r="AQ7" s="11"/>
      <c r="AR7" s="10">
        <v>96</v>
      </c>
      <c r="AS7" s="11"/>
      <c r="AT7" s="10">
        <v>120</v>
      </c>
      <c r="AU7" s="10">
        <v>96</v>
      </c>
      <c r="AV7" s="11"/>
      <c r="AW7" s="10">
        <v>24</v>
      </c>
      <c r="AX7" s="11"/>
      <c r="AY7" s="11"/>
      <c r="AZ7" s="11"/>
      <c r="BA7" s="11"/>
      <c r="BB7" s="13"/>
      <c r="BC7" s="11"/>
      <c r="BD7" s="10">
        <v>96</v>
      </c>
      <c r="BE7" s="11"/>
      <c r="BF7" s="11"/>
      <c r="BG7" s="10">
        <v>36</v>
      </c>
      <c r="BH7" s="10">
        <v>96</v>
      </c>
      <c r="BI7" s="11"/>
      <c r="BJ7" s="11"/>
      <c r="BK7" s="11"/>
      <c r="BL7" s="11"/>
      <c r="BM7" s="11"/>
      <c r="BN7" s="11"/>
      <c r="BO7" s="11"/>
      <c r="BP7" s="10">
        <v>228</v>
      </c>
      <c r="BQ7" s="11"/>
      <c r="BR7" s="11"/>
      <c r="BS7" s="11"/>
      <c r="BT7" s="11"/>
      <c r="BU7" s="11"/>
      <c r="BV7" s="10">
        <v>48</v>
      </c>
      <c r="BW7" s="11"/>
      <c r="BX7" s="11"/>
      <c r="BY7" s="11"/>
      <c r="BZ7" s="11"/>
      <c r="CA7" s="12">
        <f t="shared" si="0"/>
        <v>3012</v>
      </c>
      <c r="CB7" s="28">
        <v>41987.28</v>
      </c>
      <c r="CC7" s="28">
        <v>34989.4</v>
      </c>
    </row>
    <row r="8" spans="1:81" ht="52.5" x14ac:dyDescent="0.25">
      <c r="A8" s="6" t="s">
        <v>95</v>
      </c>
      <c r="B8" s="7" t="s">
        <v>742</v>
      </c>
      <c r="C8" s="7" t="s">
        <v>96</v>
      </c>
      <c r="D8" s="8" t="s">
        <v>97</v>
      </c>
      <c r="E8" s="9" t="s">
        <v>79</v>
      </c>
      <c r="F8" s="11"/>
      <c r="G8" s="11"/>
      <c r="H8" s="11"/>
      <c r="I8" s="11"/>
      <c r="J8" s="11"/>
      <c r="K8" s="11"/>
      <c r="L8" s="11"/>
      <c r="M8" s="10"/>
      <c r="N8" s="11"/>
      <c r="O8" s="11"/>
      <c r="P8" s="11"/>
      <c r="Q8" s="11"/>
      <c r="R8" s="11"/>
      <c r="S8" s="11"/>
      <c r="T8" s="11"/>
      <c r="U8" s="11"/>
      <c r="V8" s="11"/>
      <c r="W8" s="10">
        <v>84</v>
      </c>
      <c r="X8" s="10">
        <v>60</v>
      </c>
      <c r="Y8" s="12">
        <v>1200</v>
      </c>
      <c r="Z8" s="11"/>
      <c r="AA8" s="11"/>
      <c r="AB8" s="11"/>
      <c r="AC8" s="10">
        <v>600</v>
      </c>
      <c r="AD8" s="11"/>
      <c r="AE8" s="11"/>
      <c r="AF8" s="11"/>
      <c r="AG8" s="11"/>
      <c r="AH8" s="11"/>
      <c r="AI8" s="12">
        <v>5304</v>
      </c>
      <c r="AJ8" s="11"/>
      <c r="AK8" s="11"/>
      <c r="AL8" s="10">
        <v>120</v>
      </c>
      <c r="AM8" s="11"/>
      <c r="AN8" s="11"/>
      <c r="AO8" s="11"/>
      <c r="AP8" s="11"/>
      <c r="AQ8" s="11"/>
      <c r="AR8" s="10">
        <v>660</v>
      </c>
      <c r="AS8" s="11"/>
      <c r="AT8" s="10">
        <v>120</v>
      </c>
      <c r="AU8" s="10">
        <v>48</v>
      </c>
      <c r="AV8" s="11"/>
      <c r="AW8" s="11"/>
      <c r="AX8" s="10">
        <v>180</v>
      </c>
      <c r="AY8" s="10">
        <v>240</v>
      </c>
      <c r="AZ8" s="11"/>
      <c r="BA8" s="11"/>
      <c r="BB8" s="4">
        <v>96</v>
      </c>
      <c r="BC8" s="11"/>
      <c r="BD8" s="10">
        <v>108</v>
      </c>
      <c r="BE8" s="11"/>
      <c r="BF8" s="11"/>
      <c r="BG8" s="11"/>
      <c r="BH8" s="11"/>
      <c r="BI8" s="11"/>
      <c r="BJ8" s="10">
        <v>12</v>
      </c>
      <c r="BK8" s="11"/>
      <c r="BL8" s="11"/>
      <c r="BM8" s="11"/>
      <c r="BN8" s="11"/>
      <c r="BO8" s="11"/>
      <c r="BP8" s="10">
        <v>408</v>
      </c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2">
        <f t="shared" si="0"/>
        <v>9240</v>
      </c>
      <c r="CB8" s="28">
        <v>120212.4</v>
      </c>
      <c r="CC8" s="28">
        <v>100177</v>
      </c>
    </row>
    <row r="9" spans="1:81" ht="52.5" x14ac:dyDescent="0.25">
      <c r="A9" s="6" t="s">
        <v>98</v>
      </c>
      <c r="B9" s="7" t="s">
        <v>742</v>
      </c>
      <c r="C9" s="7" t="s">
        <v>99</v>
      </c>
      <c r="D9" s="8" t="s">
        <v>100</v>
      </c>
      <c r="E9" s="9" t="s">
        <v>79</v>
      </c>
      <c r="F9" s="11"/>
      <c r="G9" s="10">
        <v>12</v>
      </c>
      <c r="H9" s="11"/>
      <c r="I9" s="11"/>
      <c r="J9" s="11"/>
      <c r="K9" s="11"/>
      <c r="L9" s="11"/>
      <c r="M9" s="10">
        <v>120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0">
        <v>156</v>
      </c>
      <c r="Y9" s="12">
        <v>6720</v>
      </c>
      <c r="Z9" s="11"/>
      <c r="AA9" s="11"/>
      <c r="AB9" s="11"/>
      <c r="AC9" s="10">
        <v>600</v>
      </c>
      <c r="AD9" s="11"/>
      <c r="AE9" s="11"/>
      <c r="AF9" s="11"/>
      <c r="AG9" s="10">
        <v>60</v>
      </c>
      <c r="AH9" s="10">
        <v>348</v>
      </c>
      <c r="AI9" s="10">
        <v>852</v>
      </c>
      <c r="AJ9" s="10">
        <v>552</v>
      </c>
      <c r="AK9" s="10">
        <v>96</v>
      </c>
      <c r="AL9" s="11"/>
      <c r="AM9" s="11"/>
      <c r="AN9" s="11"/>
      <c r="AO9" s="11"/>
      <c r="AP9" s="11"/>
      <c r="AQ9" s="11"/>
      <c r="AR9" s="10">
        <v>204</v>
      </c>
      <c r="AS9" s="11"/>
      <c r="AT9" s="10">
        <v>180</v>
      </c>
      <c r="AU9" s="10">
        <v>144</v>
      </c>
      <c r="AV9" s="11"/>
      <c r="AW9" s="11"/>
      <c r="AX9" s="11"/>
      <c r="AY9" s="11"/>
      <c r="AZ9" s="11"/>
      <c r="BA9" s="11"/>
      <c r="BB9" s="4">
        <v>108</v>
      </c>
      <c r="BC9" s="11"/>
      <c r="BD9" s="11"/>
      <c r="BE9" s="11"/>
      <c r="BF9" s="11"/>
      <c r="BG9" s="11"/>
      <c r="BH9" s="11"/>
      <c r="BI9" s="11"/>
      <c r="BJ9" s="10">
        <v>24</v>
      </c>
      <c r="BK9" s="11"/>
      <c r="BL9" s="11"/>
      <c r="BM9" s="10">
        <v>60</v>
      </c>
      <c r="BN9" s="11"/>
      <c r="BO9" s="11"/>
      <c r="BP9" s="11"/>
      <c r="BQ9" s="11"/>
      <c r="BR9" s="11"/>
      <c r="BS9" s="11"/>
      <c r="BT9" s="11"/>
      <c r="BU9" s="10">
        <v>120</v>
      </c>
      <c r="BV9" s="11"/>
      <c r="BW9" s="11"/>
      <c r="BX9" s="11"/>
      <c r="BY9" s="10">
        <v>96</v>
      </c>
      <c r="BZ9" s="10">
        <v>120</v>
      </c>
      <c r="CA9" s="12">
        <f t="shared" si="0"/>
        <v>10572</v>
      </c>
      <c r="CB9" s="28">
        <v>147373.68</v>
      </c>
      <c r="CC9" s="28">
        <v>122811.4</v>
      </c>
    </row>
    <row r="10" spans="1:81" ht="52.5" x14ac:dyDescent="0.25">
      <c r="A10" s="6" t="s">
        <v>101</v>
      </c>
      <c r="B10" s="7" t="s">
        <v>742</v>
      </c>
      <c r="C10" s="7" t="s">
        <v>102</v>
      </c>
      <c r="D10" s="8" t="s">
        <v>103</v>
      </c>
      <c r="E10" s="9" t="s">
        <v>79</v>
      </c>
      <c r="F10" s="11"/>
      <c r="G10" s="10">
        <v>12</v>
      </c>
      <c r="H10" s="11"/>
      <c r="I10" s="11"/>
      <c r="J10" s="11"/>
      <c r="K10" s="11"/>
      <c r="L10" s="11"/>
      <c r="M10" s="10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2">
        <v>2400</v>
      </c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0">
        <v>504</v>
      </c>
      <c r="AK10" s="11"/>
      <c r="AL10" s="11"/>
      <c r="AM10" s="11"/>
      <c r="AN10" s="11"/>
      <c r="AO10" s="11"/>
      <c r="AP10" s="11"/>
      <c r="AQ10" s="11"/>
      <c r="AR10" s="10">
        <v>96</v>
      </c>
      <c r="AS10" s="10">
        <v>240</v>
      </c>
      <c r="AT10" s="10">
        <v>180</v>
      </c>
      <c r="AU10" s="11"/>
      <c r="AV10" s="11"/>
      <c r="AW10" s="11"/>
      <c r="AX10" s="10">
        <v>180</v>
      </c>
      <c r="AY10" s="10">
        <v>144</v>
      </c>
      <c r="AZ10" s="11"/>
      <c r="BA10" s="11"/>
      <c r="BB10" s="13"/>
      <c r="BC10" s="11"/>
      <c r="BD10" s="10">
        <v>96</v>
      </c>
      <c r="BE10" s="11"/>
      <c r="BF10" s="10">
        <v>48</v>
      </c>
      <c r="BG10" s="11"/>
      <c r="BH10" s="11"/>
      <c r="BI10" s="10">
        <v>120</v>
      </c>
      <c r="BJ10" s="11"/>
      <c r="BK10" s="11"/>
      <c r="BL10" s="11"/>
      <c r="BM10" s="10">
        <v>60</v>
      </c>
      <c r="BN10" s="11"/>
      <c r="BO10" s="11"/>
      <c r="BP10" s="10">
        <v>228</v>
      </c>
      <c r="BQ10" s="11"/>
      <c r="BR10" s="11"/>
      <c r="BS10" s="11"/>
      <c r="BT10" s="11"/>
      <c r="BU10" s="11"/>
      <c r="BV10" s="10">
        <v>12</v>
      </c>
      <c r="BW10" s="11"/>
      <c r="BX10" s="10">
        <v>12</v>
      </c>
      <c r="BY10" s="10">
        <v>96</v>
      </c>
      <c r="BZ10" s="10">
        <v>60</v>
      </c>
      <c r="CA10" s="12">
        <f t="shared" si="0"/>
        <v>4488</v>
      </c>
      <c r="CB10" s="28">
        <v>62562.720000000001</v>
      </c>
      <c r="CC10" s="28">
        <v>52135.6</v>
      </c>
    </row>
    <row r="11" spans="1:81" ht="52.5" x14ac:dyDescent="0.25">
      <c r="A11" s="6" t="s">
        <v>104</v>
      </c>
      <c r="B11" s="7" t="s">
        <v>742</v>
      </c>
      <c r="C11" s="7" t="s">
        <v>105</v>
      </c>
      <c r="D11" s="8" t="s">
        <v>106</v>
      </c>
      <c r="E11" s="9" t="s">
        <v>79</v>
      </c>
      <c r="F11" s="11"/>
      <c r="G11" s="11"/>
      <c r="H11" s="11"/>
      <c r="I11" s="11"/>
      <c r="J11" s="11"/>
      <c r="K11" s="11"/>
      <c r="L11" s="11"/>
      <c r="M11" s="10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2">
        <v>1200</v>
      </c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0">
        <v>48</v>
      </c>
      <c r="AK11" s="11"/>
      <c r="AL11" s="11"/>
      <c r="AM11" s="11"/>
      <c r="AN11" s="11"/>
      <c r="AO11" s="11"/>
      <c r="AP11" s="11"/>
      <c r="AQ11" s="11"/>
      <c r="AR11" s="10">
        <v>696</v>
      </c>
      <c r="AS11" s="11"/>
      <c r="AT11" s="11"/>
      <c r="AU11" s="11"/>
      <c r="AV11" s="11"/>
      <c r="AW11" s="10">
        <v>24</v>
      </c>
      <c r="AX11" s="11"/>
      <c r="AY11" s="11"/>
      <c r="AZ11" s="11"/>
      <c r="BA11" s="11"/>
      <c r="BB11" s="13"/>
      <c r="BC11" s="11"/>
      <c r="BD11" s="10">
        <v>36</v>
      </c>
      <c r="BE11" s="11"/>
      <c r="BF11" s="11"/>
      <c r="BG11" s="11"/>
      <c r="BH11" s="11"/>
      <c r="BI11" s="11"/>
      <c r="BJ11" s="10">
        <v>24</v>
      </c>
      <c r="BK11" s="11"/>
      <c r="BL11" s="11"/>
      <c r="BM11" s="10">
        <v>60</v>
      </c>
      <c r="BN11" s="11"/>
      <c r="BO11" s="11"/>
      <c r="BP11" s="10">
        <v>228</v>
      </c>
      <c r="BQ11" s="11"/>
      <c r="BR11" s="11"/>
      <c r="BS11" s="11"/>
      <c r="BT11" s="11"/>
      <c r="BU11" s="11"/>
      <c r="BV11" s="10">
        <v>12</v>
      </c>
      <c r="BW11" s="11"/>
      <c r="BX11" s="11"/>
      <c r="BY11" s="11"/>
      <c r="BZ11" s="11"/>
      <c r="CA11" s="12">
        <f t="shared" si="0"/>
        <v>2328</v>
      </c>
      <c r="CB11" s="28">
        <v>32452.32</v>
      </c>
      <c r="CC11" s="28">
        <v>27043.599999999999</v>
      </c>
    </row>
    <row r="12" spans="1:81" ht="52.5" x14ac:dyDescent="0.25">
      <c r="A12" s="6" t="s">
        <v>107</v>
      </c>
      <c r="B12" s="7" t="s">
        <v>741</v>
      </c>
      <c r="C12" s="7" t="s">
        <v>108</v>
      </c>
      <c r="D12" s="8" t="s">
        <v>109</v>
      </c>
      <c r="E12" s="9" t="s">
        <v>79</v>
      </c>
      <c r="F12" s="11"/>
      <c r="G12" s="10">
        <v>12</v>
      </c>
      <c r="H12" s="11"/>
      <c r="I12" s="11"/>
      <c r="J12" s="11"/>
      <c r="K12" s="11"/>
      <c r="L12" s="11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0">
        <v>48</v>
      </c>
      <c r="Y12" s="12">
        <v>2400</v>
      </c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0">
        <v>48</v>
      </c>
      <c r="AK12" s="11"/>
      <c r="AL12" s="10">
        <v>60</v>
      </c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3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0">
        <v>12</v>
      </c>
      <c r="BO12" s="11"/>
      <c r="BP12" s="10">
        <v>204</v>
      </c>
      <c r="BQ12" s="11"/>
      <c r="BR12" s="11"/>
      <c r="BS12" s="11"/>
      <c r="BT12" s="11"/>
      <c r="BU12" s="10">
        <v>60</v>
      </c>
      <c r="BV12" s="11"/>
      <c r="BW12" s="11"/>
      <c r="BX12" s="11"/>
      <c r="BY12" s="11"/>
      <c r="BZ12" s="11"/>
      <c r="CA12" s="12">
        <f t="shared" si="0"/>
        <v>2844</v>
      </c>
      <c r="CB12" s="28">
        <v>39645.360000000001</v>
      </c>
      <c r="CC12" s="28">
        <v>33037.800000000003</v>
      </c>
    </row>
    <row r="13" spans="1:81" ht="52.5" x14ac:dyDescent="0.25">
      <c r="A13" s="6" t="s">
        <v>110</v>
      </c>
      <c r="B13" s="7" t="s">
        <v>741</v>
      </c>
      <c r="C13" s="7" t="s">
        <v>111</v>
      </c>
      <c r="D13" s="8" t="s">
        <v>112</v>
      </c>
      <c r="E13" s="9" t="s">
        <v>79</v>
      </c>
      <c r="F13" s="11"/>
      <c r="G13" s="11"/>
      <c r="H13" s="11"/>
      <c r="I13" s="11"/>
      <c r="J13" s="11"/>
      <c r="K13" s="11"/>
      <c r="L13" s="11"/>
      <c r="M13" s="10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0">
        <v>396</v>
      </c>
      <c r="Y13" s="12">
        <v>1200</v>
      </c>
      <c r="Z13" s="11"/>
      <c r="AA13" s="11"/>
      <c r="AB13" s="11"/>
      <c r="AC13" s="10">
        <v>480</v>
      </c>
      <c r="AD13" s="11"/>
      <c r="AE13" s="11"/>
      <c r="AF13" s="11"/>
      <c r="AG13" s="11"/>
      <c r="AH13" s="11"/>
      <c r="AI13" s="11"/>
      <c r="AJ13" s="10">
        <v>48</v>
      </c>
      <c r="AK13" s="11"/>
      <c r="AL13" s="10">
        <v>60</v>
      </c>
      <c r="AM13" s="11"/>
      <c r="AN13" s="11"/>
      <c r="AO13" s="11"/>
      <c r="AP13" s="11"/>
      <c r="AQ13" s="11"/>
      <c r="AR13" s="11"/>
      <c r="AS13" s="10">
        <v>24</v>
      </c>
      <c r="AT13" s="11"/>
      <c r="AU13" s="10">
        <v>96</v>
      </c>
      <c r="AV13" s="11"/>
      <c r="AW13" s="11"/>
      <c r="AX13" s="11"/>
      <c r="AY13" s="11"/>
      <c r="AZ13" s="11"/>
      <c r="BA13" s="11"/>
      <c r="BB13" s="13"/>
      <c r="BC13" s="11"/>
      <c r="BD13" s="10">
        <v>24</v>
      </c>
      <c r="BE13" s="11"/>
      <c r="BF13" s="11"/>
      <c r="BG13" s="11"/>
      <c r="BH13" s="11"/>
      <c r="BI13" s="11"/>
      <c r="BJ13" s="11"/>
      <c r="BK13" s="11"/>
      <c r="BL13" s="11"/>
      <c r="BM13" s="11"/>
      <c r="BN13" s="10">
        <v>12</v>
      </c>
      <c r="BO13" s="11"/>
      <c r="BP13" s="11"/>
      <c r="BQ13" s="11"/>
      <c r="BR13" s="11"/>
      <c r="BS13" s="11"/>
      <c r="BT13" s="11"/>
      <c r="BU13" s="11"/>
      <c r="BV13" s="10">
        <v>12</v>
      </c>
      <c r="BW13" s="11"/>
      <c r="BX13" s="11"/>
      <c r="BY13" s="11"/>
      <c r="BZ13" s="10">
        <v>12</v>
      </c>
      <c r="CA13" s="12">
        <f t="shared" si="0"/>
        <v>2364</v>
      </c>
      <c r="CB13" s="28">
        <v>32954.160000000003</v>
      </c>
      <c r="CC13" s="28">
        <v>27461.8</v>
      </c>
    </row>
    <row r="14" spans="1:81" ht="52.5" x14ac:dyDescent="0.25">
      <c r="A14" s="6" t="s">
        <v>113</v>
      </c>
      <c r="B14" s="7" t="s">
        <v>741</v>
      </c>
      <c r="C14" s="7" t="s">
        <v>114</v>
      </c>
      <c r="D14" s="8" t="s">
        <v>115</v>
      </c>
      <c r="E14" s="9" t="s">
        <v>79</v>
      </c>
      <c r="F14" s="11"/>
      <c r="G14" s="10">
        <v>12</v>
      </c>
      <c r="H14" s="10">
        <v>12</v>
      </c>
      <c r="I14" s="11"/>
      <c r="J14" s="11"/>
      <c r="K14" s="11"/>
      <c r="L14" s="11"/>
      <c r="M14" s="10">
        <v>60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0">
        <v>120</v>
      </c>
      <c r="Y14" s="12">
        <v>1200</v>
      </c>
      <c r="Z14" s="11"/>
      <c r="AA14" s="11"/>
      <c r="AB14" s="11"/>
      <c r="AC14" s="10">
        <v>600</v>
      </c>
      <c r="AD14" s="11"/>
      <c r="AE14" s="11"/>
      <c r="AF14" s="11"/>
      <c r="AG14" s="11"/>
      <c r="AH14" s="10">
        <v>252</v>
      </c>
      <c r="AI14" s="10">
        <v>204</v>
      </c>
      <c r="AJ14" s="10">
        <v>48</v>
      </c>
      <c r="AK14" s="11"/>
      <c r="AL14" s="10">
        <v>240</v>
      </c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0">
        <v>120</v>
      </c>
      <c r="AY14" s="11"/>
      <c r="AZ14" s="11"/>
      <c r="BA14" s="11"/>
      <c r="BB14" s="4">
        <v>108</v>
      </c>
      <c r="BC14" s="11"/>
      <c r="BD14" s="10">
        <v>96</v>
      </c>
      <c r="BE14" s="11"/>
      <c r="BF14" s="11"/>
      <c r="BG14" s="11"/>
      <c r="BH14" s="11"/>
      <c r="BI14" s="11"/>
      <c r="BJ14" s="11"/>
      <c r="BK14" s="11"/>
      <c r="BL14" s="11"/>
      <c r="BM14" s="11"/>
      <c r="BN14" s="10">
        <v>12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2">
        <f t="shared" si="0"/>
        <v>3084</v>
      </c>
      <c r="CB14" s="28">
        <v>42990.96</v>
      </c>
      <c r="CC14" s="28">
        <v>35825.800000000003</v>
      </c>
    </row>
    <row r="15" spans="1:81" ht="52.5" x14ac:dyDescent="0.25">
      <c r="A15" s="6" t="s">
        <v>116</v>
      </c>
      <c r="B15" s="7" t="s">
        <v>741</v>
      </c>
      <c r="C15" s="7" t="s">
        <v>117</v>
      </c>
      <c r="D15" s="8" t="s">
        <v>118</v>
      </c>
      <c r="E15" s="9" t="s">
        <v>79</v>
      </c>
      <c r="F15" s="11"/>
      <c r="G15" s="11"/>
      <c r="H15" s="11"/>
      <c r="I15" s="11"/>
      <c r="J15" s="11"/>
      <c r="K15" s="11"/>
      <c r="L15" s="10">
        <v>60</v>
      </c>
      <c r="M15" s="10">
        <v>60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0">
        <v>300</v>
      </c>
      <c r="Y15" s="12">
        <v>1200</v>
      </c>
      <c r="Z15" s="11"/>
      <c r="AA15" s="11"/>
      <c r="AB15" s="11"/>
      <c r="AC15" s="11"/>
      <c r="AD15" s="11"/>
      <c r="AE15" s="11"/>
      <c r="AF15" s="11"/>
      <c r="AG15" s="11"/>
      <c r="AH15" s="11"/>
      <c r="AI15" s="10">
        <v>12</v>
      </c>
      <c r="AJ15" s="11"/>
      <c r="AK15" s="11"/>
      <c r="AL15" s="11"/>
      <c r="AM15" s="11"/>
      <c r="AN15" s="11"/>
      <c r="AO15" s="11"/>
      <c r="AP15" s="10">
        <v>120</v>
      </c>
      <c r="AQ15" s="11"/>
      <c r="AR15" s="10">
        <v>204</v>
      </c>
      <c r="AS15" s="10">
        <v>420</v>
      </c>
      <c r="AT15" s="11"/>
      <c r="AU15" s="10">
        <v>144</v>
      </c>
      <c r="AV15" s="11"/>
      <c r="AW15" s="10">
        <v>36</v>
      </c>
      <c r="AX15" s="11"/>
      <c r="AY15" s="10">
        <v>60</v>
      </c>
      <c r="AZ15" s="11"/>
      <c r="BA15" s="11"/>
      <c r="BB15" s="4">
        <v>108</v>
      </c>
      <c r="BC15" s="11"/>
      <c r="BD15" s="10">
        <v>96</v>
      </c>
      <c r="BE15" s="11"/>
      <c r="BF15" s="10">
        <v>24</v>
      </c>
      <c r="BG15" s="11"/>
      <c r="BH15" s="11"/>
      <c r="BI15" s="11"/>
      <c r="BJ15" s="11"/>
      <c r="BK15" s="11"/>
      <c r="BL15" s="11"/>
      <c r="BM15" s="11"/>
      <c r="BN15" s="10">
        <v>12</v>
      </c>
      <c r="BO15" s="11"/>
      <c r="BP15" s="10">
        <v>228</v>
      </c>
      <c r="BQ15" s="11"/>
      <c r="BR15" s="11"/>
      <c r="BS15" s="11"/>
      <c r="BT15" s="11"/>
      <c r="BU15" s="11"/>
      <c r="BV15" s="10">
        <v>48</v>
      </c>
      <c r="BW15" s="11"/>
      <c r="BX15" s="11"/>
      <c r="BY15" s="11"/>
      <c r="BZ15" s="11"/>
      <c r="CA15" s="12">
        <f t="shared" si="0"/>
        <v>3132</v>
      </c>
      <c r="CB15" s="28">
        <v>39305.35</v>
      </c>
      <c r="CC15" s="28">
        <v>32754.45</v>
      </c>
    </row>
    <row r="16" spans="1:81" ht="52.5" x14ac:dyDescent="0.25">
      <c r="A16" s="6" t="s">
        <v>119</v>
      </c>
      <c r="B16" s="7" t="s">
        <v>741</v>
      </c>
      <c r="C16" s="7" t="s">
        <v>120</v>
      </c>
      <c r="D16" s="8" t="s">
        <v>121</v>
      </c>
      <c r="E16" s="9" t="s">
        <v>79</v>
      </c>
      <c r="F16" s="11"/>
      <c r="G16" s="11"/>
      <c r="H16" s="11"/>
      <c r="I16" s="11"/>
      <c r="J16" s="11"/>
      <c r="K16" s="11"/>
      <c r="L16" s="10">
        <v>60</v>
      </c>
      <c r="M16" s="10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0">
        <v>696</v>
      </c>
      <c r="Y16" s="12">
        <v>1200</v>
      </c>
      <c r="Z16" s="11"/>
      <c r="AA16" s="10">
        <v>12</v>
      </c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0">
        <v>24</v>
      </c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0">
        <v>120</v>
      </c>
      <c r="AY16" s="11"/>
      <c r="AZ16" s="11"/>
      <c r="BA16" s="11"/>
      <c r="BB16" s="13"/>
      <c r="BC16" s="11"/>
      <c r="BD16" s="10">
        <v>36</v>
      </c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0">
        <v>12</v>
      </c>
      <c r="BY16" s="11"/>
      <c r="BZ16" s="11"/>
      <c r="CA16" s="12">
        <f t="shared" si="0"/>
        <v>2160</v>
      </c>
      <c r="CB16" s="28">
        <v>30110.400000000001</v>
      </c>
      <c r="CC16" s="28">
        <v>25092</v>
      </c>
    </row>
    <row r="17" spans="1:81" ht="52.5" x14ac:dyDescent="0.25">
      <c r="A17" s="6" t="s">
        <v>122</v>
      </c>
      <c r="B17" s="7" t="s">
        <v>741</v>
      </c>
      <c r="C17" s="7" t="s">
        <v>123</v>
      </c>
      <c r="D17" s="8" t="s">
        <v>124</v>
      </c>
      <c r="E17" s="9" t="s">
        <v>79</v>
      </c>
      <c r="F17" s="11"/>
      <c r="G17" s="11"/>
      <c r="H17" s="11"/>
      <c r="I17" s="11"/>
      <c r="J17" s="11"/>
      <c r="K17" s="11"/>
      <c r="L17" s="11"/>
      <c r="M17" s="10">
        <v>36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0">
        <v>696</v>
      </c>
      <c r="Y17" s="10">
        <v>660</v>
      </c>
      <c r="Z17" s="11"/>
      <c r="AA17" s="11"/>
      <c r="AB17" s="11"/>
      <c r="AC17" s="10">
        <v>300</v>
      </c>
      <c r="AD17" s="11"/>
      <c r="AE17" s="11"/>
      <c r="AF17" s="11"/>
      <c r="AG17" s="11"/>
      <c r="AH17" s="10">
        <v>96</v>
      </c>
      <c r="AI17" s="10">
        <v>204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0">
        <v>24</v>
      </c>
      <c r="AT17" s="11"/>
      <c r="AU17" s="10">
        <v>144</v>
      </c>
      <c r="AV17" s="11"/>
      <c r="AW17" s="10">
        <v>12</v>
      </c>
      <c r="AX17" s="11"/>
      <c r="AY17" s="10">
        <v>48</v>
      </c>
      <c r="AZ17" s="11"/>
      <c r="BA17" s="11"/>
      <c r="BB17" s="13"/>
      <c r="BC17" s="11"/>
      <c r="BD17" s="10">
        <v>24</v>
      </c>
      <c r="BE17" s="11"/>
      <c r="BF17" s="11"/>
      <c r="BG17" s="11"/>
      <c r="BH17" s="11"/>
      <c r="BI17" s="10">
        <v>12</v>
      </c>
      <c r="BJ17" s="11"/>
      <c r="BK17" s="11"/>
      <c r="BL17" s="11"/>
      <c r="BM17" s="11"/>
      <c r="BN17" s="10">
        <v>12</v>
      </c>
      <c r="BO17" s="11"/>
      <c r="BP17" s="10">
        <v>24</v>
      </c>
      <c r="BQ17" s="11"/>
      <c r="BR17" s="11"/>
      <c r="BS17" s="11"/>
      <c r="BT17" s="11"/>
      <c r="BU17" s="11"/>
      <c r="BV17" s="10">
        <v>12</v>
      </c>
      <c r="BW17" s="11"/>
      <c r="BX17" s="11"/>
      <c r="BY17" s="11"/>
      <c r="BZ17" s="10">
        <v>12</v>
      </c>
      <c r="CA17" s="12">
        <f t="shared" si="0"/>
        <v>2316</v>
      </c>
      <c r="CB17" s="28">
        <v>32285.040000000001</v>
      </c>
      <c r="CC17" s="28">
        <v>26904.2</v>
      </c>
    </row>
    <row r="18" spans="1:81" ht="52.5" x14ac:dyDescent="0.25">
      <c r="A18" s="6" t="s">
        <v>125</v>
      </c>
      <c r="B18" s="7" t="s">
        <v>743</v>
      </c>
      <c r="C18" s="7" t="s">
        <v>126</v>
      </c>
      <c r="D18" s="8" t="s">
        <v>127</v>
      </c>
      <c r="E18" s="9" t="s">
        <v>79</v>
      </c>
      <c r="F18" s="11"/>
      <c r="G18" s="11"/>
      <c r="H18" s="11"/>
      <c r="I18" s="11"/>
      <c r="J18" s="10">
        <v>24</v>
      </c>
      <c r="K18" s="11"/>
      <c r="L18" s="11"/>
      <c r="M18" s="10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0">
        <v>204</v>
      </c>
      <c r="Y18" s="11"/>
      <c r="Z18" s="11"/>
      <c r="AA18" s="10">
        <v>12</v>
      </c>
      <c r="AB18" s="10">
        <v>96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0">
        <v>144</v>
      </c>
      <c r="AY18" s="11"/>
      <c r="AZ18" s="11"/>
      <c r="BA18" s="11"/>
      <c r="BB18" s="13"/>
      <c r="BC18" s="11"/>
      <c r="BD18" s="11"/>
      <c r="BE18" s="11"/>
      <c r="BF18" s="11"/>
      <c r="BG18" s="10">
        <v>60</v>
      </c>
      <c r="BH18" s="11"/>
      <c r="BI18" s="11"/>
      <c r="BJ18" s="11"/>
      <c r="BK18" s="11"/>
      <c r="BL18" s="11"/>
      <c r="BM18" s="11"/>
      <c r="BN18" s="10">
        <v>60</v>
      </c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0">
        <v>48</v>
      </c>
      <c r="BZ18" s="11"/>
      <c r="CA18" s="12">
        <f t="shared" si="0"/>
        <v>648</v>
      </c>
      <c r="CB18" s="28">
        <v>21196.080000000002</v>
      </c>
      <c r="CC18" s="28">
        <v>17663.400000000001</v>
      </c>
    </row>
    <row r="19" spans="1:81" ht="52.5" x14ac:dyDescent="0.25">
      <c r="A19" s="6" t="s">
        <v>128</v>
      </c>
      <c r="B19" s="7" t="s">
        <v>743</v>
      </c>
      <c r="C19" s="7" t="s">
        <v>129</v>
      </c>
      <c r="D19" s="8" t="s">
        <v>130</v>
      </c>
      <c r="E19" s="9" t="s">
        <v>79</v>
      </c>
      <c r="F19" s="11"/>
      <c r="G19" s="11"/>
      <c r="H19" s="11"/>
      <c r="I19" s="11"/>
      <c r="J19" s="11"/>
      <c r="K19" s="11"/>
      <c r="L19" s="11"/>
      <c r="M19" s="10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2">
        <v>1104</v>
      </c>
      <c r="Y19" s="11"/>
      <c r="Z19" s="11"/>
      <c r="AA19" s="10">
        <v>24</v>
      </c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0">
        <v>324</v>
      </c>
      <c r="AT19" s="11"/>
      <c r="AU19" s="11"/>
      <c r="AV19" s="11"/>
      <c r="AW19" s="11"/>
      <c r="AX19" s="11"/>
      <c r="AY19" s="10">
        <v>24</v>
      </c>
      <c r="AZ19" s="11"/>
      <c r="BA19" s="11"/>
      <c r="BB19" s="13"/>
      <c r="BC19" s="11"/>
      <c r="BD19" s="10">
        <v>24</v>
      </c>
      <c r="BE19" s="11"/>
      <c r="BF19" s="11"/>
      <c r="BG19" s="11"/>
      <c r="BH19" s="11"/>
      <c r="BI19" s="11"/>
      <c r="BJ19" s="11"/>
      <c r="BK19" s="11"/>
      <c r="BL19" s="11"/>
      <c r="BM19" s="11"/>
      <c r="BN19" s="10">
        <v>12</v>
      </c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0">
        <v>36</v>
      </c>
      <c r="BZ19" s="11"/>
      <c r="CA19" s="12">
        <f t="shared" si="0"/>
        <v>1548</v>
      </c>
      <c r="CB19" s="28">
        <v>25929</v>
      </c>
      <c r="CC19" s="28">
        <v>21607.5</v>
      </c>
    </row>
    <row r="20" spans="1:81" ht="52.5" x14ac:dyDescent="0.25">
      <c r="A20" s="6" t="s">
        <v>131</v>
      </c>
      <c r="B20" s="7" t="s">
        <v>743</v>
      </c>
      <c r="C20" s="7" t="s">
        <v>132</v>
      </c>
      <c r="D20" s="8" t="s">
        <v>133</v>
      </c>
      <c r="E20" s="9" t="s">
        <v>79</v>
      </c>
      <c r="F20" s="11"/>
      <c r="G20" s="11"/>
      <c r="H20" s="11"/>
      <c r="I20" s="11"/>
      <c r="J20" s="11"/>
      <c r="K20" s="11"/>
      <c r="L20" s="11"/>
      <c r="M20" s="10">
        <v>36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>
        <v>204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0">
        <v>24</v>
      </c>
      <c r="AT20" s="11"/>
      <c r="AU20" s="11"/>
      <c r="AV20" s="11"/>
      <c r="AW20" s="11"/>
      <c r="AX20" s="11"/>
      <c r="AY20" s="10">
        <v>24</v>
      </c>
      <c r="AZ20" s="11"/>
      <c r="BA20" s="11"/>
      <c r="BB20" s="13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0">
        <v>12</v>
      </c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2">
        <f t="shared" si="0"/>
        <v>300</v>
      </c>
      <c r="CB20" s="28">
        <v>3900</v>
      </c>
      <c r="CC20" s="28">
        <v>3250</v>
      </c>
    </row>
    <row r="21" spans="1:81" ht="52.5" x14ac:dyDescent="0.25">
      <c r="A21" s="6" t="s">
        <v>134</v>
      </c>
      <c r="B21" s="7" t="s">
        <v>745</v>
      </c>
      <c r="C21" s="7" t="s">
        <v>135</v>
      </c>
      <c r="D21" s="8" t="s">
        <v>136</v>
      </c>
      <c r="E21" s="14" t="s">
        <v>79</v>
      </c>
      <c r="F21" s="11"/>
      <c r="G21" s="11"/>
      <c r="H21" s="11"/>
      <c r="I21" s="11"/>
      <c r="J21" s="11"/>
      <c r="K21" s="11"/>
      <c r="L21" s="11"/>
      <c r="M21" s="10"/>
      <c r="N21" s="11"/>
      <c r="O21" s="11"/>
      <c r="P21" s="11"/>
      <c r="Q21" s="11"/>
      <c r="R21" s="11"/>
      <c r="S21" s="11"/>
      <c r="T21" s="11"/>
      <c r="U21" s="11"/>
      <c r="V21" s="10">
        <v>360</v>
      </c>
      <c r="W21" s="11"/>
      <c r="X21" s="10">
        <v>540</v>
      </c>
      <c r="Y21" s="12">
        <v>1200</v>
      </c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3"/>
      <c r="BC21" s="11"/>
      <c r="BD21" s="11"/>
      <c r="BE21" s="11"/>
      <c r="BF21" s="11"/>
      <c r="BG21" s="11"/>
      <c r="BH21" s="11"/>
      <c r="BI21" s="11"/>
      <c r="BJ21" s="11"/>
      <c r="BK21" s="10">
        <v>600</v>
      </c>
      <c r="BL21" s="11"/>
      <c r="BM21" s="11"/>
      <c r="BN21" s="11"/>
      <c r="BO21" s="11"/>
      <c r="BP21" s="10">
        <v>204</v>
      </c>
      <c r="BQ21" s="11"/>
      <c r="BR21" s="11"/>
      <c r="BS21" s="11"/>
      <c r="BT21" s="10">
        <v>120</v>
      </c>
      <c r="BU21" s="11"/>
      <c r="BV21" s="11"/>
      <c r="BW21" s="11"/>
      <c r="BX21" s="11"/>
      <c r="BY21" s="10">
        <v>48</v>
      </c>
      <c r="BZ21" s="11"/>
      <c r="CA21" s="12">
        <f t="shared" si="0"/>
        <v>3072</v>
      </c>
      <c r="CB21" s="28">
        <v>45926.400000000001</v>
      </c>
      <c r="CC21" s="28">
        <v>38272</v>
      </c>
    </row>
    <row r="22" spans="1:81" ht="105" x14ac:dyDescent="0.25">
      <c r="A22" s="6" t="s">
        <v>137</v>
      </c>
      <c r="B22" s="7" t="s">
        <v>745</v>
      </c>
      <c r="C22" s="7" t="s">
        <v>138</v>
      </c>
      <c r="D22" s="8" t="s">
        <v>139</v>
      </c>
      <c r="E22" s="14" t="s">
        <v>79</v>
      </c>
      <c r="F22" s="11"/>
      <c r="G22" s="11"/>
      <c r="H22" s="11"/>
      <c r="I22" s="11"/>
      <c r="J22" s="11"/>
      <c r="K22" s="11"/>
      <c r="L22" s="11"/>
      <c r="M22" s="10"/>
      <c r="N22" s="11"/>
      <c r="O22" s="10">
        <v>12</v>
      </c>
      <c r="P22" s="11"/>
      <c r="Q22" s="11"/>
      <c r="R22" s="11"/>
      <c r="S22" s="11"/>
      <c r="T22" s="11"/>
      <c r="U22" s="11"/>
      <c r="V22" s="11"/>
      <c r="W22" s="10">
        <v>120</v>
      </c>
      <c r="X22" s="11"/>
      <c r="Y22" s="11"/>
      <c r="Z22" s="11"/>
      <c r="AA22" s="11"/>
      <c r="AB22" s="11"/>
      <c r="AC22" s="10">
        <v>96</v>
      </c>
      <c r="AD22" s="11"/>
      <c r="AE22" s="11"/>
      <c r="AF22" s="11"/>
      <c r="AG22" s="11"/>
      <c r="AH22" s="11"/>
      <c r="AI22" s="11"/>
      <c r="AJ22" s="10">
        <v>504</v>
      </c>
      <c r="AK22" s="11"/>
      <c r="AL22" s="11"/>
      <c r="AM22" s="11"/>
      <c r="AN22" s="10">
        <v>60</v>
      </c>
      <c r="AO22" s="11"/>
      <c r="AP22" s="11"/>
      <c r="AQ22" s="11"/>
      <c r="AR22" s="11"/>
      <c r="AS22" s="11"/>
      <c r="AT22" s="11"/>
      <c r="AU22" s="10">
        <v>60</v>
      </c>
      <c r="AV22" s="11"/>
      <c r="AW22" s="11"/>
      <c r="AX22" s="11"/>
      <c r="AY22" s="11"/>
      <c r="AZ22" s="11"/>
      <c r="BA22" s="11"/>
      <c r="BB22" s="4">
        <v>96</v>
      </c>
      <c r="BC22" s="11"/>
      <c r="BD22" s="11"/>
      <c r="BE22" s="11"/>
      <c r="BF22" s="10">
        <v>24</v>
      </c>
      <c r="BG22" s="11"/>
      <c r="BH22" s="11"/>
      <c r="BI22" s="11"/>
      <c r="BJ22" s="11"/>
      <c r="BK22" s="11"/>
      <c r="BL22" s="11"/>
      <c r="BM22" s="10">
        <v>60</v>
      </c>
      <c r="BN22" s="10">
        <v>60</v>
      </c>
      <c r="BO22" s="11"/>
      <c r="BP22" s="4">
        <v>168</v>
      </c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2">
        <f t="shared" si="0"/>
        <v>1260</v>
      </c>
      <c r="CB22" s="28">
        <v>23625</v>
      </c>
      <c r="CC22" s="28">
        <v>19687.5</v>
      </c>
    </row>
    <row r="23" spans="1:81" ht="105" x14ac:dyDescent="0.25">
      <c r="A23" s="6" t="s">
        <v>140</v>
      </c>
      <c r="B23" s="7" t="s">
        <v>745</v>
      </c>
      <c r="C23" s="7" t="s">
        <v>141</v>
      </c>
      <c r="D23" s="8" t="s">
        <v>142</v>
      </c>
      <c r="E23" s="14" t="s">
        <v>79</v>
      </c>
      <c r="F23" s="11"/>
      <c r="G23" s="11"/>
      <c r="H23" s="11"/>
      <c r="I23" s="11"/>
      <c r="J23" s="11"/>
      <c r="K23" s="11"/>
      <c r="L23" s="11"/>
      <c r="M23" s="10"/>
      <c r="N23" s="11"/>
      <c r="O23" s="10">
        <v>24</v>
      </c>
      <c r="P23" s="11"/>
      <c r="Q23" s="11"/>
      <c r="R23" s="11"/>
      <c r="S23" s="11"/>
      <c r="T23" s="11"/>
      <c r="U23" s="11"/>
      <c r="V23" s="11"/>
      <c r="W23" s="10">
        <v>84</v>
      </c>
      <c r="X23" s="11"/>
      <c r="Y23" s="11"/>
      <c r="Z23" s="11"/>
      <c r="AA23" s="11"/>
      <c r="AB23" s="11"/>
      <c r="AC23" s="10">
        <v>96</v>
      </c>
      <c r="AD23" s="11"/>
      <c r="AE23" s="11"/>
      <c r="AF23" s="11"/>
      <c r="AG23" s="12">
        <v>2400</v>
      </c>
      <c r="AH23" s="11"/>
      <c r="AI23" s="11"/>
      <c r="AJ23" s="11"/>
      <c r="AK23" s="11"/>
      <c r="AL23" s="11"/>
      <c r="AM23" s="11"/>
      <c r="AN23" s="10">
        <v>60</v>
      </c>
      <c r="AO23" s="11"/>
      <c r="AP23" s="11"/>
      <c r="AQ23" s="11"/>
      <c r="AR23" s="11"/>
      <c r="AS23" s="11"/>
      <c r="AT23" s="11"/>
      <c r="AU23" s="10">
        <v>120</v>
      </c>
      <c r="AV23" s="11"/>
      <c r="AW23" s="11"/>
      <c r="AX23" s="10">
        <v>96</v>
      </c>
      <c r="AY23" s="11"/>
      <c r="AZ23" s="11"/>
      <c r="BA23" s="11"/>
      <c r="BB23" s="13"/>
      <c r="BC23" s="11"/>
      <c r="BD23" s="10">
        <v>48</v>
      </c>
      <c r="BE23" s="11"/>
      <c r="BF23" s="11"/>
      <c r="BG23" s="11"/>
      <c r="BH23" s="11"/>
      <c r="BI23" s="11"/>
      <c r="BJ23" s="11"/>
      <c r="BK23" s="11"/>
      <c r="BL23" s="11"/>
      <c r="BM23" s="10">
        <v>60</v>
      </c>
      <c r="BN23" s="11"/>
      <c r="BO23" s="11"/>
      <c r="BP23" s="4">
        <v>168</v>
      </c>
      <c r="BQ23" s="11"/>
      <c r="BR23" s="11"/>
      <c r="BS23" s="11"/>
      <c r="BT23" s="10">
        <v>144</v>
      </c>
      <c r="BU23" s="11"/>
      <c r="BV23" s="11"/>
      <c r="BW23" s="11"/>
      <c r="BX23" s="11"/>
      <c r="BY23" s="11"/>
      <c r="BZ23" s="11"/>
      <c r="CA23" s="12">
        <f t="shared" si="0"/>
        <v>3300</v>
      </c>
      <c r="CB23" s="28">
        <v>60621</v>
      </c>
      <c r="CC23" s="28">
        <v>50517.5</v>
      </c>
    </row>
    <row r="24" spans="1:81" ht="52.5" x14ac:dyDescent="0.25">
      <c r="A24" s="6" t="s">
        <v>143</v>
      </c>
      <c r="B24" s="7" t="s">
        <v>745</v>
      </c>
      <c r="C24" s="7" t="s">
        <v>144</v>
      </c>
      <c r="D24" s="8" t="s">
        <v>145</v>
      </c>
      <c r="E24" s="14" t="s">
        <v>79</v>
      </c>
      <c r="F24" s="11"/>
      <c r="G24" s="11"/>
      <c r="H24" s="11"/>
      <c r="I24" s="11"/>
      <c r="J24" s="11"/>
      <c r="K24" s="10">
        <v>12</v>
      </c>
      <c r="L24" s="11"/>
      <c r="M24" s="10"/>
      <c r="N24" s="11"/>
      <c r="O24" s="11"/>
      <c r="P24" s="11"/>
      <c r="Q24" s="11"/>
      <c r="R24" s="11"/>
      <c r="S24" s="11"/>
      <c r="T24" s="11"/>
      <c r="U24" s="11"/>
      <c r="V24" s="10">
        <v>960</v>
      </c>
      <c r="W24" s="11"/>
      <c r="X24" s="10">
        <v>504</v>
      </c>
      <c r="Y24" s="12">
        <v>1200</v>
      </c>
      <c r="Z24" s="11"/>
      <c r="AA24" s="11"/>
      <c r="AB24" s="11"/>
      <c r="AC24" s="10">
        <v>240</v>
      </c>
      <c r="AD24" s="11"/>
      <c r="AE24" s="11"/>
      <c r="AF24" s="11"/>
      <c r="AG24" s="11"/>
      <c r="AH24" s="11"/>
      <c r="AI24" s="12">
        <v>1500</v>
      </c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0">
        <v>120</v>
      </c>
      <c r="AV24" s="11"/>
      <c r="AW24" s="11"/>
      <c r="AX24" s="10">
        <v>48</v>
      </c>
      <c r="AY24" s="11"/>
      <c r="AZ24" s="11"/>
      <c r="BA24" s="11"/>
      <c r="BB24" s="13"/>
      <c r="BC24" s="11"/>
      <c r="BD24" s="10">
        <v>24</v>
      </c>
      <c r="BE24" s="11"/>
      <c r="BF24" s="11"/>
      <c r="BG24" s="10">
        <v>96</v>
      </c>
      <c r="BH24" s="11"/>
      <c r="BI24" s="11"/>
      <c r="BJ24" s="11"/>
      <c r="BK24" s="11"/>
      <c r="BL24" s="11"/>
      <c r="BM24" s="11"/>
      <c r="BN24" s="10">
        <v>120</v>
      </c>
      <c r="BO24" s="10">
        <v>60</v>
      </c>
      <c r="BP24" s="11"/>
      <c r="BQ24" s="11"/>
      <c r="BR24" s="11"/>
      <c r="BS24" s="11"/>
      <c r="BT24" s="10">
        <v>60</v>
      </c>
      <c r="BU24" s="11"/>
      <c r="BV24" s="11"/>
      <c r="BW24" s="11"/>
      <c r="BX24" s="11"/>
      <c r="BY24" s="10">
        <v>24</v>
      </c>
      <c r="BZ24" s="11"/>
      <c r="CA24" s="12">
        <f t="shared" si="0"/>
        <v>4968</v>
      </c>
      <c r="CB24" s="28">
        <v>77600.160000000003</v>
      </c>
      <c r="CC24" s="28">
        <v>64666.8</v>
      </c>
    </row>
    <row r="25" spans="1:81" ht="52.5" x14ac:dyDescent="0.25">
      <c r="A25" s="6" t="s">
        <v>146</v>
      </c>
      <c r="B25" s="7" t="s">
        <v>745</v>
      </c>
      <c r="C25" s="7" t="s">
        <v>147</v>
      </c>
      <c r="D25" s="8" t="s">
        <v>148</v>
      </c>
      <c r="E25" s="14" t="s">
        <v>79</v>
      </c>
      <c r="F25" s="11"/>
      <c r="G25" s="11"/>
      <c r="H25" s="11"/>
      <c r="I25" s="11"/>
      <c r="J25" s="11"/>
      <c r="K25" s="11"/>
      <c r="L25" s="11"/>
      <c r="M25" s="10"/>
      <c r="N25" s="11"/>
      <c r="O25" s="11"/>
      <c r="P25" s="11"/>
      <c r="Q25" s="11"/>
      <c r="R25" s="11"/>
      <c r="S25" s="11"/>
      <c r="T25" s="12">
        <v>1200</v>
      </c>
      <c r="U25" s="12">
        <v>1404</v>
      </c>
      <c r="V25" s="11"/>
      <c r="W25" s="11"/>
      <c r="X25" s="10">
        <v>624</v>
      </c>
      <c r="Y25" s="12">
        <v>4800</v>
      </c>
      <c r="Z25" s="11"/>
      <c r="AA25" s="11"/>
      <c r="AB25" s="11"/>
      <c r="AC25" s="12">
        <v>1980</v>
      </c>
      <c r="AD25" s="11"/>
      <c r="AE25" s="11"/>
      <c r="AF25" s="11"/>
      <c r="AG25" s="11"/>
      <c r="AH25" s="11"/>
      <c r="AI25" s="11"/>
      <c r="AJ25" s="12">
        <v>2004</v>
      </c>
      <c r="AK25" s="11"/>
      <c r="AL25" s="10">
        <v>240</v>
      </c>
      <c r="AM25" s="11"/>
      <c r="AN25" s="10">
        <v>48</v>
      </c>
      <c r="AO25" s="11"/>
      <c r="AP25" s="11"/>
      <c r="AQ25" s="11"/>
      <c r="AR25" s="11"/>
      <c r="AS25" s="11"/>
      <c r="AT25" s="10">
        <v>120</v>
      </c>
      <c r="AU25" s="10">
        <v>120</v>
      </c>
      <c r="AV25" s="11"/>
      <c r="AW25" s="11"/>
      <c r="AX25" s="10">
        <v>120</v>
      </c>
      <c r="AY25" s="10">
        <v>24</v>
      </c>
      <c r="AZ25" s="11"/>
      <c r="BA25" s="11"/>
      <c r="BB25" s="13"/>
      <c r="BC25" s="11"/>
      <c r="BD25" s="10">
        <v>12</v>
      </c>
      <c r="BE25" s="11"/>
      <c r="BF25" s="10">
        <v>60</v>
      </c>
      <c r="BG25" s="11"/>
      <c r="BH25" s="11"/>
      <c r="BI25" s="11"/>
      <c r="BJ25" s="11"/>
      <c r="BK25" s="10">
        <v>600</v>
      </c>
      <c r="BL25" s="11"/>
      <c r="BM25" s="11"/>
      <c r="BN25" s="10">
        <v>12</v>
      </c>
      <c r="BO25" s="11"/>
      <c r="BP25" s="11"/>
      <c r="BQ25" s="11"/>
      <c r="BR25" s="11"/>
      <c r="BS25" s="11"/>
      <c r="BT25" s="10">
        <v>240</v>
      </c>
      <c r="BU25" s="11"/>
      <c r="BV25" s="11"/>
      <c r="BW25" s="11"/>
      <c r="BX25" s="11"/>
      <c r="BY25" s="11"/>
      <c r="BZ25" s="11"/>
      <c r="CA25" s="12">
        <f t="shared" si="0"/>
        <v>13608</v>
      </c>
      <c r="CB25" s="28">
        <v>265274.34999999998</v>
      </c>
      <c r="CC25" s="28">
        <v>221061.95</v>
      </c>
    </row>
    <row r="26" spans="1:81" ht="52.5" x14ac:dyDescent="0.25">
      <c r="A26" s="6" t="s">
        <v>149</v>
      </c>
      <c r="B26" s="7" t="s">
        <v>745</v>
      </c>
      <c r="C26" s="7" t="s">
        <v>150</v>
      </c>
      <c r="D26" s="8" t="s">
        <v>151</v>
      </c>
      <c r="E26" s="14" t="s">
        <v>79</v>
      </c>
      <c r="F26" s="11"/>
      <c r="G26" s="11"/>
      <c r="H26" s="11"/>
      <c r="I26" s="11"/>
      <c r="J26" s="11"/>
      <c r="K26" s="11"/>
      <c r="L26" s="11"/>
      <c r="M26" s="10"/>
      <c r="N26" s="11"/>
      <c r="O26" s="11"/>
      <c r="P26" s="11"/>
      <c r="Q26" s="11"/>
      <c r="R26" s="11"/>
      <c r="S26" s="11"/>
      <c r="T26" s="11"/>
      <c r="U26" s="10">
        <v>852</v>
      </c>
      <c r="V26" s="11"/>
      <c r="W26" s="11"/>
      <c r="X26" s="11"/>
      <c r="Y26" s="12">
        <v>2400</v>
      </c>
      <c r="Z26" s="11"/>
      <c r="AA26" s="11"/>
      <c r="AB26" s="11"/>
      <c r="AC26" s="11"/>
      <c r="AD26" s="11"/>
      <c r="AE26" s="11"/>
      <c r="AF26" s="11"/>
      <c r="AG26" s="11"/>
      <c r="AH26" s="11"/>
      <c r="AI26" s="12">
        <v>1056</v>
      </c>
      <c r="AJ26" s="12">
        <v>2004</v>
      </c>
      <c r="AK26" s="11"/>
      <c r="AL26" s="12">
        <v>1920</v>
      </c>
      <c r="AM26" s="11"/>
      <c r="AN26" s="11"/>
      <c r="AO26" s="11"/>
      <c r="AP26" s="11"/>
      <c r="AQ26" s="11"/>
      <c r="AR26" s="11"/>
      <c r="AS26" s="11"/>
      <c r="AT26" s="10">
        <v>120</v>
      </c>
      <c r="AU26" s="10">
        <v>226</v>
      </c>
      <c r="AV26" s="11"/>
      <c r="AW26" s="11"/>
      <c r="AX26" s="10">
        <v>96</v>
      </c>
      <c r="AY26" s="11"/>
      <c r="AZ26" s="11"/>
      <c r="BA26" s="11"/>
      <c r="BB26" s="13"/>
      <c r="BC26" s="11"/>
      <c r="BD26" s="10">
        <v>24</v>
      </c>
      <c r="BE26" s="11"/>
      <c r="BF26" s="11"/>
      <c r="BG26" s="11"/>
      <c r="BH26" s="11"/>
      <c r="BI26" s="11"/>
      <c r="BJ26" s="11"/>
      <c r="BK26" s="10">
        <v>600</v>
      </c>
      <c r="BL26" s="11"/>
      <c r="BM26" s="11"/>
      <c r="BN26" s="10">
        <v>12</v>
      </c>
      <c r="BO26" s="11"/>
      <c r="BP26" s="12">
        <v>1740</v>
      </c>
      <c r="BQ26" s="11"/>
      <c r="BR26" s="11"/>
      <c r="BS26" s="11"/>
      <c r="BT26" s="10">
        <v>360</v>
      </c>
      <c r="BU26" s="11"/>
      <c r="BV26" s="10">
        <v>24</v>
      </c>
      <c r="BW26" s="11"/>
      <c r="BX26" s="11"/>
      <c r="BY26" s="11"/>
      <c r="BZ26" s="11"/>
      <c r="CA26" s="12">
        <f t="shared" si="0"/>
        <v>11434</v>
      </c>
      <c r="CB26" s="28">
        <v>213358.44</v>
      </c>
      <c r="CC26" s="28">
        <v>177798.7</v>
      </c>
    </row>
    <row r="27" spans="1:81" ht="52.5" x14ac:dyDescent="0.25">
      <c r="A27" s="6" t="s">
        <v>152</v>
      </c>
      <c r="B27" s="7" t="s">
        <v>745</v>
      </c>
      <c r="C27" s="7" t="s">
        <v>153</v>
      </c>
      <c r="D27" s="8" t="s">
        <v>154</v>
      </c>
      <c r="E27" s="14" t="s">
        <v>79</v>
      </c>
      <c r="F27" s="11"/>
      <c r="G27" s="11"/>
      <c r="H27" s="11"/>
      <c r="I27" s="11"/>
      <c r="J27" s="11"/>
      <c r="K27" s="11"/>
      <c r="L27" s="11"/>
      <c r="M27" s="10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0">
        <v>504</v>
      </c>
      <c r="AK27" s="11"/>
      <c r="AL27" s="10">
        <v>276</v>
      </c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0">
        <v>24</v>
      </c>
      <c r="AZ27" s="11"/>
      <c r="BA27" s="11"/>
      <c r="BB27" s="13"/>
      <c r="BC27" s="11"/>
      <c r="BD27" s="10">
        <v>36</v>
      </c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0">
        <v>108</v>
      </c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2">
        <f t="shared" si="0"/>
        <v>948</v>
      </c>
      <c r="CB27" s="28">
        <v>16191.84</v>
      </c>
      <c r="CC27" s="28">
        <v>13493.2</v>
      </c>
    </row>
    <row r="28" spans="1:81" ht="52.5" x14ac:dyDescent="0.25">
      <c r="A28" s="6" t="s">
        <v>155</v>
      </c>
      <c r="B28" s="7" t="s">
        <v>745</v>
      </c>
      <c r="C28" s="7" t="s">
        <v>156</v>
      </c>
      <c r="D28" s="8" t="s">
        <v>157</v>
      </c>
      <c r="E28" s="14" t="s">
        <v>79</v>
      </c>
      <c r="F28" s="11"/>
      <c r="G28" s="11"/>
      <c r="H28" s="11"/>
      <c r="I28" s="11"/>
      <c r="J28" s="11"/>
      <c r="K28" s="11"/>
      <c r="L28" s="11"/>
      <c r="M28" s="10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2">
        <v>1200</v>
      </c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0">
        <v>96</v>
      </c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0">
        <v>120</v>
      </c>
      <c r="AV28" s="11"/>
      <c r="AW28" s="11"/>
      <c r="AX28" s="10">
        <v>48</v>
      </c>
      <c r="AY28" s="11"/>
      <c r="AZ28" s="11"/>
      <c r="BA28" s="11"/>
      <c r="BB28" s="13"/>
      <c r="BC28" s="11"/>
      <c r="BD28" s="11"/>
      <c r="BE28" s="11"/>
      <c r="BF28" s="11"/>
      <c r="BG28" s="11"/>
      <c r="BH28" s="11"/>
      <c r="BI28" s="11"/>
      <c r="BJ28" s="10">
        <v>12</v>
      </c>
      <c r="BK28" s="11"/>
      <c r="BL28" s="11"/>
      <c r="BM28" s="11"/>
      <c r="BN28" s="10">
        <v>12</v>
      </c>
      <c r="BO28" s="11"/>
      <c r="BP28" s="10">
        <v>108</v>
      </c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2">
        <f t="shared" si="0"/>
        <v>1596</v>
      </c>
      <c r="CB28" s="28">
        <v>28025.759999999998</v>
      </c>
      <c r="CC28" s="28">
        <v>23354.799999999999</v>
      </c>
    </row>
    <row r="29" spans="1:81" ht="52.5" x14ac:dyDescent="0.25">
      <c r="A29" s="6" t="s">
        <v>158</v>
      </c>
      <c r="B29" s="7" t="s">
        <v>745</v>
      </c>
      <c r="C29" s="7" t="s">
        <v>159</v>
      </c>
      <c r="D29" s="8" t="s">
        <v>160</v>
      </c>
      <c r="E29" s="14" t="s">
        <v>79</v>
      </c>
      <c r="F29" s="11"/>
      <c r="G29" s="11"/>
      <c r="H29" s="11"/>
      <c r="I29" s="11"/>
      <c r="J29" s="11"/>
      <c r="K29" s="11"/>
      <c r="L29" s="11"/>
      <c r="M29" s="10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0">
        <v>48</v>
      </c>
      <c r="AO29" s="11"/>
      <c r="AP29" s="11"/>
      <c r="AQ29" s="11"/>
      <c r="AR29" s="10">
        <v>96</v>
      </c>
      <c r="AS29" s="11"/>
      <c r="AT29" s="11"/>
      <c r="AU29" s="11"/>
      <c r="AV29" s="11"/>
      <c r="AW29" s="11"/>
      <c r="AX29" s="10">
        <v>36</v>
      </c>
      <c r="AY29" s="11"/>
      <c r="AZ29" s="11"/>
      <c r="BA29" s="11"/>
      <c r="BB29" s="13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0">
        <v>12</v>
      </c>
      <c r="BO29" s="11"/>
      <c r="BP29" s="11"/>
      <c r="BQ29" s="11"/>
      <c r="BR29" s="11"/>
      <c r="BS29" s="11"/>
      <c r="BT29" s="10">
        <v>60</v>
      </c>
      <c r="BU29" s="11"/>
      <c r="BV29" s="11"/>
      <c r="BW29" s="11"/>
      <c r="BX29" s="11"/>
      <c r="BY29" s="10">
        <v>36</v>
      </c>
      <c r="BZ29" s="10">
        <v>48</v>
      </c>
      <c r="CA29" s="12">
        <f t="shared" si="0"/>
        <v>336</v>
      </c>
      <c r="CB29" s="28">
        <v>6216</v>
      </c>
      <c r="CC29" s="28">
        <v>5180</v>
      </c>
    </row>
    <row r="30" spans="1:81" ht="52.5" x14ac:dyDescent="0.25">
      <c r="A30" s="6" t="s">
        <v>161</v>
      </c>
      <c r="B30" s="7" t="s">
        <v>745</v>
      </c>
      <c r="C30" s="7" t="s">
        <v>162</v>
      </c>
      <c r="D30" s="8" t="s">
        <v>163</v>
      </c>
      <c r="E30" s="14" t="s">
        <v>79</v>
      </c>
      <c r="F30" s="11"/>
      <c r="G30" s="11"/>
      <c r="H30" s="11"/>
      <c r="I30" s="11"/>
      <c r="J30" s="11"/>
      <c r="K30" s="11"/>
      <c r="L30" s="11"/>
      <c r="M30" s="10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2">
        <v>1200</v>
      </c>
      <c r="Y30" s="12">
        <v>32400</v>
      </c>
      <c r="Z30" s="10">
        <v>96</v>
      </c>
      <c r="AA30" s="11"/>
      <c r="AB30" s="11"/>
      <c r="AC30" s="12">
        <v>3960</v>
      </c>
      <c r="AD30" s="11"/>
      <c r="AE30" s="11"/>
      <c r="AF30" s="11"/>
      <c r="AG30" s="11"/>
      <c r="AH30" s="11"/>
      <c r="AI30" s="11"/>
      <c r="AJ30" s="10">
        <v>996</v>
      </c>
      <c r="AK30" s="11"/>
      <c r="AL30" s="10">
        <v>60</v>
      </c>
      <c r="AM30" s="11"/>
      <c r="AN30" s="11"/>
      <c r="AO30" s="11"/>
      <c r="AP30" s="11"/>
      <c r="AQ30" s="11"/>
      <c r="AR30" s="11"/>
      <c r="AS30" s="11"/>
      <c r="AT30" s="10">
        <v>120</v>
      </c>
      <c r="AU30" s="10">
        <v>120</v>
      </c>
      <c r="AV30" s="11"/>
      <c r="AW30" s="11"/>
      <c r="AX30" s="11"/>
      <c r="AY30" s="11"/>
      <c r="AZ30" s="11"/>
      <c r="BA30" s="11"/>
      <c r="BB30" s="13"/>
      <c r="BC30" s="11"/>
      <c r="BD30" s="10">
        <v>48</v>
      </c>
      <c r="BE30" s="11"/>
      <c r="BF30" s="11"/>
      <c r="BG30" s="11"/>
      <c r="BH30" s="11"/>
      <c r="BI30" s="11"/>
      <c r="BJ30" s="10">
        <v>12</v>
      </c>
      <c r="BK30" s="11"/>
      <c r="BL30" s="11"/>
      <c r="BM30" s="11"/>
      <c r="BN30" s="10">
        <v>12</v>
      </c>
      <c r="BO30" s="11"/>
      <c r="BP30" s="11"/>
      <c r="BQ30" s="11"/>
      <c r="BR30" s="11"/>
      <c r="BS30" s="11"/>
      <c r="BT30" s="10">
        <v>144</v>
      </c>
      <c r="BU30" s="11"/>
      <c r="BV30" s="10">
        <v>24</v>
      </c>
      <c r="BW30" s="11"/>
      <c r="BX30" s="11"/>
      <c r="BY30" s="11"/>
      <c r="BZ30" s="11"/>
      <c r="CA30" s="12">
        <f t="shared" si="0"/>
        <v>39192</v>
      </c>
      <c r="CB30" s="28">
        <v>932769.6</v>
      </c>
      <c r="CC30" s="28">
        <v>777308</v>
      </c>
    </row>
    <row r="31" spans="1:81" ht="52.5" x14ac:dyDescent="0.25">
      <c r="A31" s="6" t="s">
        <v>164</v>
      </c>
      <c r="B31" s="7" t="s">
        <v>745</v>
      </c>
      <c r="C31" s="7" t="s">
        <v>165</v>
      </c>
      <c r="D31" s="8" t="s">
        <v>166</v>
      </c>
      <c r="E31" s="14" t="s">
        <v>79</v>
      </c>
      <c r="F31" s="11"/>
      <c r="G31" s="11"/>
      <c r="H31" s="11"/>
      <c r="I31" s="11"/>
      <c r="J31" s="11"/>
      <c r="K31" s="11"/>
      <c r="L31" s="11"/>
      <c r="M31" s="10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2">
        <v>2400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0">
        <v>996</v>
      </c>
      <c r="AK31" s="11"/>
      <c r="AL31" s="10">
        <v>120</v>
      </c>
      <c r="AM31" s="11"/>
      <c r="AN31" s="10">
        <v>48</v>
      </c>
      <c r="AO31" s="11"/>
      <c r="AP31" s="11"/>
      <c r="AQ31" s="11"/>
      <c r="AR31" s="11"/>
      <c r="AS31" s="11"/>
      <c r="AT31" s="11"/>
      <c r="AU31" s="10">
        <v>120</v>
      </c>
      <c r="AV31" s="11"/>
      <c r="AW31" s="11"/>
      <c r="AX31" s="11"/>
      <c r="AY31" s="11"/>
      <c r="AZ31" s="11"/>
      <c r="BA31" s="11"/>
      <c r="BB31" s="13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0">
        <v>12</v>
      </c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2">
        <f t="shared" si="0"/>
        <v>3696</v>
      </c>
      <c r="CB31" s="28">
        <v>82494.720000000001</v>
      </c>
      <c r="CC31" s="28">
        <v>68745.600000000006</v>
      </c>
    </row>
    <row r="32" spans="1:81" ht="52.5" x14ac:dyDescent="0.25">
      <c r="A32" s="6" t="s">
        <v>167</v>
      </c>
      <c r="B32" s="7" t="s">
        <v>745</v>
      </c>
      <c r="C32" s="7" t="s">
        <v>168</v>
      </c>
      <c r="D32" s="8" t="s">
        <v>169</v>
      </c>
      <c r="E32" s="14" t="s">
        <v>79</v>
      </c>
      <c r="F32" s="11"/>
      <c r="G32" s="11"/>
      <c r="H32" s="11"/>
      <c r="I32" s="11"/>
      <c r="J32" s="11"/>
      <c r="K32" s="11"/>
      <c r="L32" s="11"/>
      <c r="M32" s="10"/>
      <c r="N32" s="11"/>
      <c r="O32" s="11"/>
      <c r="P32" s="11"/>
      <c r="Q32" s="11"/>
      <c r="R32" s="11"/>
      <c r="S32" s="11"/>
      <c r="T32" s="11"/>
      <c r="U32" s="12">
        <v>1440</v>
      </c>
      <c r="V32" s="11"/>
      <c r="W32" s="11"/>
      <c r="X32" s="12">
        <v>1500</v>
      </c>
      <c r="Y32" s="12">
        <v>5700</v>
      </c>
      <c r="Z32" s="10">
        <v>144</v>
      </c>
      <c r="AA32" s="11"/>
      <c r="AB32" s="11"/>
      <c r="AC32" s="11"/>
      <c r="AD32" s="11"/>
      <c r="AE32" s="11"/>
      <c r="AF32" s="11"/>
      <c r="AG32" s="11"/>
      <c r="AH32" s="11"/>
      <c r="AI32" s="12">
        <v>1800</v>
      </c>
      <c r="AJ32" s="10">
        <v>504</v>
      </c>
      <c r="AK32" s="11"/>
      <c r="AL32" s="10">
        <v>708</v>
      </c>
      <c r="AM32" s="11"/>
      <c r="AN32" s="10">
        <v>48</v>
      </c>
      <c r="AO32" s="11"/>
      <c r="AP32" s="11"/>
      <c r="AQ32" s="11"/>
      <c r="AR32" s="10">
        <v>48</v>
      </c>
      <c r="AS32" s="11"/>
      <c r="AT32" s="10">
        <v>120</v>
      </c>
      <c r="AU32" s="10">
        <v>120</v>
      </c>
      <c r="AV32" s="11"/>
      <c r="AW32" s="10">
        <v>24</v>
      </c>
      <c r="AX32" s="10">
        <v>180</v>
      </c>
      <c r="AY32" s="10">
        <v>48</v>
      </c>
      <c r="AZ32" s="11"/>
      <c r="BA32" s="11"/>
      <c r="BB32" s="13"/>
      <c r="BC32" s="11"/>
      <c r="BD32" s="10">
        <v>60</v>
      </c>
      <c r="BE32" s="11"/>
      <c r="BF32" s="10">
        <v>96</v>
      </c>
      <c r="BG32" s="11"/>
      <c r="BH32" s="11"/>
      <c r="BI32" s="11"/>
      <c r="BJ32" s="11"/>
      <c r="BK32" s="12">
        <v>1200</v>
      </c>
      <c r="BL32" s="11"/>
      <c r="BM32" s="11"/>
      <c r="BN32" s="10">
        <v>12</v>
      </c>
      <c r="BO32" s="11"/>
      <c r="BP32" s="10">
        <v>120</v>
      </c>
      <c r="BQ32" s="11"/>
      <c r="BR32" s="11"/>
      <c r="BS32" s="11"/>
      <c r="BT32" s="10">
        <v>288</v>
      </c>
      <c r="BU32" s="10">
        <v>48</v>
      </c>
      <c r="BV32" s="11"/>
      <c r="BW32" s="11"/>
      <c r="BX32" s="11"/>
      <c r="BY32" s="10">
        <v>48</v>
      </c>
      <c r="BZ32" s="11"/>
      <c r="CA32" s="12">
        <f t="shared" si="0"/>
        <v>14256</v>
      </c>
      <c r="CB32" s="28">
        <v>238217.76</v>
      </c>
      <c r="CC32" s="28">
        <v>198514.8</v>
      </c>
    </row>
    <row r="33" spans="1:81" ht="52.5" x14ac:dyDescent="0.25">
      <c r="A33" s="6" t="s">
        <v>170</v>
      </c>
      <c r="B33" s="7" t="s">
        <v>745</v>
      </c>
      <c r="C33" s="7" t="s">
        <v>171</v>
      </c>
      <c r="D33" s="8" t="s">
        <v>172</v>
      </c>
      <c r="E33" s="14" t="s">
        <v>79</v>
      </c>
      <c r="F33" s="11"/>
      <c r="G33" s="11"/>
      <c r="H33" s="11"/>
      <c r="I33" s="11"/>
      <c r="J33" s="11"/>
      <c r="K33" s="11"/>
      <c r="L33" s="11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2">
        <v>3000</v>
      </c>
      <c r="AJ33" s="11"/>
      <c r="AK33" s="11"/>
      <c r="AL33" s="10">
        <v>276</v>
      </c>
      <c r="AM33" s="11"/>
      <c r="AN33" s="11"/>
      <c r="AO33" s="11"/>
      <c r="AP33" s="11"/>
      <c r="AQ33" s="11"/>
      <c r="AR33" s="11"/>
      <c r="AS33" s="11"/>
      <c r="AT33" s="10">
        <v>120</v>
      </c>
      <c r="AU33" s="10">
        <v>120</v>
      </c>
      <c r="AV33" s="11"/>
      <c r="AW33" s="11"/>
      <c r="AX33" s="11"/>
      <c r="AY33" s="10">
        <v>48</v>
      </c>
      <c r="AZ33" s="11"/>
      <c r="BA33" s="11"/>
      <c r="BB33" s="13"/>
      <c r="BC33" s="11"/>
      <c r="BD33" s="10">
        <v>48</v>
      </c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2">
        <f t="shared" si="0"/>
        <v>3612</v>
      </c>
      <c r="CB33" s="28">
        <v>61692.959999999999</v>
      </c>
      <c r="CC33" s="28">
        <v>51410.8</v>
      </c>
    </row>
    <row r="34" spans="1:81" ht="52.5" x14ac:dyDescent="0.25">
      <c r="A34" s="6" t="s">
        <v>173</v>
      </c>
      <c r="B34" s="7" t="s">
        <v>745</v>
      </c>
      <c r="C34" s="7" t="s">
        <v>174</v>
      </c>
      <c r="D34" s="8" t="s">
        <v>175</v>
      </c>
      <c r="E34" s="14" t="s">
        <v>79</v>
      </c>
      <c r="F34" s="11"/>
      <c r="G34" s="11"/>
      <c r="H34" s="11"/>
      <c r="I34" s="11"/>
      <c r="J34" s="11"/>
      <c r="K34" s="11"/>
      <c r="L34" s="11"/>
      <c r="M34" s="10"/>
      <c r="N34" s="11"/>
      <c r="O34" s="11"/>
      <c r="P34" s="11"/>
      <c r="Q34" s="11"/>
      <c r="R34" s="11"/>
      <c r="S34" s="11"/>
      <c r="T34" s="11"/>
      <c r="U34" s="11"/>
      <c r="V34" s="10">
        <v>180</v>
      </c>
      <c r="W34" s="11"/>
      <c r="X34" s="11"/>
      <c r="Y34" s="10">
        <v>900</v>
      </c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0">
        <v>996</v>
      </c>
      <c r="AK34" s="11"/>
      <c r="AL34" s="11"/>
      <c r="AM34" s="11"/>
      <c r="AN34" s="11"/>
      <c r="AO34" s="10">
        <v>5</v>
      </c>
      <c r="AP34" s="11"/>
      <c r="AQ34" s="11"/>
      <c r="AR34" s="11"/>
      <c r="AS34" s="11"/>
      <c r="AT34" s="11"/>
      <c r="AU34" s="10">
        <v>120</v>
      </c>
      <c r="AV34" s="11"/>
      <c r="AW34" s="11"/>
      <c r="AX34" s="11"/>
      <c r="AY34" s="11"/>
      <c r="AZ34" s="11"/>
      <c r="BA34" s="11"/>
      <c r="BB34" s="13"/>
      <c r="BC34" s="11"/>
      <c r="BD34" s="11"/>
      <c r="BE34" s="11"/>
      <c r="BF34" s="10">
        <v>60</v>
      </c>
      <c r="BG34" s="11"/>
      <c r="BH34" s="11"/>
      <c r="BI34" s="11"/>
      <c r="BJ34" s="10">
        <v>12</v>
      </c>
      <c r="BK34" s="11"/>
      <c r="BL34" s="11"/>
      <c r="BM34" s="11"/>
      <c r="BN34" s="11"/>
      <c r="BO34" s="11"/>
      <c r="BP34" s="11"/>
      <c r="BQ34" s="11"/>
      <c r="BR34" s="11"/>
      <c r="BS34" s="11"/>
      <c r="BT34" s="10">
        <v>48</v>
      </c>
      <c r="BU34" s="11"/>
      <c r="BV34" s="11"/>
      <c r="BW34" s="11"/>
      <c r="BX34" s="11"/>
      <c r="BY34" s="11"/>
      <c r="BZ34" s="11"/>
      <c r="CA34" s="12">
        <f t="shared" si="0"/>
        <v>2321</v>
      </c>
      <c r="CB34" s="28">
        <v>35255.99</v>
      </c>
      <c r="CC34" s="28">
        <v>29379.99</v>
      </c>
    </row>
    <row r="35" spans="1:81" ht="52.5" x14ac:dyDescent="0.25">
      <c r="A35" s="6" t="s">
        <v>176</v>
      </c>
      <c r="B35" s="7" t="s">
        <v>745</v>
      </c>
      <c r="C35" s="7" t="s">
        <v>177</v>
      </c>
      <c r="D35" s="8" t="s">
        <v>178</v>
      </c>
      <c r="E35" s="14" t="s">
        <v>79</v>
      </c>
      <c r="F35" s="11"/>
      <c r="G35" s="10">
        <v>12</v>
      </c>
      <c r="H35" s="11"/>
      <c r="I35" s="11"/>
      <c r="J35" s="11"/>
      <c r="K35" s="11"/>
      <c r="L35" s="10">
        <v>204</v>
      </c>
      <c r="M35" s="10"/>
      <c r="N35" s="11"/>
      <c r="O35" s="10">
        <v>12</v>
      </c>
      <c r="P35" s="11"/>
      <c r="Q35" s="11"/>
      <c r="R35" s="11"/>
      <c r="S35" s="11"/>
      <c r="T35" s="11"/>
      <c r="U35" s="11"/>
      <c r="V35" s="10">
        <v>480</v>
      </c>
      <c r="W35" s="11"/>
      <c r="X35" s="11"/>
      <c r="Y35" s="12">
        <v>1200</v>
      </c>
      <c r="Z35" s="11"/>
      <c r="AA35" s="11"/>
      <c r="AB35" s="11"/>
      <c r="AC35" s="11"/>
      <c r="AD35" s="11"/>
      <c r="AE35" s="11"/>
      <c r="AF35" s="11"/>
      <c r="AG35" s="11"/>
      <c r="AH35" s="10">
        <v>96</v>
      </c>
      <c r="AI35" s="10">
        <v>96</v>
      </c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0">
        <v>48</v>
      </c>
      <c r="AY35" s="11"/>
      <c r="AZ35" s="11"/>
      <c r="BA35" s="11"/>
      <c r="BB35" s="13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0">
        <v>24</v>
      </c>
      <c r="BO35" s="10">
        <v>48</v>
      </c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2">
        <f t="shared" si="0"/>
        <v>2220</v>
      </c>
      <c r="CB35" s="28">
        <v>37917.599999999999</v>
      </c>
      <c r="CC35" s="28">
        <v>31598</v>
      </c>
    </row>
    <row r="36" spans="1:81" ht="52.5" x14ac:dyDescent="0.25">
      <c r="A36" s="6" t="s">
        <v>179</v>
      </c>
      <c r="B36" s="7" t="s">
        <v>745</v>
      </c>
      <c r="C36" s="7" t="s">
        <v>180</v>
      </c>
      <c r="D36" s="8" t="s">
        <v>181</v>
      </c>
      <c r="E36" s="14" t="s">
        <v>79</v>
      </c>
      <c r="F36" s="11"/>
      <c r="G36" s="11"/>
      <c r="H36" s="11"/>
      <c r="I36" s="11"/>
      <c r="J36" s="11"/>
      <c r="K36" s="10">
        <v>24</v>
      </c>
      <c r="L36" s="10">
        <v>204</v>
      </c>
      <c r="M36" s="10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2">
        <v>2004</v>
      </c>
      <c r="Y36" s="12">
        <v>3360</v>
      </c>
      <c r="Z36" s="11"/>
      <c r="AA36" s="11"/>
      <c r="AB36" s="11"/>
      <c r="AC36" s="11"/>
      <c r="AD36" s="11"/>
      <c r="AE36" s="11"/>
      <c r="AF36" s="11"/>
      <c r="AG36" s="11"/>
      <c r="AH36" s="10">
        <v>96</v>
      </c>
      <c r="AI36" s="11"/>
      <c r="AJ36" s="10">
        <v>996</v>
      </c>
      <c r="AK36" s="11"/>
      <c r="AL36" s="11"/>
      <c r="AM36" s="11"/>
      <c r="AN36" s="11"/>
      <c r="AO36" s="10">
        <v>5</v>
      </c>
      <c r="AP36" s="11"/>
      <c r="AQ36" s="11"/>
      <c r="AR36" s="11"/>
      <c r="AS36" s="11"/>
      <c r="AT36" s="11"/>
      <c r="AU36" s="10">
        <v>48</v>
      </c>
      <c r="AV36" s="11"/>
      <c r="AW36" s="11"/>
      <c r="AX36" s="10">
        <v>48</v>
      </c>
      <c r="AY36" s="11"/>
      <c r="AZ36" s="11"/>
      <c r="BA36" s="11"/>
      <c r="BB36" s="13"/>
      <c r="BC36" s="11"/>
      <c r="BD36" s="11"/>
      <c r="BE36" s="11"/>
      <c r="BF36" s="11"/>
      <c r="BG36" s="11"/>
      <c r="BH36" s="10">
        <v>84</v>
      </c>
      <c r="BI36" s="11"/>
      <c r="BJ36" s="11"/>
      <c r="BK36" s="11"/>
      <c r="BL36" s="11"/>
      <c r="BM36" s="11"/>
      <c r="BN36" s="10">
        <v>24</v>
      </c>
      <c r="BO36" s="11"/>
      <c r="BP36" s="11"/>
      <c r="BQ36" s="11"/>
      <c r="BR36" s="11"/>
      <c r="BS36" s="11"/>
      <c r="BT36" s="10">
        <v>48</v>
      </c>
      <c r="BU36" s="11"/>
      <c r="BV36" s="10">
        <v>112</v>
      </c>
      <c r="BW36" s="11"/>
      <c r="BX36" s="11"/>
      <c r="BY36" s="11"/>
      <c r="BZ36" s="11"/>
      <c r="CA36" s="12">
        <f t="shared" si="0"/>
        <v>7053</v>
      </c>
      <c r="CB36" s="28">
        <v>112848</v>
      </c>
      <c r="CC36" s="28">
        <v>94040</v>
      </c>
    </row>
    <row r="37" spans="1:81" ht="52.5" x14ac:dyDescent="0.25">
      <c r="A37" s="6" t="s">
        <v>182</v>
      </c>
      <c r="B37" s="7" t="s">
        <v>745</v>
      </c>
      <c r="C37" s="7" t="s">
        <v>183</v>
      </c>
      <c r="D37" s="8" t="s">
        <v>184</v>
      </c>
      <c r="E37" s="14" t="s">
        <v>79</v>
      </c>
      <c r="F37" s="11"/>
      <c r="G37" s="11"/>
      <c r="H37" s="11"/>
      <c r="I37" s="11"/>
      <c r="J37" s="11"/>
      <c r="K37" s="11"/>
      <c r="L37" s="11"/>
      <c r="M37" s="10"/>
      <c r="N37" s="11"/>
      <c r="O37" s="11"/>
      <c r="P37" s="11"/>
      <c r="Q37" s="11"/>
      <c r="R37" s="11"/>
      <c r="S37" s="11"/>
      <c r="T37" s="10">
        <v>300</v>
      </c>
      <c r="U37" s="12">
        <v>1980</v>
      </c>
      <c r="V37" s="11"/>
      <c r="W37" s="11"/>
      <c r="X37" s="10">
        <v>300</v>
      </c>
      <c r="Y37" s="12">
        <v>5100</v>
      </c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0">
        <v>72</v>
      </c>
      <c r="AM37" s="11"/>
      <c r="AN37" s="11"/>
      <c r="AO37" s="11"/>
      <c r="AP37" s="11"/>
      <c r="AQ37" s="11"/>
      <c r="AR37" s="11"/>
      <c r="AS37" s="11"/>
      <c r="AT37" s="10">
        <v>120</v>
      </c>
      <c r="AU37" s="10">
        <v>120</v>
      </c>
      <c r="AV37" s="11"/>
      <c r="AW37" s="11"/>
      <c r="AX37" s="11"/>
      <c r="AY37" s="11"/>
      <c r="AZ37" s="11"/>
      <c r="BA37" s="11"/>
      <c r="BB37" s="13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0">
        <v>12</v>
      </c>
      <c r="BW37" s="11"/>
      <c r="BX37" s="11"/>
      <c r="BY37" s="10">
        <v>48</v>
      </c>
      <c r="BZ37" s="11"/>
      <c r="CA37" s="12">
        <f t="shared" si="0"/>
        <v>8052</v>
      </c>
      <c r="CB37" s="28">
        <v>117076.08</v>
      </c>
      <c r="CC37" s="28">
        <v>97563.4</v>
      </c>
    </row>
    <row r="38" spans="1:81" ht="52.5" x14ac:dyDescent="0.25">
      <c r="A38" s="6" t="s">
        <v>185</v>
      </c>
      <c r="B38" s="7" t="s">
        <v>745</v>
      </c>
      <c r="C38" s="7" t="s">
        <v>186</v>
      </c>
      <c r="D38" s="8" t="s">
        <v>187</v>
      </c>
      <c r="E38" s="14" t="s">
        <v>79</v>
      </c>
      <c r="F38" s="11"/>
      <c r="G38" s="11"/>
      <c r="H38" s="11"/>
      <c r="I38" s="11"/>
      <c r="J38" s="11"/>
      <c r="K38" s="11"/>
      <c r="L38" s="11"/>
      <c r="M38" s="10">
        <v>36</v>
      </c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2">
        <v>5400</v>
      </c>
      <c r="Z38" s="11"/>
      <c r="AA38" s="11"/>
      <c r="AB38" s="11"/>
      <c r="AC38" s="11"/>
      <c r="AD38" s="11"/>
      <c r="AE38" s="11"/>
      <c r="AF38" s="11"/>
      <c r="AG38" s="11"/>
      <c r="AH38" s="10">
        <v>96</v>
      </c>
      <c r="AI38" s="10">
        <v>180</v>
      </c>
      <c r="AJ38" s="11"/>
      <c r="AK38" s="11"/>
      <c r="AL38" s="12">
        <v>1656</v>
      </c>
      <c r="AM38" s="11"/>
      <c r="AN38" s="11"/>
      <c r="AO38" s="11"/>
      <c r="AP38" s="11"/>
      <c r="AQ38" s="11"/>
      <c r="AR38" s="11"/>
      <c r="AS38" s="11"/>
      <c r="AT38" s="10">
        <v>180</v>
      </c>
      <c r="AU38" s="11"/>
      <c r="AV38" s="11"/>
      <c r="AW38" s="11"/>
      <c r="AX38" s="11"/>
      <c r="AY38" s="11"/>
      <c r="AZ38" s="11"/>
      <c r="BA38" s="11"/>
      <c r="BB38" s="13"/>
      <c r="BC38" s="11"/>
      <c r="BD38" s="11"/>
      <c r="BE38" s="11"/>
      <c r="BF38" s="10">
        <v>144</v>
      </c>
      <c r="BG38" s="10">
        <v>60</v>
      </c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0">
        <v>48</v>
      </c>
      <c r="BU38" s="11"/>
      <c r="BV38" s="11"/>
      <c r="BW38" s="11"/>
      <c r="BX38" s="11"/>
      <c r="BY38" s="12">
        <v>48</v>
      </c>
      <c r="BZ38" s="10">
        <v>48</v>
      </c>
      <c r="CA38" s="12">
        <f t="shared" si="0"/>
        <v>7896</v>
      </c>
      <c r="CB38" s="28">
        <v>114965.75999999999</v>
      </c>
      <c r="CC38" s="28">
        <v>95804.800000000003</v>
      </c>
    </row>
    <row r="39" spans="1:81" ht="52.5" x14ac:dyDescent="0.25">
      <c r="A39" s="6" t="s">
        <v>188</v>
      </c>
      <c r="B39" s="7" t="s">
        <v>745</v>
      </c>
      <c r="C39" s="7" t="s">
        <v>189</v>
      </c>
      <c r="D39" s="8" t="s">
        <v>190</v>
      </c>
      <c r="E39" s="14" t="s">
        <v>79</v>
      </c>
      <c r="F39" s="11"/>
      <c r="G39" s="11"/>
      <c r="H39" s="11"/>
      <c r="I39" s="11"/>
      <c r="J39" s="11"/>
      <c r="K39" s="11"/>
      <c r="L39" s="11"/>
      <c r="M39" s="10">
        <v>36</v>
      </c>
      <c r="N39" s="11"/>
      <c r="O39" s="10">
        <v>24</v>
      </c>
      <c r="P39" s="11"/>
      <c r="Q39" s="11"/>
      <c r="R39" s="11"/>
      <c r="S39" s="11"/>
      <c r="T39" s="11"/>
      <c r="U39" s="11"/>
      <c r="V39" s="11"/>
      <c r="W39" s="11"/>
      <c r="X39" s="10">
        <v>504</v>
      </c>
      <c r="Y39" s="12">
        <v>1200</v>
      </c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0">
        <v>504</v>
      </c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0">
        <v>120</v>
      </c>
      <c r="AV39" s="11"/>
      <c r="AW39" s="11"/>
      <c r="AX39" s="10">
        <v>24</v>
      </c>
      <c r="AY39" s="11"/>
      <c r="AZ39" s="11"/>
      <c r="BA39" s="11"/>
      <c r="BB39" s="13"/>
      <c r="BC39" s="11"/>
      <c r="BD39" s="10">
        <v>24</v>
      </c>
      <c r="BE39" s="11"/>
      <c r="BF39" s="10">
        <v>48</v>
      </c>
      <c r="BG39" s="11"/>
      <c r="BH39" s="11"/>
      <c r="BI39" s="11"/>
      <c r="BJ39" s="11"/>
      <c r="BK39" s="11"/>
      <c r="BL39" s="11"/>
      <c r="BM39" s="11"/>
      <c r="BN39" s="11"/>
      <c r="BO39" s="11"/>
      <c r="BP39" s="10">
        <v>24</v>
      </c>
      <c r="BQ39" s="11"/>
      <c r="BR39" s="11"/>
      <c r="BS39" s="11"/>
      <c r="BT39" s="10">
        <v>360</v>
      </c>
      <c r="BU39" s="11"/>
      <c r="BV39" s="10">
        <v>24</v>
      </c>
      <c r="BW39" s="11"/>
      <c r="BX39" s="11"/>
      <c r="BY39" s="10">
        <v>48</v>
      </c>
      <c r="BZ39" s="11"/>
      <c r="CA39" s="12">
        <f t="shared" si="0"/>
        <v>2940</v>
      </c>
      <c r="CB39" s="28">
        <v>87024</v>
      </c>
      <c r="CC39" s="28">
        <v>72520</v>
      </c>
    </row>
    <row r="40" spans="1:81" ht="52.5" x14ac:dyDescent="0.25">
      <c r="A40" s="6" t="s">
        <v>191</v>
      </c>
      <c r="B40" s="7" t="s">
        <v>745</v>
      </c>
      <c r="C40" s="7" t="s">
        <v>192</v>
      </c>
      <c r="D40" s="8" t="s">
        <v>193</v>
      </c>
      <c r="E40" s="14" t="s">
        <v>79</v>
      </c>
      <c r="F40" s="11"/>
      <c r="G40" s="11"/>
      <c r="H40" s="11"/>
      <c r="I40" s="11"/>
      <c r="J40" s="11"/>
      <c r="K40" s="11"/>
      <c r="L40" s="11"/>
      <c r="M40" s="10"/>
      <c r="N40" s="11"/>
      <c r="O40" s="11"/>
      <c r="P40" s="11"/>
      <c r="Q40" s="11"/>
      <c r="R40" s="10">
        <v>12</v>
      </c>
      <c r="S40" s="11"/>
      <c r="T40" s="11"/>
      <c r="U40" s="11"/>
      <c r="V40" s="10">
        <v>120</v>
      </c>
      <c r="W40" s="11"/>
      <c r="X40" s="11"/>
      <c r="Y40" s="12">
        <v>3000</v>
      </c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0">
        <v>48</v>
      </c>
      <c r="AK40" s="11"/>
      <c r="AL40" s="10">
        <v>72</v>
      </c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0">
        <v>180</v>
      </c>
      <c r="AY40" s="11"/>
      <c r="AZ40" s="11"/>
      <c r="BA40" s="11"/>
      <c r="BB40" s="13"/>
      <c r="BC40" s="11"/>
      <c r="BD40" s="11"/>
      <c r="BE40" s="11"/>
      <c r="BF40" s="10">
        <v>60</v>
      </c>
      <c r="BG40" s="11"/>
      <c r="BH40" s="11"/>
      <c r="BI40" s="11"/>
      <c r="BJ40" s="10">
        <v>12</v>
      </c>
      <c r="BK40" s="11"/>
      <c r="BL40" s="11"/>
      <c r="BM40" s="11"/>
      <c r="BN40" s="11"/>
      <c r="BO40" s="11"/>
      <c r="BP40" s="10">
        <v>204</v>
      </c>
      <c r="BQ40" s="11"/>
      <c r="BR40" s="11"/>
      <c r="BS40" s="11"/>
      <c r="BT40" s="10">
        <v>96</v>
      </c>
      <c r="BU40" s="11"/>
      <c r="BV40" s="11"/>
      <c r="BW40" s="11"/>
      <c r="BX40" s="11"/>
      <c r="BY40" s="11"/>
      <c r="BZ40" s="11"/>
      <c r="CA40" s="12">
        <f t="shared" si="0"/>
        <v>3804</v>
      </c>
      <c r="CB40" s="28">
        <v>62218.22</v>
      </c>
      <c r="CC40" s="28">
        <v>51848.51</v>
      </c>
    </row>
    <row r="41" spans="1:81" ht="105" x14ac:dyDescent="0.25">
      <c r="A41" s="6" t="s">
        <v>194</v>
      </c>
      <c r="B41" s="7" t="s">
        <v>745</v>
      </c>
      <c r="C41" s="7" t="s">
        <v>195</v>
      </c>
      <c r="D41" s="8" t="s">
        <v>196</v>
      </c>
      <c r="E41" s="14" t="s">
        <v>79</v>
      </c>
      <c r="F41" s="11"/>
      <c r="G41" s="11"/>
      <c r="H41" s="11"/>
      <c r="I41" s="11"/>
      <c r="J41" s="11"/>
      <c r="K41" s="10">
        <v>12</v>
      </c>
      <c r="L41" s="11"/>
      <c r="M41" s="10"/>
      <c r="N41" s="11"/>
      <c r="O41" s="10">
        <v>24</v>
      </c>
      <c r="P41" s="11"/>
      <c r="Q41" s="11"/>
      <c r="R41" s="11"/>
      <c r="S41" s="11"/>
      <c r="T41" s="10">
        <v>600</v>
      </c>
      <c r="U41" s="11"/>
      <c r="V41" s="11"/>
      <c r="W41" s="11"/>
      <c r="X41" s="10">
        <v>204</v>
      </c>
      <c r="Y41" s="10">
        <v>960</v>
      </c>
      <c r="Z41" s="11"/>
      <c r="AA41" s="11"/>
      <c r="AB41" s="11"/>
      <c r="AC41" s="11"/>
      <c r="AD41" s="11"/>
      <c r="AE41" s="11"/>
      <c r="AF41" s="11"/>
      <c r="AG41" s="10">
        <v>120</v>
      </c>
      <c r="AH41" s="11"/>
      <c r="AI41" s="11"/>
      <c r="AJ41" s="10">
        <v>204</v>
      </c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0">
        <v>96</v>
      </c>
      <c r="AV41" s="11"/>
      <c r="AW41" s="10">
        <v>24</v>
      </c>
      <c r="AX41" s="11"/>
      <c r="AY41" s="11"/>
      <c r="AZ41" s="11"/>
      <c r="BA41" s="11"/>
      <c r="BB41" s="13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0">
        <v>120</v>
      </c>
      <c r="BN41" s="11"/>
      <c r="BO41" s="11"/>
      <c r="BP41" s="10">
        <v>36</v>
      </c>
      <c r="BQ41" s="11"/>
      <c r="BR41" s="11"/>
      <c r="BS41" s="11"/>
      <c r="BT41" s="11"/>
      <c r="BU41" s="11"/>
      <c r="BV41" s="10">
        <v>12</v>
      </c>
      <c r="BW41" s="11"/>
      <c r="BX41" s="11"/>
      <c r="BY41" s="11"/>
      <c r="BZ41" s="11"/>
      <c r="CA41" s="12">
        <f t="shared" si="0"/>
        <v>2412</v>
      </c>
      <c r="CB41" s="28">
        <v>45007.92</v>
      </c>
      <c r="CC41" s="28">
        <v>37506.6</v>
      </c>
    </row>
    <row r="42" spans="1:81" ht="136.5" x14ac:dyDescent="0.25">
      <c r="A42" s="6" t="s">
        <v>197</v>
      </c>
      <c r="B42" s="7" t="s">
        <v>744</v>
      </c>
      <c r="C42" s="7" t="s">
        <v>198</v>
      </c>
      <c r="D42" s="8" t="s">
        <v>199</v>
      </c>
      <c r="E42" s="14" t="s">
        <v>79</v>
      </c>
      <c r="F42" s="13"/>
      <c r="G42" s="13"/>
      <c r="H42" s="13"/>
      <c r="I42" s="13"/>
      <c r="J42" s="13"/>
      <c r="K42" s="13"/>
      <c r="L42" s="13"/>
      <c r="M42" s="4"/>
      <c r="N42" s="13"/>
      <c r="O42" s="13"/>
      <c r="P42" s="13"/>
      <c r="Q42" s="13"/>
      <c r="R42" s="4">
        <v>12</v>
      </c>
      <c r="S42" s="13"/>
      <c r="T42" s="13"/>
      <c r="U42" s="13"/>
      <c r="V42" s="13"/>
      <c r="W42" s="13"/>
      <c r="X42" s="5">
        <v>1500</v>
      </c>
      <c r="Y42" s="5">
        <v>4800</v>
      </c>
      <c r="Z42" s="4">
        <v>96</v>
      </c>
      <c r="AA42" s="13"/>
      <c r="AB42" s="13"/>
      <c r="AC42" s="5">
        <v>1980</v>
      </c>
      <c r="AD42" s="13"/>
      <c r="AE42" s="13"/>
      <c r="AF42" s="13"/>
      <c r="AG42" s="13"/>
      <c r="AH42" s="13"/>
      <c r="AI42" s="4">
        <v>240</v>
      </c>
      <c r="AJ42" s="4">
        <v>996</v>
      </c>
      <c r="AK42" s="13"/>
      <c r="AL42" s="13"/>
      <c r="AM42" s="13"/>
      <c r="AN42" s="4">
        <v>60</v>
      </c>
      <c r="AO42" s="13"/>
      <c r="AP42" s="13"/>
      <c r="AQ42" s="13"/>
      <c r="AR42" s="13"/>
      <c r="AS42" s="13"/>
      <c r="AT42" s="4">
        <v>36</v>
      </c>
      <c r="AU42" s="4">
        <v>240</v>
      </c>
      <c r="AV42" s="13"/>
      <c r="AW42" s="13"/>
      <c r="AX42" s="13"/>
      <c r="AY42" s="4">
        <v>48</v>
      </c>
      <c r="AZ42" s="13"/>
      <c r="BA42" s="13"/>
      <c r="BB42" s="13"/>
      <c r="BC42" s="13"/>
      <c r="BD42" s="4">
        <v>12</v>
      </c>
      <c r="BE42" s="13"/>
      <c r="BF42" s="4">
        <v>108</v>
      </c>
      <c r="BG42" s="13"/>
      <c r="BH42" s="4">
        <v>48</v>
      </c>
      <c r="BI42" s="13"/>
      <c r="BJ42" s="4">
        <v>24</v>
      </c>
      <c r="BK42" s="13"/>
      <c r="BL42" s="13"/>
      <c r="BM42" s="13"/>
      <c r="BN42" s="13"/>
      <c r="BO42" s="13"/>
      <c r="BP42" s="4">
        <v>204</v>
      </c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2">
        <f t="shared" si="0"/>
        <v>10404</v>
      </c>
      <c r="CB42" s="28">
        <v>196198.63</v>
      </c>
      <c r="CC42" s="28">
        <v>163498.85</v>
      </c>
    </row>
    <row r="43" spans="1:81" ht="52.5" x14ac:dyDescent="0.25">
      <c r="A43" s="6" t="s">
        <v>200</v>
      </c>
      <c r="B43" s="7" t="s">
        <v>744</v>
      </c>
      <c r="C43" s="7" t="s">
        <v>201</v>
      </c>
      <c r="D43" s="8" t="s">
        <v>202</v>
      </c>
      <c r="E43" s="14" t="s">
        <v>79</v>
      </c>
      <c r="F43" s="13"/>
      <c r="G43" s="13"/>
      <c r="H43" s="13"/>
      <c r="I43" s="13"/>
      <c r="J43" s="13"/>
      <c r="K43" s="13"/>
      <c r="L43" s="13"/>
      <c r="M43" s="4"/>
      <c r="N43" s="13"/>
      <c r="O43" s="13"/>
      <c r="P43" s="13"/>
      <c r="Q43" s="13"/>
      <c r="R43" s="13"/>
      <c r="S43" s="13"/>
      <c r="T43" s="13"/>
      <c r="U43" s="13"/>
      <c r="V43" s="4">
        <v>480</v>
      </c>
      <c r="W43" s="4">
        <v>60</v>
      </c>
      <c r="X43" s="5">
        <v>2496</v>
      </c>
      <c r="Y43" s="5">
        <v>7680</v>
      </c>
      <c r="Z43" s="4">
        <v>300</v>
      </c>
      <c r="AA43" s="13"/>
      <c r="AB43" s="13"/>
      <c r="AC43" s="13"/>
      <c r="AD43" s="13"/>
      <c r="AE43" s="13"/>
      <c r="AF43" s="13"/>
      <c r="AG43" s="13"/>
      <c r="AH43" s="13"/>
      <c r="AI43" s="13"/>
      <c r="AJ43" s="4">
        <v>996</v>
      </c>
      <c r="AK43" s="13"/>
      <c r="AL43" s="4">
        <v>36</v>
      </c>
      <c r="AM43" s="13"/>
      <c r="AN43" s="4">
        <v>48</v>
      </c>
      <c r="AO43" s="4">
        <v>204</v>
      </c>
      <c r="AP43" s="13"/>
      <c r="AQ43" s="13"/>
      <c r="AR43" s="13"/>
      <c r="AS43" s="13"/>
      <c r="AT43" s="4">
        <v>36</v>
      </c>
      <c r="AU43" s="4">
        <v>240</v>
      </c>
      <c r="AV43" s="13"/>
      <c r="AW43" s="13"/>
      <c r="AX43" s="4">
        <v>36</v>
      </c>
      <c r="AY43" s="4">
        <v>132</v>
      </c>
      <c r="AZ43" s="13"/>
      <c r="BA43" s="13"/>
      <c r="BB43" s="13"/>
      <c r="BC43" s="13"/>
      <c r="BD43" s="4">
        <v>12</v>
      </c>
      <c r="BE43" s="13"/>
      <c r="BF43" s="4">
        <v>144</v>
      </c>
      <c r="BG43" s="4">
        <v>96</v>
      </c>
      <c r="BH43" s="4">
        <v>96</v>
      </c>
      <c r="BI43" s="13"/>
      <c r="BJ43" s="13"/>
      <c r="BK43" s="5">
        <v>2400</v>
      </c>
      <c r="BL43" s="13"/>
      <c r="BM43" s="13"/>
      <c r="BN43" s="13"/>
      <c r="BO43" s="13"/>
      <c r="BP43" s="4">
        <v>240</v>
      </c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2">
        <f t="shared" si="0"/>
        <v>15732</v>
      </c>
      <c r="CB43" s="28">
        <v>289154.15999999997</v>
      </c>
      <c r="CC43" s="28">
        <v>240961.8</v>
      </c>
    </row>
    <row r="44" spans="1:81" s="42" customFormat="1" ht="94.5" x14ac:dyDescent="0.25">
      <c r="A44" s="34" t="s">
        <v>203</v>
      </c>
      <c r="B44" s="7" t="s">
        <v>744</v>
      </c>
      <c r="C44" s="35" t="s">
        <v>204</v>
      </c>
      <c r="D44" s="36" t="s">
        <v>205</v>
      </c>
      <c r="E44" s="37" t="s">
        <v>79</v>
      </c>
      <c r="F44" s="38"/>
      <c r="G44" s="38"/>
      <c r="H44" s="38"/>
      <c r="I44" s="38"/>
      <c r="J44" s="38"/>
      <c r="K44" s="38"/>
      <c r="L44" s="38"/>
      <c r="M44" s="39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40">
        <v>8004</v>
      </c>
      <c r="AH44" s="38"/>
      <c r="AI44" s="38"/>
      <c r="AJ44" s="39">
        <v>504</v>
      </c>
      <c r="AK44" s="38"/>
      <c r="AL44" s="38"/>
      <c r="AM44" s="38"/>
      <c r="AN44" s="39">
        <v>60</v>
      </c>
      <c r="AO44" s="38"/>
      <c r="AP44" s="38"/>
      <c r="AQ44" s="38"/>
      <c r="AR44" s="38"/>
      <c r="AS44" s="38"/>
      <c r="AT44" s="38"/>
      <c r="AU44" s="39">
        <v>396</v>
      </c>
      <c r="AV44" s="38"/>
      <c r="AW44" s="38"/>
      <c r="AX44" s="38"/>
      <c r="AY44" s="38"/>
      <c r="AZ44" s="38"/>
      <c r="BA44" s="38"/>
      <c r="BB44" s="38"/>
      <c r="BC44" s="38"/>
      <c r="BD44" s="39">
        <v>48</v>
      </c>
      <c r="BE44" s="38"/>
      <c r="BF44" s="39">
        <v>120</v>
      </c>
      <c r="BG44" s="38"/>
      <c r="BH44" s="38"/>
      <c r="BI44" s="38"/>
      <c r="BJ44" s="38"/>
      <c r="BK44" s="39">
        <v>240</v>
      </c>
      <c r="BL44" s="38"/>
      <c r="BM44" s="38"/>
      <c r="BN44" s="39">
        <v>60</v>
      </c>
      <c r="BO44" s="38"/>
      <c r="BP44" s="39">
        <v>168</v>
      </c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12">
        <f t="shared" si="0"/>
        <v>9600</v>
      </c>
      <c r="CB44" s="41">
        <v>188006.39999999999</v>
      </c>
      <c r="CC44" s="28">
        <v>156672</v>
      </c>
    </row>
    <row r="45" spans="1:81" ht="52.5" x14ac:dyDescent="0.25">
      <c r="A45" s="6" t="s">
        <v>206</v>
      </c>
      <c r="B45" s="7" t="s">
        <v>746</v>
      </c>
      <c r="C45" s="7" t="s">
        <v>207</v>
      </c>
      <c r="D45" s="8" t="s">
        <v>208</v>
      </c>
      <c r="E45" s="14" t="s">
        <v>79</v>
      </c>
      <c r="F45" s="11"/>
      <c r="G45" s="11"/>
      <c r="H45" s="11"/>
      <c r="I45" s="11"/>
      <c r="J45" s="11"/>
      <c r="K45" s="11"/>
      <c r="L45" s="11"/>
      <c r="M45" s="10"/>
      <c r="N45" s="11"/>
      <c r="O45" s="10">
        <v>12</v>
      </c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0">
        <v>492</v>
      </c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0">
        <v>240</v>
      </c>
      <c r="AV45" s="11"/>
      <c r="AW45" s="11"/>
      <c r="AX45" s="11"/>
      <c r="AY45" s="11"/>
      <c r="AZ45" s="11"/>
      <c r="BA45" s="11"/>
      <c r="BB45" s="13"/>
      <c r="BC45" s="11"/>
      <c r="BD45" s="11"/>
      <c r="BE45" s="11"/>
      <c r="BF45" s="11"/>
      <c r="BG45" s="11"/>
      <c r="BH45" s="11"/>
      <c r="BI45" s="11"/>
      <c r="BJ45" s="11"/>
      <c r="BK45" s="10">
        <v>240</v>
      </c>
      <c r="BL45" s="11"/>
      <c r="BM45" s="11"/>
      <c r="BN45" s="11"/>
      <c r="BO45" s="11"/>
      <c r="BP45" s="10">
        <v>240</v>
      </c>
      <c r="BQ45" s="11"/>
      <c r="BR45" s="11"/>
      <c r="BS45" s="11"/>
      <c r="BT45" s="11"/>
      <c r="BU45" s="10">
        <v>120</v>
      </c>
      <c r="BV45" s="11"/>
      <c r="BW45" s="11"/>
      <c r="BX45" s="11"/>
      <c r="BY45" s="11"/>
      <c r="BZ45" s="11"/>
      <c r="CA45" s="12">
        <f t="shared" si="0"/>
        <v>1344</v>
      </c>
      <c r="CB45" s="28">
        <v>81742.080000000002</v>
      </c>
      <c r="CC45" s="28">
        <v>68118.399999999994</v>
      </c>
    </row>
    <row r="46" spans="1:81" ht="105" x14ac:dyDescent="0.25">
      <c r="A46" s="6" t="s">
        <v>209</v>
      </c>
      <c r="B46" s="7" t="s">
        <v>746</v>
      </c>
      <c r="C46" s="7" t="s">
        <v>210</v>
      </c>
      <c r="D46" s="8" t="s">
        <v>211</v>
      </c>
      <c r="E46" s="14" t="s">
        <v>79</v>
      </c>
      <c r="F46" s="11"/>
      <c r="G46" s="11"/>
      <c r="H46" s="11"/>
      <c r="I46" s="11"/>
      <c r="J46" s="11"/>
      <c r="K46" s="10">
        <v>12</v>
      </c>
      <c r="L46" s="11"/>
      <c r="M46" s="10"/>
      <c r="N46" s="11"/>
      <c r="O46" s="11"/>
      <c r="P46" s="11"/>
      <c r="Q46" s="11"/>
      <c r="R46" s="11"/>
      <c r="S46" s="11"/>
      <c r="T46" s="10">
        <v>600</v>
      </c>
      <c r="U46" s="11"/>
      <c r="V46" s="11"/>
      <c r="W46" s="11"/>
      <c r="X46" s="10">
        <v>696</v>
      </c>
      <c r="Y46" s="11"/>
      <c r="Z46" s="11"/>
      <c r="AA46" s="11"/>
      <c r="AB46" s="11"/>
      <c r="AC46" s="11"/>
      <c r="AD46" s="11"/>
      <c r="AE46" s="11"/>
      <c r="AF46" s="11"/>
      <c r="AG46" s="10">
        <v>120</v>
      </c>
      <c r="AH46" s="11"/>
      <c r="AI46" s="11"/>
      <c r="AJ46" s="10">
        <v>48</v>
      </c>
      <c r="AK46" s="11"/>
      <c r="AL46" s="11"/>
      <c r="AM46" s="11"/>
      <c r="AN46" s="10">
        <v>96</v>
      </c>
      <c r="AO46" s="11"/>
      <c r="AP46" s="11"/>
      <c r="AQ46" s="11"/>
      <c r="AR46" s="11"/>
      <c r="AS46" s="11"/>
      <c r="AT46" s="11"/>
      <c r="AU46" s="11"/>
      <c r="AV46" s="11"/>
      <c r="AW46" s="10">
        <v>24</v>
      </c>
      <c r="AX46" s="11"/>
      <c r="AY46" s="11"/>
      <c r="AZ46" s="11"/>
      <c r="BA46" s="11"/>
      <c r="BB46" s="4">
        <v>96</v>
      </c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0">
        <v>96</v>
      </c>
      <c r="BO46" s="11"/>
      <c r="BP46" s="10">
        <v>36</v>
      </c>
      <c r="BQ46" s="11"/>
      <c r="BR46" s="11"/>
      <c r="BS46" s="11"/>
      <c r="BT46" s="10">
        <v>48</v>
      </c>
      <c r="BU46" s="11"/>
      <c r="BV46" s="10">
        <v>24</v>
      </c>
      <c r="BW46" s="11"/>
      <c r="BX46" s="11"/>
      <c r="BY46" s="11"/>
      <c r="BZ46" s="11"/>
      <c r="CA46" s="12">
        <f t="shared" si="0"/>
        <v>1896</v>
      </c>
      <c r="CB46" s="28">
        <v>34821.94</v>
      </c>
      <c r="CC46" s="28">
        <v>29018.28</v>
      </c>
    </row>
    <row r="47" spans="1:81" ht="63" x14ac:dyDescent="0.25">
      <c r="A47" s="6" t="s">
        <v>212</v>
      </c>
      <c r="B47" s="7" t="s">
        <v>746</v>
      </c>
      <c r="C47" s="7" t="s">
        <v>213</v>
      </c>
      <c r="D47" s="8" t="s">
        <v>214</v>
      </c>
      <c r="E47" s="14" t="s">
        <v>79</v>
      </c>
      <c r="F47" s="11"/>
      <c r="G47" s="11"/>
      <c r="H47" s="11"/>
      <c r="I47" s="11"/>
      <c r="J47" s="11"/>
      <c r="K47" s="11"/>
      <c r="L47" s="11"/>
      <c r="M47" s="10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0">
        <v>504</v>
      </c>
      <c r="Y47" s="12">
        <v>3900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0">
        <v>504</v>
      </c>
      <c r="AK47" s="11"/>
      <c r="AL47" s="10">
        <v>96</v>
      </c>
      <c r="AM47" s="11"/>
      <c r="AN47" s="11"/>
      <c r="AO47" s="11"/>
      <c r="AP47" s="11"/>
      <c r="AQ47" s="11"/>
      <c r="AR47" s="11"/>
      <c r="AS47" s="11"/>
      <c r="AT47" s="11"/>
      <c r="AU47" s="11"/>
      <c r="AV47" s="10">
        <v>84</v>
      </c>
      <c r="AW47" s="11"/>
      <c r="AX47" s="11"/>
      <c r="AY47" s="11"/>
      <c r="AZ47" s="11"/>
      <c r="BA47" s="11"/>
      <c r="BB47" s="13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2">
        <f t="shared" si="0"/>
        <v>5088</v>
      </c>
      <c r="CB47" s="28">
        <v>70926.720000000001</v>
      </c>
      <c r="CC47" s="28">
        <v>59105.599999999999</v>
      </c>
    </row>
    <row r="48" spans="1:81" ht="52.5" x14ac:dyDescent="0.25">
      <c r="A48" s="6" t="s">
        <v>215</v>
      </c>
      <c r="B48" s="7" t="s">
        <v>746</v>
      </c>
      <c r="C48" s="7" t="s">
        <v>216</v>
      </c>
      <c r="D48" s="8" t="s">
        <v>217</v>
      </c>
      <c r="E48" s="14" t="s">
        <v>79</v>
      </c>
      <c r="F48" s="11"/>
      <c r="G48" s="10">
        <v>12</v>
      </c>
      <c r="H48" s="11"/>
      <c r="I48" s="11"/>
      <c r="J48" s="11"/>
      <c r="K48" s="11"/>
      <c r="L48" s="10">
        <v>300</v>
      </c>
      <c r="M48" s="10"/>
      <c r="N48" s="11"/>
      <c r="O48" s="10">
        <v>24</v>
      </c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0">
        <v>48</v>
      </c>
      <c r="AI48" s="11"/>
      <c r="AJ48" s="10">
        <v>48</v>
      </c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0">
        <v>84</v>
      </c>
      <c r="AW48" s="11"/>
      <c r="AX48" s="10">
        <v>48</v>
      </c>
      <c r="AY48" s="11"/>
      <c r="AZ48" s="11"/>
      <c r="BA48" s="11"/>
      <c r="BB48" s="13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0">
        <v>96</v>
      </c>
      <c r="BO48" s="10">
        <v>48</v>
      </c>
      <c r="BP48" s="11"/>
      <c r="BQ48" s="11"/>
      <c r="BR48" s="11"/>
      <c r="BS48" s="11"/>
      <c r="BT48" s="10">
        <v>24</v>
      </c>
      <c r="BU48" s="11"/>
      <c r="BV48" s="11"/>
      <c r="BW48" s="11"/>
      <c r="BX48" s="11"/>
      <c r="BY48" s="11"/>
      <c r="BZ48" s="11"/>
      <c r="CA48" s="12">
        <f t="shared" si="0"/>
        <v>732</v>
      </c>
      <c r="CB48" s="28">
        <v>11433.84</v>
      </c>
      <c r="CC48" s="28">
        <v>9528.2000000000007</v>
      </c>
    </row>
    <row r="49" spans="1:81" ht="52.5" x14ac:dyDescent="0.25">
      <c r="A49" s="6" t="s">
        <v>218</v>
      </c>
      <c r="B49" s="7" t="s">
        <v>746</v>
      </c>
      <c r="C49" s="7" t="s">
        <v>219</v>
      </c>
      <c r="D49" s="8" t="s">
        <v>220</v>
      </c>
      <c r="E49" s="14" t="s">
        <v>79</v>
      </c>
      <c r="F49" s="11"/>
      <c r="G49" s="11"/>
      <c r="H49" s="11"/>
      <c r="I49" s="10">
        <v>12</v>
      </c>
      <c r="J49" s="11"/>
      <c r="K49" s="11"/>
      <c r="L49" s="10">
        <v>168</v>
      </c>
      <c r="M49" s="10"/>
      <c r="N49" s="11"/>
      <c r="O49" s="10">
        <v>12</v>
      </c>
      <c r="P49" s="11"/>
      <c r="Q49" s="11"/>
      <c r="R49" s="11"/>
      <c r="S49" s="11"/>
      <c r="T49" s="10">
        <v>300</v>
      </c>
      <c r="U49" s="11"/>
      <c r="V49" s="10">
        <v>240</v>
      </c>
      <c r="W49" s="11"/>
      <c r="X49" s="12">
        <v>1056</v>
      </c>
      <c r="Y49" s="10">
        <v>360</v>
      </c>
      <c r="Z49" s="11"/>
      <c r="AA49" s="11"/>
      <c r="AB49" s="11"/>
      <c r="AC49" s="11"/>
      <c r="AD49" s="11"/>
      <c r="AE49" s="11"/>
      <c r="AF49" s="11"/>
      <c r="AG49" s="11"/>
      <c r="AH49" s="10">
        <v>156</v>
      </c>
      <c r="AI49" s="11"/>
      <c r="AJ49" s="10">
        <v>48</v>
      </c>
      <c r="AK49" s="11"/>
      <c r="AL49" s="11"/>
      <c r="AM49" s="11"/>
      <c r="AN49" s="10">
        <v>60</v>
      </c>
      <c r="AO49" s="11"/>
      <c r="AP49" s="11"/>
      <c r="AQ49" s="11"/>
      <c r="AR49" s="11"/>
      <c r="AS49" s="11"/>
      <c r="AT49" s="11"/>
      <c r="AU49" s="11"/>
      <c r="AV49" s="11"/>
      <c r="AW49" s="11"/>
      <c r="AX49" s="10">
        <v>132</v>
      </c>
      <c r="AY49" s="11"/>
      <c r="AZ49" s="11"/>
      <c r="BA49" s="11"/>
      <c r="BB49" s="13"/>
      <c r="BC49" s="11"/>
      <c r="BD49" s="11"/>
      <c r="BE49" s="11"/>
      <c r="BF49" s="11"/>
      <c r="BG49" s="10">
        <v>192</v>
      </c>
      <c r="BH49" s="11"/>
      <c r="BI49" s="11"/>
      <c r="BJ49" s="11"/>
      <c r="BK49" s="11"/>
      <c r="BL49" s="11"/>
      <c r="BM49" s="11"/>
      <c r="BN49" s="11"/>
      <c r="BO49" s="10">
        <v>36</v>
      </c>
      <c r="BP49" s="10">
        <v>204</v>
      </c>
      <c r="BQ49" s="11"/>
      <c r="BR49" s="11"/>
      <c r="BS49" s="11"/>
      <c r="BT49" s="10">
        <v>12</v>
      </c>
      <c r="BU49" s="11"/>
      <c r="BV49" s="10">
        <v>12</v>
      </c>
      <c r="BW49" s="11"/>
      <c r="BX49" s="11"/>
      <c r="BY49" s="10">
        <v>48</v>
      </c>
      <c r="BZ49" s="11"/>
      <c r="CA49" s="12">
        <f t="shared" si="0"/>
        <v>3048</v>
      </c>
      <c r="CB49" s="28">
        <v>59515.25</v>
      </c>
      <c r="CC49" s="28">
        <v>49596.04</v>
      </c>
    </row>
    <row r="50" spans="1:81" ht="52.5" x14ac:dyDescent="0.25">
      <c r="A50" s="6" t="s">
        <v>221</v>
      </c>
      <c r="B50" s="7" t="s">
        <v>746</v>
      </c>
      <c r="C50" s="7" t="s">
        <v>222</v>
      </c>
      <c r="D50" s="8" t="s">
        <v>223</v>
      </c>
      <c r="E50" s="14" t="s">
        <v>79</v>
      </c>
      <c r="F50" s="11"/>
      <c r="G50" s="11"/>
      <c r="H50" s="11"/>
      <c r="I50" s="10">
        <v>12</v>
      </c>
      <c r="J50" s="11"/>
      <c r="K50" s="11"/>
      <c r="L50" s="11"/>
      <c r="M50" s="10">
        <v>36</v>
      </c>
      <c r="N50" s="11"/>
      <c r="O50" s="11"/>
      <c r="P50" s="11"/>
      <c r="Q50" s="11"/>
      <c r="R50" s="10">
        <v>12</v>
      </c>
      <c r="S50" s="11"/>
      <c r="T50" s="11"/>
      <c r="U50" s="12">
        <v>1320</v>
      </c>
      <c r="V50" s="11"/>
      <c r="W50" s="11"/>
      <c r="X50" s="10">
        <v>48</v>
      </c>
      <c r="Y50" s="12">
        <v>1560</v>
      </c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0">
        <v>624</v>
      </c>
      <c r="AM50" s="11"/>
      <c r="AN50" s="10">
        <v>60</v>
      </c>
      <c r="AO50" s="10">
        <v>12</v>
      </c>
      <c r="AP50" s="11"/>
      <c r="AQ50" s="11"/>
      <c r="AR50" s="11"/>
      <c r="AS50" s="11"/>
      <c r="AT50" s="11"/>
      <c r="AU50" s="11"/>
      <c r="AV50" s="11"/>
      <c r="AW50" s="10">
        <v>36</v>
      </c>
      <c r="AX50" s="10">
        <v>36</v>
      </c>
      <c r="AY50" s="11"/>
      <c r="AZ50" s="11"/>
      <c r="BA50" s="11"/>
      <c r="BB50" s="13"/>
      <c r="BC50" s="11"/>
      <c r="BD50" s="11"/>
      <c r="BE50" s="11"/>
      <c r="BF50" s="10">
        <v>60</v>
      </c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0">
        <v>12</v>
      </c>
      <c r="BW50" s="11"/>
      <c r="BX50" s="11"/>
      <c r="BY50" s="11"/>
      <c r="BZ50" s="11"/>
      <c r="CA50" s="12">
        <f t="shared" si="0"/>
        <v>3828</v>
      </c>
      <c r="CB50" s="28">
        <v>74760.84</v>
      </c>
      <c r="CC50" s="28">
        <v>62300.7</v>
      </c>
    </row>
    <row r="51" spans="1:81" ht="52.5" x14ac:dyDescent="0.25">
      <c r="A51" s="6" t="s">
        <v>224</v>
      </c>
      <c r="B51" s="7" t="s">
        <v>746</v>
      </c>
      <c r="C51" s="7" t="s">
        <v>225</v>
      </c>
      <c r="D51" s="8" t="s">
        <v>226</v>
      </c>
      <c r="E51" s="14" t="s">
        <v>79</v>
      </c>
      <c r="F51" s="11"/>
      <c r="G51" s="11"/>
      <c r="H51" s="11"/>
      <c r="I51" s="11"/>
      <c r="J51" s="11"/>
      <c r="K51" s="11"/>
      <c r="L51" s="11"/>
      <c r="M51" s="10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0">
        <v>60</v>
      </c>
      <c r="Y51" s="12">
        <v>9960</v>
      </c>
      <c r="Z51" s="11"/>
      <c r="AA51" s="11"/>
      <c r="AB51" s="11"/>
      <c r="AC51" s="11"/>
      <c r="AD51" s="11"/>
      <c r="AE51" s="11"/>
      <c r="AF51" s="11"/>
      <c r="AG51" s="10">
        <v>60</v>
      </c>
      <c r="AH51" s="11"/>
      <c r="AI51" s="11"/>
      <c r="AJ51" s="10">
        <v>492</v>
      </c>
      <c r="AK51" s="11"/>
      <c r="AL51" s="10">
        <v>960</v>
      </c>
      <c r="AM51" s="11"/>
      <c r="AN51" s="10">
        <v>60</v>
      </c>
      <c r="AO51" s="11"/>
      <c r="AP51" s="11"/>
      <c r="AQ51" s="11"/>
      <c r="AR51" s="10">
        <v>204</v>
      </c>
      <c r="AS51" s="11"/>
      <c r="AT51" s="11"/>
      <c r="AU51" s="11"/>
      <c r="AV51" s="11"/>
      <c r="AW51" s="10">
        <v>24</v>
      </c>
      <c r="AX51" s="11"/>
      <c r="AY51" s="11"/>
      <c r="AZ51" s="11"/>
      <c r="BA51" s="11"/>
      <c r="BB51" s="13"/>
      <c r="BC51" s="11"/>
      <c r="BD51" s="11"/>
      <c r="BE51" s="11"/>
      <c r="BF51" s="10">
        <v>48</v>
      </c>
      <c r="BG51" s="11"/>
      <c r="BH51" s="10">
        <v>96</v>
      </c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0">
        <v>24</v>
      </c>
      <c r="BZ51" s="11"/>
      <c r="CA51" s="12">
        <f t="shared" si="0"/>
        <v>11988</v>
      </c>
      <c r="CB51" s="28">
        <v>163156.68</v>
      </c>
      <c r="CC51" s="28">
        <v>135963.9</v>
      </c>
    </row>
    <row r="52" spans="1:81" ht="52.5" x14ac:dyDescent="0.25">
      <c r="A52" s="6" t="s">
        <v>227</v>
      </c>
      <c r="B52" s="7" t="s">
        <v>746</v>
      </c>
      <c r="C52" s="7" t="s">
        <v>228</v>
      </c>
      <c r="D52" s="8" t="s">
        <v>229</v>
      </c>
      <c r="E52" s="14" t="s">
        <v>79</v>
      </c>
      <c r="F52" s="11"/>
      <c r="G52" s="11"/>
      <c r="H52" s="11"/>
      <c r="I52" s="11"/>
      <c r="J52" s="11"/>
      <c r="K52" s="10">
        <v>60</v>
      </c>
      <c r="L52" s="11"/>
      <c r="M52" s="10"/>
      <c r="N52" s="11"/>
      <c r="O52" s="10">
        <v>24</v>
      </c>
      <c r="P52" s="11"/>
      <c r="Q52" s="11"/>
      <c r="R52" s="11"/>
      <c r="S52" s="11"/>
      <c r="T52" s="11"/>
      <c r="U52" s="11"/>
      <c r="V52" s="11"/>
      <c r="W52" s="11"/>
      <c r="X52" s="10">
        <v>864</v>
      </c>
      <c r="Y52" s="12">
        <v>6480</v>
      </c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0">
        <v>60</v>
      </c>
      <c r="AO52" s="10">
        <v>12</v>
      </c>
      <c r="AP52" s="11"/>
      <c r="AQ52" s="11"/>
      <c r="AR52" s="11"/>
      <c r="AS52" s="11"/>
      <c r="AT52" s="11"/>
      <c r="AU52" s="11"/>
      <c r="AV52" s="11"/>
      <c r="AW52" s="11"/>
      <c r="AX52" s="11"/>
      <c r="AY52" s="10">
        <v>24</v>
      </c>
      <c r="AZ52" s="11"/>
      <c r="BA52" s="11"/>
      <c r="BB52" s="13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0">
        <v>24</v>
      </c>
      <c r="BO52" s="11"/>
      <c r="BP52" s="10">
        <v>24</v>
      </c>
      <c r="BQ52" s="11"/>
      <c r="BR52" s="11"/>
      <c r="BS52" s="11"/>
      <c r="BT52" s="11"/>
      <c r="BU52" s="11"/>
      <c r="BV52" s="11"/>
      <c r="BW52" s="11"/>
      <c r="BX52" s="11"/>
      <c r="BY52" s="10">
        <v>48</v>
      </c>
      <c r="BZ52" s="11"/>
      <c r="CA52" s="12">
        <f t="shared" si="0"/>
        <v>7620</v>
      </c>
      <c r="CB52" s="28">
        <v>131673.60000000001</v>
      </c>
      <c r="CC52" s="28">
        <v>109728</v>
      </c>
    </row>
    <row r="53" spans="1:81" ht="52.5" x14ac:dyDescent="0.25">
      <c r="A53" s="6" t="s">
        <v>230</v>
      </c>
      <c r="B53" s="7" t="s">
        <v>746</v>
      </c>
      <c r="C53" s="7" t="s">
        <v>231</v>
      </c>
      <c r="D53" s="8" t="s">
        <v>232</v>
      </c>
      <c r="E53" s="14" t="s">
        <v>79</v>
      </c>
      <c r="F53" s="11"/>
      <c r="G53" s="11"/>
      <c r="H53" s="11"/>
      <c r="I53" s="11"/>
      <c r="J53" s="11"/>
      <c r="K53" s="10">
        <v>60</v>
      </c>
      <c r="L53" s="10">
        <v>168</v>
      </c>
      <c r="M53" s="10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2">
        <v>1320</v>
      </c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0">
        <v>36</v>
      </c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3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0">
        <v>24</v>
      </c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0">
        <v>48</v>
      </c>
      <c r="BZ53" s="11"/>
      <c r="CA53" s="12">
        <f t="shared" si="0"/>
        <v>1656</v>
      </c>
      <c r="CB53" s="28">
        <v>48868.56</v>
      </c>
      <c r="CC53" s="28">
        <v>40723.800000000003</v>
      </c>
    </row>
    <row r="54" spans="1:81" ht="52.5" x14ac:dyDescent="0.25">
      <c r="A54" s="6" t="s">
        <v>233</v>
      </c>
      <c r="B54" s="7" t="s">
        <v>746</v>
      </c>
      <c r="C54" s="7" t="s">
        <v>234</v>
      </c>
      <c r="D54" s="8" t="s">
        <v>235</v>
      </c>
      <c r="E54" s="14" t="s">
        <v>79</v>
      </c>
      <c r="F54" s="11"/>
      <c r="G54" s="11"/>
      <c r="H54" s="11"/>
      <c r="I54" s="11"/>
      <c r="J54" s="11"/>
      <c r="K54" s="11"/>
      <c r="L54" s="11"/>
      <c r="M54" s="10"/>
      <c r="N54" s="11"/>
      <c r="O54" s="11"/>
      <c r="P54" s="11"/>
      <c r="Q54" s="11"/>
      <c r="R54" s="11"/>
      <c r="S54" s="11"/>
      <c r="T54" s="11"/>
      <c r="U54" s="10">
        <v>960</v>
      </c>
      <c r="V54" s="11"/>
      <c r="W54" s="11"/>
      <c r="X54" s="12">
        <v>1248</v>
      </c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0">
        <v>888</v>
      </c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3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0">
        <v>48</v>
      </c>
      <c r="BZ54" s="11"/>
      <c r="CA54" s="12">
        <f t="shared" si="0"/>
        <v>3144</v>
      </c>
      <c r="CB54" s="28">
        <v>53837.86</v>
      </c>
      <c r="CC54" s="28">
        <v>44864.88</v>
      </c>
    </row>
    <row r="55" spans="1:81" ht="52.5" x14ac:dyDescent="0.25">
      <c r="A55" s="6" t="s">
        <v>236</v>
      </c>
      <c r="B55" s="7" t="s">
        <v>746</v>
      </c>
      <c r="C55" s="7" t="s">
        <v>237</v>
      </c>
      <c r="D55" s="8" t="s">
        <v>238</v>
      </c>
      <c r="E55" s="14" t="s">
        <v>79</v>
      </c>
      <c r="F55" s="11"/>
      <c r="G55" s="11"/>
      <c r="H55" s="11"/>
      <c r="I55" s="11"/>
      <c r="J55" s="11"/>
      <c r="K55" s="11"/>
      <c r="L55" s="11"/>
      <c r="M55" s="10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0">
        <v>552</v>
      </c>
      <c r="Y55" s="10">
        <v>240</v>
      </c>
      <c r="Z55" s="11"/>
      <c r="AA55" s="11"/>
      <c r="AB55" s="10">
        <v>96</v>
      </c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3"/>
      <c r="BC55" s="11"/>
      <c r="BD55" s="11"/>
      <c r="BE55" s="11"/>
      <c r="BF55" s="11"/>
      <c r="BG55" s="11"/>
      <c r="BH55" s="10">
        <v>48</v>
      </c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2">
        <f t="shared" si="0"/>
        <v>936</v>
      </c>
      <c r="CB55" s="28">
        <v>19184.259999999998</v>
      </c>
      <c r="CC55" s="28">
        <v>15986.88</v>
      </c>
    </row>
    <row r="56" spans="1:81" ht="52.5" x14ac:dyDescent="0.25">
      <c r="A56" s="6" t="s">
        <v>239</v>
      </c>
      <c r="B56" s="7" t="s">
        <v>746</v>
      </c>
      <c r="C56" s="7" t="s">
        <v>240</v>
      </c>
      <c r="D56" s="8" t="s">
        <v>241</v>
      </c>
      <c r="E56" s="14" t="s">
        <v>79</v>
      </c>
      <c r="F56" s="11"/>
      <c r="G56" s="11"/>
      <c r="H56" s="10">
        <v>12</v>
      </c>
      <c r="I56" s="10">
        <v>12</v>
      </c>
      <c r="J56" s="11"/>
      <c r="K56" s="11"/>
      <c r="L56" s="11"/>
      <c r="M56" s="10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0">
        <v>972</v>
      </c>
      <c r="Y56" s="12">
        <v>1200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0">
        <v>96</v>
      </c>
      <c r="AK56" s="11"/>
      <c r="AL56" s="10">
        <v>108</v>
      </c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0">
        <v>96</v>
      </c>
      <c r="AY56" s="11"/>
      <c r="AZ56" s="11"/>
      <c r="BA56" s="11"/>
      <c r="BB56" s="13"/>
      <c r="BC56" s="11"/>
      <c r="BD56" s="11"/>
      <c r="BE56" s="11"/>
      <c r="BF56" s="10">
        <v>24</v>
      </c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0">
        <v>48</v>
      </c>
      <c r="BZ56" s="11"/>
      <c r="CA56" s="12">
        <f t="shared" si="0"/>
        <v>2568</v>
      </c>
      <c r="CB56" s="28">
        <v>41113.68</v>
      </c>
      <c r="CC56" s="28">
        <v>34261.4</v>
      </c>
    </row>
    <row r="57" spans="1:81" ht="52.5" x14ac:dyDescent="0.25">
      <c r="A57" s="6" t="s">
        <v>242</v>
      </c>
      <c r="B57" s="7" t="s">
        <v>746</v>
      </c>
      <c r="C57" s="7" t="s">
        <v>243</v>
      </c>
      <c r="D57" s="8" t="s">
        <v>244</v>
      </c>
      <c r="E57" s="14" t="s">
        <v>79</v>
      </c>
      <c r="F57" s="11"/>
      <c r="G57" s="11"/>
      <c r="H57" s="11"/>
      <c r="I57" s="10">
        <v>12</v>
      </c>
      <c r="J57" s="11"/>
      <c r="K57" s="11"/>
      <c r="L57" s="10">
        <v>300</v>
      </c>
      <c r="M57" s="10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0">
        <v>300</v>
      </c>
      <c r="Y57" s="12">
        <v>1200</v>
      </c>
      <c r="Z57" s="11"/>
      <c r="AA57" s="11"/>
      <c r="AB57" s="10">
        <v>60</v>
      </c>
      <c r="AC57" s="11"/>
      <c r="AD57" s="11"/>
      <c r="AE57" s="11"/>
      <c r="AF57" s="11"/>
      <c r="AG57" s="11"/>
      <c r="AH57" s="10">
        <v>204</v>
      </c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0">
        <v>84</v>
      </c>
      <c r="AY57" s="11"/>
      <c r="AZ57" s="11"/>
      <c r="BA57" s="11"/>
      <c r="BB57" s="13"/>
      <c r="BC57" s="11"/>
      <c r="BD57" s="11"/>
      <c r="BE57" s="11"/>
      <c r="BF57" s="10">
        <v>24</v>
      </c>
      <c r="BG57" s="11"/>
      <c r="BH57" s="11"/>
      <c r="BI57" s="11"/>
      <c r="BJ57" s="11"/>
      <c r="BK57" s="11"/>
      <c r="BL57" s="11"/>
      <c r="BM57" s="11"/>
      <c r="BN57" s="10">
        <v>24</v>
      </c>
      <c r="BO57" s="11"/>
      <c r="BP57" s="11"/>
      <c r="BQ57" s="11"/>
      <c r="BR57" s="11"/>
      <c r="BS57" s="11"/>
      <c r="BT57" s="11"/>
      <c r="BU57" s="10">
        <v>60</v>
      </c>
      <c r="BV57" s="11"/>
      <c r="BW57" s="11"/>
      <c r="BX57" s="11"/>
      <c r="BY57" s="11"/>
      <c r="BZ57" s="11"/>
      <c r="CA57" s="12">
        <f t="shared" si="0"/>
        <v>2268</v>
      </c>
      <c r="CB57" s="28">
        <v>36310.68</v>
      </c>
      <c r="CC57" s="28">
        <v>30258.9</v>
      </c>
    </row>
    <row r="58" spans="1:81" ht="52.5" x14ac:dyDescent="0.25">
      <c r="A58" s="6" t="s">
        <v>245</v>
      </c>
      <c r="B58" s="7" t="s">
        <v>746</v>
      </c>
      <c r="C58" s="7" t="s">
        <v>246</v>
      </c>
      <c r="D58" s="8" t="s">
        <v>247</v>
      </c>
      <c r="E58" s="14" t="s">
        <v>79</v>
      </c>
      <c r="F58" s="11"/>
      <c r="G58" s="11"/>
      <c r="H58" s="11"/>
      <c r="I58" s="11"/>
      <c r="J58" s="11"/>
      <c r="K58" s="11"/>
      <c r="L58" s="11"/>
      <c r="M58" s="10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0">
        <v>204</v>
      </c>
      <c r="Y58" s="12">
        <v>1020</v>
      </c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0">
        <v>24</v>
      </c>
      <c r="AO58" s="11"/>
      <c r="AP58" s="11"/>
      <c r="AQ58" s="11"/>
      <c r="AR58" s="11"/>
      <c r="AS58" s="11"/>
      <c r="AT58" s="11"/>
      <c r="AU58" s="11"/>
      <c r="AV58" s="11"/>
      <c r="AW58" s="10">
        <v>24</v>
      </c>
      <c r="AX58" s="11"/>
      <c r="AY58" s="10">
        <v>36</v>
      </c>
      <c r="AZ58" s="11"/>
      <c r="BA58" s="11"/>
      <c r="BB58" s="13"/>
      <c r="BC58" s="11"/>
      <c r="BD58" s="11"/>
      <c r="BE58" s="11"/>
      <c r="BF58" s="10">
        <v>48</v>
      </c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2">
        <f t="shared" si="0"/>
        <v>1356</v>
      </c>
      <c r="CB58" s="28">
        <v>24177.48</v>
      </c>
      <c r="CC58" s="28">
        <v>20147.900000000001</v>
      </c>
    </row>
    <row r="59" spans="1:81" ht="52.5" x14ac:dyDescent="0.25">
      <c r="A59" s="6" t="s">
        <v>248</v>
      </c>
      <c r="B59" s="7" t="s">
        <v>747</v>
      </c>
      <c r="C59" s="7" t="s">
        <v>249</v>
      </c>
      <c r="D59" s="8" t="s">
        <v>250</v>
      </c>
      <c r="E59" s="14" t="s">
        <v>79</v>
      </c>
      <c r="F59" s="11"/>
      <c r="G59" s="11"/>
      <c r="H59" s="11"/>
      <c r="I59" s="11"/>
      <c r="J59" s="11"/>
      <c r="K59" s="11"/>
      <c r="L59" s="11"/>
      <c r="M59" s="10"/>
      <c r="N59" s="11"/>
      <c r="O59" s="11"/>
      <c r="P59" s="11"/>
      <c r="Q59" s="11"/>
      <c r="R59" s="10">
        <v>12</v>
      </c>
      <c r="S59" s="11"/>
      <c r="T59" s="11"/>
      <c r="U59" s="11"/>
      <c r="V59" s="11"/>
      <c r="W59" s="11"/>
      <c r="X59" s="10">
        <v>48</v>
      </c>
      <c r="Y59" s="10">
        <v>300</v>
      </c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0">
        <v>96</v>
      </c>
      <c r="AK59" s="11"/>
      <c r="AL59" s="10">
        <v>60</v>
      </c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0">
        <v>12</v>
      </c>
      <c r="AX59" s="11"/>
      <c r="AY59" s="11"/>
      <c r="AZ59" s="11"/>
      <c r="BA59" s="11"/>
      <c r="BB59" s="13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0">
        <v>60</v>
      </c>
      <c r="BZ59" s="11"/>
      <c r="CA59" s="12">
        <f t="shared" si="0"/>
        <v>588</v>
      </c>
      <c r="CB59" s="28">
        <v>8471.43</v>
      </c>
      <c r="CC59" s="28">
        <v>7059.52</v>
      </c>
    </row>
    <row r="60" spans="1:81" ht="52.5" x14ac:dyDescent="0.25">
      <c r="A60" s="6" t="s">
        <v>251</v>
      </c>
      <c r="B60" s="7" t="s">
        <v>747</v>
      </c>
      <c r="C60" s="7" t="s">
        <v>252</v>
      </c>
      <c r="D60" s="8" t="s">
        <v>253</v>
      </c>
      <c r="E60" s="14" t="s">
        <v>79</v>
      </c>
      <c r="F60" s="11"/>
      <c r="G60" s="11"/>
      <c r="H60" s="11"/>
      <c r="I60" s="11"/>
      <c r="J60" s="11"/>
      <c r="K60" s="11"/>
      <c r="L60" s="10">
        <v>120</v>
      </c>
      <c r="M60" s="10"/>
      <c r="N60" s="11"/>
      <c r="O60" s="10">
        <v>12</v>
      </c>
      <c r="P60" s="11"/>
      <c r="Q60" s="11"/>
      <c r="R60" s="11"/>
      <c r="S60" s="11"/>
      <c r="T60" s="11"/>
      <c r="U60" s="11"/>
      <c r="V60" s="11"/>
      <c r="W60" s="11"/>
      <c r="X60" s="10">
        <v>48</v>
      </c>
      <c r="Y60" s="10">
        <v>120</v>
      </c>
      <c r="Z60" s="11"/>
      <c r="AA60" s="11"/>
      <c r="AB60" s="11"/>
      <c r="AC60" s="11"/>
      <c r="AD60" s="11"/>
      <c r="AE60" s="11"/>
      <c r="AF60" s="11"/>
      <c r="AG60" s="11"/>
      <c r="AH60" s="10">
        <v>96</v>
      </c>
      <c r="AI60" s="11"/>
      <c r="AJ60" s="10">
        <v>156</v>
      </c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3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0">
        <v>24</v>
      </c>
      <c r="BO60" s="11"/>
      <c r="BP60" s="10">
        <v>24</v>
      </c>
      <c r="BQ60" s="11"/>
      <c r="BR60" s="11"/>
      <c r="BS60" s="11"/>
      <c r="BT60" s="11"/>
      <c r="BU60" s="11"/>
      <c r="BV60" s="11"/>
      <c r="BW60" s="11"/>
      <c r="BX60" s="11"/>
      <c r="BY60" s="10">
        <v>48</v>
      </c>
      <c r="BZ60" s="11"/>
      <c r="CA60" s="12">
        <f t="shared" si="0"/>
        <v>648</v>
      </c>
      <c r="CB60" s="28">
        <v>12545.28</v>
      </c>
      <c r="CC60" s="28">
        <v>10454.4</v>
      </c>
    </row>
    <row r="61" spans="1:81" ht="52.5" x14ac:dyDescent="0.25">
      <c r="A61" s="6" t="s">
        <v>254</v>
      </c>
      <c r="B61" s="7" t="s">
        <v>747</v>
      </c>
      <c r="C61" s="7" t="s">
        <v>255</v>
      </c>
      <c r="D61" s="8" t="s">
        <v>256</v>
      </c>
      <c r="E61" s="14" t="s">
        <v>79</v>
      </c>
      <c r="F61" s="11"/>
      <c r="G61" s="11"/>
      <c r="H61" s="11"/>
      <c r="I61" s="11"/>
      <c r="J61" s="11"/>
      <c r="K61" s="11"/>
      <c r="L61" s="11"/>
      <c r="M61" s="10"/>
      <c r="N61" s="11"/>
      <c r="O61" s="11"/>
      <c r="P61" s="11"/>
      <c r="Q61" s="11"/>
      <c r="R61" s="11"/>
      <c r="S61" s="11"/>
      <c r="T61" s="11"/>
      <c r="U61" s="10">
        <v>720</v>
      </c>
      <c r="V61" s="11"/>
      <c r="W61" s="11"/>
      <c r="X61" s="12">
        <v>1068</v>
      </c>
      <c r="Y61" s="10">
        <v>120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0">
        <v>324</v>
      </c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3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2">
        <f t="shared" si="0"/>
        <v>2232</v>
      </c>
      <c r="CB61" s="28">
        <v>42675.839999999997</v>
      </c>
      <c r="CC61" s="28">
        <v>35563.199999999997</v>
      </c>
    </row>
    <row r="62" spans="1:81" ht="52.5" x14ac:dyDescent="0.25">
      <c r="A62" s="6" t="s">
        <v>257</v>
      </c>
      <c r="B62" s="7" t="s">
        <v>748</v>
      </c>
      <c r="C62" s="7" t="s">
        <v>258</v>
      </c>
      <c r="D62" s="8" t="s">
        <v>259</v>
      </c>
      <c r="E62" s="14" t="s">
        <v>79</v>
      </c>
      <c r="F62" s="11"/>
      <c r="G62" s="11"/>
      <c r="H62" s="11"/>
      <c r="I62" s="11"/>
      <c r="J62" s="11"/>
      <c r="K62" s="11"/>
      <c r="L62" s="11"/>
      <c r="M62" s="10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0">
        <v>504</v>
      </c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0">
        <v>24</v>
      </c>
      <c r="AZ62" s="11"/>
      <c r="BA62" s="11"/>
      <c r="BB62" s="13"/>
      <c r="BC62" s="11"/>
      <c r="BD62" s="11"/>
      <c r="BE62" s="11"/>
      <c r="BF62" s="10">
        <v>12</v>
      </c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2">
        <f t="shared" si="0"/>
        <v>540</v>
      </c>
      <c r="CB62" s="28">
        <v>10454.4</v>
      </c>
      <c r="CC62" s="28">
        <v>8712</v>
      </c>
    </row>
    <row r="63" spans="1:81" ht="73.5" x14ac:dyDescent="0.25">
      <c r="A63" s="6" t="s">
        <v>260</v>
      </c>
      <c r="B63" s="7" t="s">
        <v>749</v>
      </c>
      <c r="C63" s="7" t="s">
        <v>261</v>
      </c>
      <c r="D63" s="8" t="s">
        <v>262</v>
      </c>
      <c r="E63" s="14" t="s">
        <v>79</v>
      </c>
      <c r="F63" s="11"/>
      <c r="G63" s="11"/>
      <c r="H63" s="11"/>
      <c r="I63" s="11"/>
      <c r="J63" s="11"/>
      <c r="K63" s="11"/>
      <c r="L63" s="11"/>
      <c r="M63" s="10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0">
        <v>312</v>
      </c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46">
        <v>192</v>
      </c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3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0">
        <v>12</v>
      </c>
      <c r="BZ63" s="11"/>
      <c r="CA63" s="12">
        <f t="shared" si="0"/>
        <v>516</v>
      </c>
      <c r="CB63" s="28">
        <v>22508.28</v>
      </c>
      <c r="CC63" s="28">
        <v>29872.100000000002</v>
      </c>
    </row>
    <row r="64" spans="1:81" ht="63" x14ac:dyDescent="0.25">
      <c r="A64" s="6" t="s">
        <v>263</v>
      </c>
      <c r="B64" s="7" t="s">
        <v>749</v>
      </c>
      <c r="C64" s="7" t="s">
        <v>264</v>
      </c>
      <c r="D64" s="8" t="s">
        <v>265</v>
      </c>
      <c r="E64" s="14" t="s">
        <v>79</v>
      </c>
      <c r="F64" s="11"/>
      <c r="G64" s="11"/>
      <c r="H64" s="11"/>
      <c r="I64" s="11"/>
      <c r="J64" s="11"/>
      <c r="K64" s="11"/>
      <c r="L64" s="11"/>
      <c r="M64" s="10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0">
        <v>72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0">
        <v>144</v>
      </c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3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2">
        <f t="shared" si="0"/>
        <v>216</v>
      </c>
      <c r="CB64" s="28">
        <v>19409.759999999998</v>
      </c>
      <c r="CC64" s="28">
        <v>16174.8</v>
      </c>
    </row>
    <row r="65" spans="1:81" ht="73.5" x14ac:dyDescent="0.25">
      <c r="A65" s="7">
        <v>9</v>
      </c>
      <c r="B65" s="7" t="s">
        <v>750</v>
      </c>
      <c r="C65" s="7" t="s">
        <v>266</v>
      </c>
      <c r="D65" s="7" t="s">
        <v>267</v>
      </c>
      <c r="E65" s="7" t="s">
        <v>79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>
        <v>600</v>
      </c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>
        <v>2000</v>
      </c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3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2">
        <f t="shared" si="0"/>
        <v>2600</v>
      </c>
      <c r="CB65" s="28">
        <v>357188</v>
      </c>
      <c r="CC65" s="28">
        <v>297656.65999999997</v>
      </c>
    </row>
    <row r="66" spans="1:81" ht="84" x14ac:dyDescent="0.25">
      <c r="A66" s="7" t="s">
        <v>268</v>
      </c>
      <c r="B66" s="7" t="s">
        <v>751</v>
      </c>
      <c r="C66" s="7" t="s">
        <v>269</v>
      </c>
      <c r="D66" s="7" t="s">
        <v>270</v>
      </c>
      <c r="E66" s="7" t="s">
        <v>79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>
        <v>144</v>
      </c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3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0">
        <v>24</v>
      </c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2">
        <f t="shared" si="0"/>
        <v>168</v>
      </c>
      <c r="CB66" s="28">
        <v>2005.92</v>
      </c>
      <c r="CC66" s="28">
        <v>1671.6</v>
      </c>
    </row>
    <row r="67" spans="1:81" ht="84" x14ac:dyDescent="0.25">
      <c r="A67" s="7" t="s">
        <v>271</v>
      </c>
      <c r="B67" s="7" t="s">
        <v>751</v>
      </c>
      <c r="C67" s="7" t="s">
        <v>272</v>
      </c>
      <c r="D67" s="7" t="s">
        <v>273</v>
      </c>
      <c r="E67" s="7" t="s">
        <v>79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>
        <v>144</v>
      </c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3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0">
        <v>24</v>
      </c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2">
        <f>SUM(F67:BZ67)</f>
        <v>168</v>
      </c>
      <c r="CB67" s="28">
        <v>2308.3200000000002</v>
      </c>
      <c r="CC67" s="28">
        <v>1923.6</v>
      </c>
    </row>
    <row r="68" spans="1:81" ht="84" x14ac:dyDescent="0.25">
      <c r="A68" s="7" t="s">
        <v>274</v>
      </c>
      <c r="B68" s="7" t="s">
        <v>874</v>
      </c>
      <c r="C68" s="7" t="s">
        <v>875</v>
      </c>
      <c r="D68" s="7" t="s">
        <v>876</v>
      </c>
      <c r="E68" s="7" t="s">
        <v>79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>
        <v>72</v>
      </c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3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0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2">
        <f t="shared" ref="CA68:CA131" si="1">SUM(F68:BZ68)</f>
        <v>72</v>
      </c>
      <c r="CB68" s="28">
        <v>2944.7999999999997</v>
      </c>
      <c r="CC68" s="28">
        <f>CB68/1.2</f>
        <v>2454</v>
      </c>
    </row>
    <row r="69" spans="1:81" ht="84" x14ac:dyDescent="0.25">
      <c r="A69" s="7" t="s">
        <v>277</v>
      </c>
      <c r="B69" s="7" t="s">
        <v>874</v>
      </c>
      <c r="C69" s="7" t="s">
        <v>275</v>
      </c>
      <c r="D69" s="7" t="s">
        <v>276</v>
      </c>
      <c r="E69" s="7" t="s">
        <v>79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>
        <v>24</v>
      </c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>
        <v>876</v>
      </c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3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2">
        <f t="shared" si="1"/>
        <v>900</v>
      </c>
      <c r="CB69" s="28">
        <v>40050</v>
      </c>
      <c r="CC69" s="28">
        <v>33375</v>
      </c>
    </row>
    <row r="70" spans="1:81" ht="84" x14ac:dyDescent="0.25">
      <c r="A70" s="6" t="s">
        <v>753</v>
      </c>
      <c r="B70" s="7" t="s">
        <v>874</v>
      </c>
      <c r="C70" s="7" t="s">
        <v>278</v>
      </c>
      <c r="D70" s="8" t="s">
        <v>279</v>
      </c>
      <c r="E70" s="14" t="s">
        <v>79</v>
      </c>
      <c r="F70" s="11"/>
      <c r="G70" s="11"/>
      <c r="H70" s="11"/>
      <c r="I70" s="11"/>
      <c r="J70" s="11"/>
      <c r="K70" s="11"/>
      <c r="L70" s="11"/>
      <c r="M70" s="10"/>
      <c r="N70" s="11"/>
      <c r="O70" s="11"/>
      <c r="P70" s="11"/>
      <c r="Q70" s="11"/>
      <c r="R70" s="11"/>
      <c r="S70" s="11"/>
      <c r="T70" s="10">
        <v>72</v>
      </c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0">
        <v>396</v>
      </c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3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2">
        <f t="shared" si="1"/>
        <v>468</v>
      </c>
      <c r="CB70" s="28">
        <v>25894.44</v>
      </c>
      <c r="CC70" s="28">
        <v>21578.7</v>
      </c>
    </row>
    <row r="71" spans="1:81" ht="94.5" x14ac:dyDescent="0.25">
      <c r="A71" s="6" t="s">
        <v>754</v>
      </c>
      <c r="B71" s="7" t="s">
        <v>874</v>
      </c>
      <c r="C71" s="7" t="s">
        <v>327</v>
      </c>
      <c r="D71" s="8" t="s">
        <v>328</v>
      </c>
      <c r="E71" s="14" t="s">
        <v>79</v>
      </c>
      <c r="F71" s="11"/>
      <c r="G71" s="11"/>
      <c r="H71" s="11"/>
      <c r="I71" s="11"/>
      <c r="J71" s="11"/>
      <c r="K71" s="11"/>
      <c r="L71" s="11"/>
      <c r="M71" s="10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0">
        <v>108</v>
      </c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3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2">
        <f t="shared" si="1"/>
        <v>108</v>
      </c>
      <c r="CB71" s="28">
        <v>7781.4</v>
      </c>
      <c r="CC71" s="28">
        <v>6484.5</v>
      </c>
    </row>
    <row r="72" spans="1:81" ht="84" x14ac:dyDescent="0.25">
      <c r="A72" s="6" t="s">
        <v>755</v>
      </c>
      <c r="B72" s="7" t="s">
        <v>874</v>
      </c>
      <c r="C72" s="7" t="s">
        <v>330</v>
      </c>
      <c r="D72" s="8" t="s">
        <v>331</v>
      </c>
      <c r="E72" s="14" t="s">
        <v>79</v>
      </c>
      <c r="F72" s="11"/>
      <c r="G72" s="11"/>
      <c r="H72" s="11"/>
      <c r="I72" s="11"/>
      <c r="J72" s="11"/>
      <c r="K72" s="11"/>
      <c r="L72" s="11"/>
      <c r="M72" s="10"/>
      <c r="N72" s="11"/>
      <c r="O72" s="11"/>
      <c r="P72" s="11"/>
      <c r="Q72" s="11"/>
      <c r="R72" s="11"/>
      <c r="S72" s="11"/>
      <c r="T72" s="11"/>
      <c r="U72" s="11"/>
      <c r="V72" s="11"/>
      <c r="W72" s="10">
        <v>12</v>
      </c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0">
        <v>108</v>
      </c>
      <c r="AM72" s="11"/>
      <c r="AN72" s="11"/>
      <c r="AO72" s="11"/>
      <c r="AP72" s="11"/>
      <c r="AQ72" s="11"/>
      <c r="AR72" s="11"/>
      <c r="AS72" s="11"/>
      <c r="AT72" s="10">
        <v>12</v>
      </c>
      <c r="AU72" s="11"/>
      <c r="AV72" s="11"/>
      <c r="AW72" s="11"/>
      <c r="AX72" s="11"/>
      <c r="AY72" s="11"/>
      <c r="AZ72" s="11"/>
      <c r="BA72" s="11"/>
      <c r="BB72" s="13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2">
        <f t="shared" si="1"/>
        <v>132</v>
      </c>
      <c r="CB72" s="28">
        <v>8046.72</v>
      </c>
      <c r="CC72" s="28">
        <v>6705.6</v>
      </c>
    </row>
    <row r="73" spans="1:81" ht="84" x14ac:dyDescent="0.25">
      <c r="A73" s="6" t="s">
        <v>873</v>
      </c>
      <c r="B73" s="7" t="s">
        <v>874</v>
      </c>
      <c r="C73" s="7" t="s">
        <v>333</v>
      </c>
      <c r="D73" s="7" t="s">
        <v>334</v>
      </c>
      <c r="E73" s="7" t="s">
        <v>79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>
        <v>180</v>
      </c>
      <c r="AM73" s="7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3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0">
        <v>24</v>
      </c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2">
        <f t="shared" si="1"/>
        <v>204</v>
      </c>
      <c r="CB73" s="28">
        <v>11589.24</v>
      </c>
      <c r="CC73" s="28">
        <v>9657.7000000000007</v>
      </c>
    </row>
    <row r="74" spans="1:81" ht="94.5" x14ac:dyDescent="0.25">
      <c r="A74" s="6" t="s">
        <v>280</v>
      </c>
      <c r="B74" s="7" t="s">
        <v>752</v>
      </c>
      <c r="C74" s="7" t="s">
        <v>281</v>
      </c>
      <c r="D74" s="7" t="s">
        <v>282</v>
      </c>
      <c r="E74" s="7" t="s">
        <v>79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>
        <v>648</v>
      </c>
      <c r="AM74" s="7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3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0">
        <v>12</v>
      </c>
      <c r="BU74" s="11"/>
      <c r="BV74" s="11"/>
      <c r="BW74" s="11"/>
      <c r="BX74" s="11"/>
      <c r="BY74" s="11"/>
      <c r="BZ74" s="11"/>
      <c r="CA74" s="12">
        <f t="shared" si="1"/>
        <v>660</v>
      </c>
      <c r="CB74" s="28">
        <v>49671.6</v>
      </c>
      <c r="CC74" s="28">
        <v>41393</v>
      </c>
    </row>
    <row r="75" spans="1:81" ht="84" x14ac:dyDescent="0.25">
      <c r="A75" s="6" t="s">
        <v>283</v>
      </c>
      <c r="B75" s="7" t="s">
        <v>752</v>
      </c>
      <c r="C75" s="7" t="s">
        <v>284</v>
      </c>
      <c r="D75" s="7" t="s">
        <v>285</v>
      </c>
      <c r="E75" s="7" t="s">
        <v>79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>
        <v>1200</v>
      </c>
      <c r="U75" s="7">
        <v>96</v>
      </c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>
        <v>1908</v>
      </c>
      <c r="AM75" s="7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3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0">
        <v>12</v>
      </c>
      <c r="BU75" s="11"/>
      <c r="BV75" s="11"/>
      <c r="BW75" s="11"/>
      <c r="BX75" s="11"/>
      <c r="BY75" s="11"/>
      <c r="BZ75" s="11"/>
      <c r="CA75" s="12">
        <f t="shared" si="1"/>
        <v>3216</v>
      </c>
      <c r="CB75" s="28">
        <v>157712.64000000001</v>
      </c>
      <c r="CC75" s="28">
        <v>131427.20000000001</v>
      </c>
    </row>
    <row r="76" spans="1:81" ht="84" x14ac:dyDescent="0.25">
      <c r="A76" s="6" t="s">
        <v>286</v>
      </c>
      <c r="B76" s="7" t="s">
        <v>752</v>
      </c>
      <c r="C76" s="7" t="s">
        <v>877</v>
      </c>
      <c r="D76" s="7" t="s">
        <v>878</v>
      </c>
      <c r="E76" s="7" t="s">
        <v>79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>
        <v>72</v>
      </c>
      <c r="AM76" s="7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3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0"/>
      <c r="BU76" s="11"/>
      <c r="BV76" s="11"/>
      <c r="BW76" s="11"/>
      <c r="BX76" s="11"/>
      <c r="BY76" s="11"/>
      <c r="BZ76" s="11"/>
      <c r="CA76" s="12">
        <f t="shared" si="1"/>
        <v>72</v>
      </c>
      <c r="CB76" s="28">
        <v>4032</v>
      </c>
      <c r="CC76" s="28">
        <f>CB76/1.2</f>
        <v>3360</v>
      </c>
    </row>
    <row r="77" spans="1:81" ht="84" x14ac:dyDescent="0.25">
      <c r="A77" s="6" t="s">
        <v>289</v>
      </c>
      <c r="B77" s="7" t="s">
        <v>752</v>
      </c>
      <c r="C77" s="7" t="s">
        <v>287</v>
      </c>
      <c r="D77" s="7" t="s">
        <v>288</v>
      </c>
      <c r="E77" s="7" t="s">
        <v>79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>
        <v>600</v>
      </c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>
        <v>1980</v>
      </c>
      <c r="AM77" s="7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3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0">
        <v>12</v>
      </c>
      <c r="BU77" s="11"/>
      <c r="BV77" s="11"/>
      <c r="BW77" s="11"/>
      <c r="BX77" s="11"/>
      <c r="BY77" s="11"/>
      <c r="BZ77" s="11"/>
      <c r="CA77" s="12">
        <f t="shared" si="1"/>
        <v>2592</v>
      </c>
      <c r="CB77" s="28">
        <v>130455.36</v>
      </c>
      <c r="CC77" s="28">
        <v>108712.8</v>
      </c>
    </row>
    <row r="78" spans="1:81" ht="94.5" x14ac:dyDescent="0.25">
      <c r="A78" s="6" t="s">
        <v>292</v>
      </c>
      <c r="B78" s="7" t="s">
        <v>752</v>
      </c>
      <c r="C78" s="7" t="s">
        <v>290</v>
      </c>
      <c r="D78" s="7" t="s">
        <v>291</v>
      </c>
      <c r="E78" s="7" t="s">
        <v>79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>
        <v>60</v>
      </c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>
        <v>72</v>
      </c>
      <c r="AM78" s="7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3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2">
        <f t="shared" si="1"/>
        <v>132</v>
      </c>
      <c r="CB78" s="28">
        <v>13882.44</v>
      </c>
      <c r="CC78" s="28">
        <v>11568.7</v>
      </c>
    </row>
    <row r="79" spans="1:81" ht="84" x14ac:dyDescent="0.25">
      <c r="A79" s="6" t="s">
        <v>292</v>
      </c>
      <c r="B79" s="7" t="s">
        <v>752</v>
      </c>
      <c r="C79" s="7" t="s">
        <v>293</v>
      </c>
      <c r="D79" s="7" t="s">
        <v>294</v>
      </c>
      <c r="E79" s="7" t="s">
        <v>79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>
        <v>144</v>
      </c>
      <c r="U79" s="7">
        <v>96</v>
      </c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>
        <v>2040</v>
      </c>
      <c r="AM79" s="7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3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2">
        <f t="shared" si="1"/>
        <v>2280</v>
      </c>
      <c r="CB79" s="28">
        <v>144962.4</v>
      </c>
      <c r="CC79" s="28">
        <v>120802</v>
      </c>
    </row>
    <row r="80" spans="1:81" ht="84" x14ac:dyDescent="0.25">
      <c r="A80" s="6" t="s">
        <v>295</v>
      </c>
      <c r="B80" s="7" t="s">
        <v>752</v>
      </c>
      <c r="C80" s="7" t="s">
        <v>296</v>
      </c>
      <c r="D80" s="7" t="s">
        <v>297</v>
      </c>
      <c r="E80" s="7" t="s">
        <v>79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>
        <v>24</v>
      </c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>
        <v>72</v>
      </c>
      <c r="AM80" s="7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3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2">
        <f t="shared" si="1"/>
        <v>96</v>
      </c>
      <c r="CB80" s="28">
        <v>6249.83</v>
      </c>
      <c r="CC80" s="28">
        <v>5208.1899999999996</v>
      </c>
    </row>
    <row r="81" spans="1:81" ht="84" x14ac:dyDescent="0.25">
      <c r="A81" s="6" t="s">
        <v>298</v>
      </c>
      <c r="B81" s="7" t="s">
        <v>752</v>
      </c>
      <c r="C81" s="7" t="s">
        <v>299</v>
      </c>
      <c r="D81" s="8" t="s">
        <v>300</v>
      </c>
      <c r="E81" s="14" t="s">
        <v>79</v>
      </c>
      <c r="F81" s="11"/>
      <c r="G81" s="11"/>
      <c r="H81" s="11"/>
      <c r="I81" s="11"/>
      <c r="J81" s="11"/>
      <c r="K81" s="11"/>
      <c r="L81" s="11"/>
      <c r="M81" s="10"/>
      <c r="N81" s="11"/>
      <c r="O81" s="11"/>
      <c r="P81" s="11"/>
      <c r="Q81" s="11"/>
      <c r="R81" s="11"/>
      <c r="S81" s="11"/>
      <c r="T81" s="12">
        <v>1500</v>
      </c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2">
        <v>2808</v>
      </c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3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0">
        <v>12</v>
      </c>
      <c r="BU81" s="11"/>
      <c r="BV81" s="11"/>
      <c r="BW81" s="11"/>
      <c r="BX81" s="11"/>
      <c r="BY81" s="11"/>
      <c r="BZ81" s="11"/>
      <c r="CA81" s="12">
        <f t="shared" si="1"/>
        <v>4320</v>
      </c>
      <c r="CB81" s="28">
        <v>220060.79999999999</v>
      </c>
      <c r="CC81" s="28">
        <v>183384</v>
      </c>
    </row>
    <row r="82" spans="1:81" ht="84" x14ac:dyDescent="0.25">
      <c r="A82" s="6" t="s">
        <v>301</v>
      </c>
      <c r="B82" s="7" t="s">
        <v>756</v>
      </c>
      <c r="C82" s="7" t="s">
        <v>302</v>
      </c>
      <c r="D82" s="8" t="s">
        <v>303</v>
      </c>
      <c r="E82" s="14" t="s">
        <v>79</v>
      </c>
      <c r="F82" s="11"/>
      <c r="G82" s="11"/>
      <c r="H82" s="11"/>
      <c r="I82" s="11"/>
      <c r="J82" s="11"/>
      <c r="K82" s="11"/>
      <c r="L82" s="11"/>
      <c r="M82" s="10"/>
      <c r="N82" s="11"/>
      <c r="O82" s="11"/>
      <c r="P82" s="11"/>
      <c r="Q82" s="11"/>
      <c r="R82" s="11"/>
      <c r="S82" s="11"/>
      <c r="T82" s="10">
        <v>156</v>
      </c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0">
        <v>636</v>
      </c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3"/>
      <c r="BC82" s="11"/>
      <c r="BD82" s="11"/>
      <c r="BE82" s="11"/>
      <c r="BF82" s="11"/>
      <c r="BG82" s="11"/>
      <c r="BH82" s="11"/>
      <c r="BI82" s="10">
        <v>24</v>
      </c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0">
        <v>12</v>
      </c>
      <c r="BU82" s="11"/>
      <c r="BV82" s="11"/>
      <c r="BW82" s="11"/>
      <c r="BX82" s="11"/>
      <c r="BY82" s="11"/>
      <c r="BZ82" s="11"/>
      <c r="CA82" s="12">
        <f t="shared" si="1"/>
        <v>828</v>
      </c>
      <c r="CB82" s="28">
        <v>42343.92</v>
      </c>
      <c r="CC82" s="28">
        <v>35286.6</v>
      </c>
    </row>
    <row r="83" spans="1:81" ht="102" x14ac:dyDescent="0.25">
      <c r="A83" s="6" t="s">
        <v>326</v>
      </c>
      <c r="B83" s="7" t="s">
        <v>757</v>
      </c>
      <c r="C83" s="15" t="s">
        <v>304</v>
      </c>
      <c r="D83" s="16" t="s">
        <v>305</v>
      </c>
      <c r="E83" s="17" t="s">
        <v>79</v>
      </c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9">
        <v>36</v>
      </c>
      <c r="U83" s="19">
        <v>300</v>
      </c>
      <c r="V83" s="18"/>
      <c r="W83" s="18"/>
      <c r="X83" s="19">
        <v>60</v>
      </c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9">
        <v>36</v>
      </c>
      <c r="AJ83" s="18"/>
      <c r="AK83" s="18"/>
      <c r="AL83" s="20">
        <v>2292</v>
      </c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9">
        <v>12</v>
      </c>
      <c r="BW83" s="18"/>
      <c r="BX83" s="18"/>
      <c r="BY83" s="18"/>
      <c r="BZ83" s="18"/>
      <c r="CA83" s="12">
        <f t="shared" si="1"/>
        <v>2736</v>
      </c>
      <c r="CB83" s="28">
        <v>166950.72</v>
      </c>
      <c r="CC83" s="28">
        <v>139125.6</v>
      </c>
    </row>
    <row r="84" spans="1:81" ht="102" x14ac:dyDescent="0.25">
      <c r="A84" s="6" t="s">
        <v>329</v>
      </c>
      <c r="B84" s="7" t="s">
        <v>752</v>
      </c>
      <c r="C84" s="15" t="s">
        <v>306</v>
      </c>
      <c r="D84" s="16" t="s">
        <v>307</v>
      </c>
      <c r="E84" s="17" t="s">
        <v>79</v>
      </c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9">
        <v>360</v>
      </c>
      <c r="U84" s="19">
        <v>204</v>
      </c>
      <c r="V84" s="18"/>
      <c r="W84" s="18"/>
      <c r="X84" s="18"/>
      <c r="Y84" s="19">
        <v>12</v>
      </c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20">
        <v>1500</v>
      </c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9">
        <v>12</v>
      </c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9">
        <v>12</v>
      </c>
      <c r="BW84" s="18"/>
      <c r="BX84" s="18"/>
      <c r="BY84" s="18"/>
      <c r="BZ84" s="18"/>
      <c r="CA84" s="12">
        <f t="shared" si="1"/>
        <v>2100</v>
      </c>
      <c r="CB84" s="28">
        <v>150801</v>
      </c>
      <c r="CC84" s="28">
        <v>125667.5</v>
      </c>
    </row>
    <row r="85" spans="1:81" ht="115.5" x14ac:dyDescent="0.25">
      <c r="A85" s="6" t="s">
        <v>332</v>
      </c>
      <c r="B85" s="7" t="s">
        <v>752</v>
      </c>
      <c r="C85" s="7" t="s">
        <v>308</v>
      </c>
      <c r="D85" s="8" t="s">
        <v>309</v>
      </c>
      <c r="E85" s="14" t="s">
        <v>79</v>
      </c>
      <c r="F85" s="11"/>
      <c r="G85" s="11"/>
      <c r="H85" s="11"/>
      <c r="I85" s="11"/>
      <c r="J85" s="11"/>
      <c r="K85" s="11"/>
      <c r="L85" s="11"/>
      <c r="M85" s="10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0">
        <v>36</v>
      </c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3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2">
        <f t="shared" si="1"/>
        <v>36</v>
      </c>
      <c r="CB85" s="28">
        <v>2520</v>
      </c>
      <c r="CC85" s="28">
        <v>2100</v>
      </c>
    </row>
    <row r="86" spans="1:81" ht="94.5" x14ac:dyDescent="0.25">
      <c r="A86" s="6" t="s">
        <v>758</v>
      </c>
      <c r="B86" s="7" t="s">
        <v>752</v>
      </c>
      <c r="C86" s="7" t="s">
        <v>310</v>
      </c>
      <c r="D86" s="8" t="s">
        <v>311</v>
      </c>
      <c r="E86" s="14" t="s">
        <v>79</v>
      </c>
      <c r="F86" s="11"/>
      <c r="G86" s="11"/>
      <c r="H86" s="11"/>
      <c r="I86" s="11"/>
      <c r="J86" s="11"/>
      <c r="K86" s="11"/>
      <c r="L86" s="11"/>
      <c r="M86" s="10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0">
        <v>24</v>
      </c>
      <c r="AI86" s="11"/>
      <c r="AJ86" s="11"/>
      <c r="AK86" s="11"/>
      <c r="AL86" s="10">
        <v>36</v>
      </c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3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0">
        <v>12</v>
      </c>
      <c r="BU86" s="11"/>
      <c r="BV86" s="11"/>
      <c r="BW86" s="11"/>
      <c r="BX86" s="11"/>
      <c r="BY86" s="11"/>
      <c r="BZ86" s="11"/>
      <c r="CA86" s="12">
        <f t="shared" si="1"/>
        <v>72</v>
      </c>
      <c r="CB86" s="28">
        <v>6019.2</v>
      </c>
      <c r="CC86" s="28">
        <v>5016</v>
      </c>
    </row>
    <row r="87" spans="1:81" ht="94.5" x14ac:dyDescent="0.25">
      <c r="A87" s="6" t="s">
        <v>759</v>
      </c>
      <c r="B87" s="7" t="s">
        <v>752</v>
      </c>
      <c r="C87" s="7" t="s">
        <v>312</v>
      </c>
      <c r="D87" s="8" t="s">
        <v>313</v>
      </c>
      <c r="E87" s="14" t="s">
        <v>79</v>
      </c>
      <c r="F87" s="11"/>
      <c r="G87" s="11"/>
      <c r="H87" s="11"/>
      <c r="I87" s="11"/>
      <c r="J87" s="11"/>
      <c r="K87" s="11"/>
      <c r="L87" s="11"/>
      <c r="M87" s="10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0">
        <v>372</v>
      </c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3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2">
        <f t="shared" si="1"/>
        <v>372</v>
      </c>
      <c r="CB87" s="28">
        <v>22189.8</v>
      </c>
      <c r="CC87" s="28">
        <v>18491.5</v>
      </c>
    </row>
    <row r="88" spans="1:81" ht="94.5" x14ac:dyDescent="0.25">
      <c r="A88" s="6" t="s">
        <v>760</v>
      </c>
      <c r="B88" s="7" t="s">
        <v>752</v>
      </c>
      <c r="C88" s="7" t="s">
        <v>314</v>
      </c>
      <c r="D88" s="8" t="s">
        <v>315</v>
      </c>
      <c r="E88" s="14" t="s">
        <v>79</v>
      </c>
      <c r="F88" s="11"/>
      <c r="G88" s="11"/>
      <c r="H88" s="11"/>
      <c r="I88" s="11"/>
      <c r="J88" s="11"/>
      <c r="K88" s="11"/>
      <c r="L88" s="11"/>
      <c r="M88" s="10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0">
        <v>540</v>
      </c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3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0">
        <v>12</v>
      </c>
      <c r="BU88" s="11"/>
      <c r="BV88" s="11"/>
      <c r="BW88" s="11"/>
      <c r="BX88" s="11"/>
      <c r="BY88" s="11"/>
      <c r="BZ88" s="11"/>
      <c r="CA88" s="12">
        <f t="shared" si="1"/>
        <v>552</v>
      </c>
      <c r="CB88" s="28">
        <v>41096.400000000001</v>
      </c>
      <c r="CC88" s="28">
        <v>34247</v>
      </c>
    </row>
    <row r="89" spans="1:81" ht="94.5" x14ac:dyDescent="0.25">
      <c r="A89" s="6" t="s">
        <v>761</v>
      </c>
      <c r="B89" s="7" t="s">
        <v>752</v>
      </c>
      <c r="C89" s="7" t="s">
        <v>316</v>
      </c>
      <c r="D89" s="8" t="s">
        <v>317</v>
      </c>
      <c r="E89" s="14" t="s">
        <v>79</v>
      </c>
      <c r="F89" s="11"/>
      <c r="G89" s="11"/>
      <c r="H89" s="11"/>
      <c r="I89" s="11"/>
      <c r="J89" s="11"/>
      <c r="K89" s="11"/>
      <c r="L89" s="11"/>
      <c r="M89" s="10"/>
      <c r="N89" s="11"/>
      <c r="O89" s="11"/>
      <c r="P89" s="11"/>
      <c r="Q89" s="11"/>
      <c r="R89" s="11"/>
      <c r="S89" s="11"/>
      <c r="T89" s="10">
        <v>360</v>
      </c>
      <c r="U89" s="10">
        <v>300</v>
      </c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0">
        <v>48</v>
      </c>
      <c r="AK89" s="11"/>
      <c r="AL89" s="12">
        <v>1200</v>
      </c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3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2">
        <f t="shared" si="1"/>
        <v>1908</v>
      </c>
      <c r="CB89" s="28">
        <v>92747.88</v>
      </c>
      <c r="CC89" s="28">
        <v>77289.899999999994</v>
      </c>
    </row>
    <row r="90" spans="1:81" ht="94.5" x14ac:dyDescent="0.25">
      <c r="A90" s="6" t="s">
        <v>762</v>
      </c>
      <c r="B90" s="7" t="s">
        <v>752</v>
      </c>
      <c r="C90" s="7" t="s">
        <v>318</v>
      </c>
      <c r="D90" s="8" t="s">
        <v>319</v>
      </c>
      <c r="E90" s="14" t="s">
        <v>79</v>
      </c>
      <c r="F90" s="11"/>
      <c r="G90" s="11"/>
      <c r="H90" s="11"/>
      <c r="I90" s="11"/>
      <c r="J90" s="11"/>
      <c r="K90" s="11"/>
      <c r="L90" s="11"/>
      <c r="M90" s="10"/>
      <c r="N90" s="11"/>
      <c r="O90" s="11"/>
      <c r="P90" s="11"/>
      <c r="Q90" s="11"/>
      <c r="R90" s="11"/>
      <c r="S90" s="11"/>
      <c r="T90" s="10">
        <v>360</v>
      </c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0">
        <v>48</v>
      </c>
      <c r="AK90" s="11"/>
      <c r="AL90" s="10">
        <v>180</v>
      </c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3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2">
        <f t="shared" si="1"/>
        <v>588</v>
      </c>
      <c r="CB90" s="28">
        <v>145635.84</v>
      </c>
      <c r="CC90" s="28">
        <v>121363.2</v>
      </c>
    </row>
    <row r="91" spans="1:81" ht="94.5" x14ac:dyDescent="0.25">
      <c r="A91" s="6" t="s">
        <v>763</v>
      </c>
      <c r="B91" s="7" t="s">
        <v>752</v>
      </c>
      <c r="C91" s="7" t="s">
        <v>320</v>
      </c>
      <c r="D91" s="8" t="s">
        <v>321</v>
      </c>
      <c r="E91" s="14" t="s">
        <v>79</v>
      </c>
      <c r="F91" s="11"/>
      <c r="G91" s="11"/>
      <c r="H91" s="11"/>
      <c r="I91" s="11"/>
      <c r="J91" s="11"/>
      <c r="K91" s="11"/>
      <c r="L91" s="11"/>
      <c r="M91" s="10"/>
      <c r="N91" s="11"/>
      <c r="O91" s="11"/>
      <c r="P91" s="11"/>
      <c r="Q91" s="11"/>
      <c r="R91" s="11"/>
      <c r="S91" s="11"/>
      <c r="T91" s="10">
        <v>720</v>
      </c>
      <c r="U91" s="10">
        <v>252</v>
      </c>
      <c r="V91" s="11"/>
      <c r="W91" s="11"/>
      <c r="X91" s="11"/>
      <c r="Y91" s="10">
        <v>12</v>
      </c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0">
        <v>24</v>
      </c>
      <c r="AK91" s="11"/>
      <c r="AL91" s="12">
        <v>1152</v>
      </c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3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0">
        <v>12</v>
      </c>
      <c r="BU91" s="11"/>
      <c r="BV91" s="11"/>
      <c r="BW91" s="11"/>
      <c r="BX91" s="11"/>
      <c r="BY91" s="11"/>
      <c r="BZ91" s="11"/>
      <c r="CA91" s="12">
        <f t="shared" si="1"/>
        <v>2172</v>
      </c>
      <c r="CB91" s="28">
        <v>422280.24</v>
      </c>
      <c r="CC91" s="28">
        <v>351900.2</v>
      </c>
    </row>
    <row r="92" spans="1:81" ht="94.5" x14ac:dyDescent="0.25">
      <c r="A92" s="6" t="s">
        <v>764</v>
      </c>
      <c r="B92" s="7" t="s">
        <v>752</v>
      </c>
      <c r="C92" s="7" t="s">
        <v>322</v>
      </c>
      <c r="D92" s="8" t="s">
        <v>323</v>
      </c>
      <c r="E92" s="14" t="s">
        <v>79</v>
      </c>
      <c r="F92" s="11"/>
      <c r="G92" s="11"/>
      <c r="H92" s="11"/>
      <c r="I92" s="11"/>
      <c r="J92" s="11"/>
      <c r="K92" s="11"/>
      <c r="L92" s="11"/>
      <c r="M92" s="10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0">
        <v>72</v>
      </c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3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2">
        <f t="shared" si="1"/>
        <v>72</v>
      </c>
      <c r="CB92" s="28">
        <v>16856.64</v>
      </c>
      <c r="CC92" s="28">
        <v>14047.2</v>
      </c>
    </row>
    <row r="93" spans="1:81" ht="94.5" x14ac:dyDescent="0.25">
      <c r="A93" s="6" t="s">
        <v>765</v>
      </c>
      <c r="B93" s="7" t="s">
        <v>752</v>
      </c>
      <c r="C93" s="7" t="s">
        <v>324</v>
      </c>
      <c r="D93" s="8" t="s">
        <v>325</v>
      </c>
      <c r="E93" s="14" t="s">
        <v>79</v>
      </c>
      <c r="F93" s="11"/>
      <c r="G93" s="11"/>
      <c r="H93" s="11"/>
      <c r="I93" s="11"/>
      <c r="J93" s="11"/>
      <c r="K93" s="11"/>
      <c r="L93" s="11"/>
      <c r="M93" s="10"/>
      <c r="N93" s="11"/>
      <c r="O93" s="11"/>
      <c r="P93" s="11"/>
      <c r="Q93" s="11"/>
      <c r="R93" s="11"/>
      <c r="S93" s="11"/>
      <c r="T93" s="10">
        <v>720</v>
      </c>
      <c r="U93" s="10">
        <v>132</v>
      </c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0">
        <v>684</v>
      </c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3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2">
        <f t="shared" si="1"/>
        <v>1536</v>
      </c>
      <c r="CB93" s="28">
        <v>292331.52000000002</v>
      </c>
      <c r="CC93" s="28">
        <v>243609.60000000001</v>
      </c>
    </row>
    <row r="94" spans="1:81" ht="84" x14ac:dyDescent="0.25">
      <c r="A94" s="6" t="s">
        <v>335</v>
      </c>
      <c r="B94" s="7" t="s">
        <v>766</v>
      </c>
      <c r="C94" s="7" t="s">
        <v>336</v>
      </c>
      <c r="D94" s="8" t="s">
        <v>337</v>
      </c>
      <c r="E94" s="14" t="s">
        <v>79</v>
      </c>
      <c r="F94" s="11"/>
      <c r="G94" s="11"/>
      <c r="H94" s="11"/>
      <c r="I94" s="11"/>
      <c r="J94" s="11"/>
      <c r="K94" s="11"/>
      <c r="L94" s="11"/>
      <c r="M94" s="10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0">
        <v>204</v>
      </c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3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2">
        <f t="shared" si="1"/>
        <v>204</v>
      </c>
      <c r="CB94" s="28">
        <v>10503.96</v>
      </c>
      <c r="CC94" s="28">
        <v>8753.2999999999993</v>
      </c>
    </row>
    <row r="95" spans="1:81" ht="84" x14ac:dyDescent="0.25">
      <c r="A95" s="6" t="s">
        <v>338</v>
      </c>
      <c r="B95" s="7" t="s">
        <v>766</v>
      </c>
      <c r="C95" s="7" t="s">
        <v>339</v>
      </c>
      <c r="D95" s="8" t="s">
        <v>340</v>
      </c>
      <c r="E95" s="14" t="s">
        <v>79</v>
      </c>
      <c r="F95" s="11"/>
      <c r="G95" s="11"/>
      <c r="H95" s="11"/>
      <c r="I95" s="11"/>
      <c r="J95" s="11"/>
      <c r="K95" s="11"/>
      <c r="L95" s="11"/>
      <c r="M95" s="10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0">
        <v>48</v>
      </c>
      <c r="AK95" s="11"/>
      <c r="AL95" s="10">
        <v>276</v>
      </c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3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2">
        <f t="shared" si="1"/>
        <v>324</v>
      </c>
      <c r="CB95" s="28">
        <v>18714.240000000002</v>
      </c>
      <c r="CC95" s="28">
        <v>15595.2</v>
      </c>
    </row>
    <row r="96" spans="1:81" ht="115.5" x14ac:dyDescent="0.25">
      <c r="A96" s="6" t="s">
        <v>341</v>
      </c>
      <c r="B96" s="7" t="s">
        <v>767</v>
      </c>
      <c r="C96" s="7" t="s">
        <v>342</v>
      </c>
      <c r="D96" s="8" t="s">
        <v>343</v>
      </c>
      <c r="E96" s="14" t="s">
        <v>79</v>
      </c>
      <c r="F96" s="11"/>
      <c r="G96" s="11"/>
      <c r="H96" s="11"/>
      <c r="I96" s="11"/>
      <c r="J96" s="11"/>
      <c r="K96" s="11"/>
      <c r="L96" s="11"/>
      <c r="M96" s="10"/>
      <c r="N96" s="11"/>
      <c r="O96" s="11"/>
      <c r="P96" s="11"/>
      <c r="Q96" s="11"/>
      <c r="R96" s="11"/>
      <c r="S96" s="11"/>
      <c r="T96" s="11"/>
      <c r="U96" s="10">
        <v>3</v>
      </c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3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2">
        <f t="shared" si="1"/>
        <v>3</v>
      </c>
      <c r="CB96" s="29">
        <v>257.94</v>
      </c>
      <c r="CC96" s="28">
        <v>214.95</v>
      </c>
    </row>
    <row r="97" spans="1:81" ht="84" x14ac:dyDescent="0.25">
      <c r="A97" s="6" t="s">
        <v>344</v>
      </c>
      <c r="B97" s="7" t="s">
        <v>767</v>
      </c>
      <c r="C97" s="7" t="s">
        <v>349</v>
      </c>
      <c r="D97" s="8" t="s">
        <v>846</v>
      </c>
      <c r="E97" s="14" t="s">
        <v>79</v>
      </c>
      <c r="F97" s="11"/>
      <c r="G97" s="11"/>
      <c r="H97" s="11"/>
      <c r="I97" s="11"/>
      <c r="J97" s="11"/>
      <c r="K97" s="11"/>
      <c r="L97" s="11"/>
      <c r="M97" s="10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0">
        <v>204</v>
      </c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3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0">
        <v>12</v>
      </c>
      <c r="BU97" s="11"/>
      <c r="BV97" s="11"/>
      <c r="BW97" s="11"/>
      <c r="BX97" s="11"/>
      <c r="BY97" s="11"/>
      <c r="BZ97" s="11"/>
      <c r="CA97" s="12">
        <f t="shared" si="1"/>
        <v>216</v>
      </c>
      <c r="CB97" s="28">
        <v>23382</v>
      </c>
      <c r="CC97" s="28">
        <v>19485</v>
      </c>
    </row>
    <row r="98" spans="1:81" ht="21" x14ac:dyDescent="0.25">
      <c r="A98" s="1">
        <v>16</v>
      </c>
      <c r="B98" s="7" t="s">
        <v>768</v>
      </c>
      <c r="C98" s="7" t="s">
        <v>350</v>
      </c>
      <c r="D98" s="8" t="s">
        <v>351</v>
      </c>
      <c r="E98" s="14" t="s">
        <v>79</v>
      </c>
      <c r="F98" s="11"/>
      <c r="G98" s="11"/>
      <c r="H98" s="11"/>
      <c r="I98" s="11"/>
      <c r="J98" s="11"/>
      <c r="K98" s="11"/>
      <c r="L98" s="11"/>
      <c r="M98" s="10"/>
      <c r="N98" s="11"/>
      <c r="O98" s="11"/>
      <c r="P98" s="11"/>
      <c r="Q98" s="11"/>
      <c r="R98" s="11"/>
      <c r="S98" s="11"/>
      <c r="T98" s="11"/>
      <c r="U98" s="10">
        <v>144</v>
      </c>
      <c r="V98" s="11"/>
      <c r="W98" s="11"/>
      <c r="X98" s="11"/>
      <c r="Y98" s="10">
        <v>70</v>
      </c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0">
        <v>850</v>
      </c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3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2">
        <f t="shared" si="1"/>
        <v>1064</v>
      </c>
      <c r="CB98" s="28">
        <v>122189.75999999999</v>
      </c>
      <c r="CC98" s="28">
        <v>101824.8</v>
      </c>
    </row>
    <row r="99" spans="1:81" ht="42" x14ac:dyDescent="0.25">
      <c r="A99" s="6" t="s">
        <v>352</v>
      </c>
      <c r="B99" s="7" t="s">
        <v>769</v>
      </c>
      <c r="C99" s="7" t="s">
        <v>353</v>
      </c>
      <c r="D99" s="8" t="s">
        <v>354</v>
      </c>
      <c r="E99" s="14" t="s">
        <v>79</v>
      </c>
      <c r="F99" s="11"/>
      <c r="G99" s="11"/>
      <c r="H99" s="11"/>
      <c r="I99" s="11"/>
      <c r="J99" s="11"/>
      <c r="K99" s="11"/>
      <c r="L99" s="11"/>
      <c r="M99" s="10"/>
      <c r="N99" s="11"/>
      <c r="O99" s="11"/>
      <c r="P99" s="11"/>
      <c r="Q99" s="11"/>
      <c r="R99" s="11"/>
      <c r="S99" s="11"/>
      <c r="T99" s="12">
        <v>4200</v>
      </c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0">
        <v>12</v>
      </c>
      <c r="AJ99" s="11"/>
      <c r="AK99" s="11"/>
      <c r="AL99" s="10">
        <v>200</v>
      </c>
      <c r="AM99" s="11"/>
      <c r="AN99" s="11"/>
      <c r="AO99" s="10">
        <v>12</v>
      </c>
      <c r="AP99" s="10">
        <v>60</v>
      </c>
      <c r="AQ99" s="10">
        <v>50</v>
      </c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3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0">
        <v>204</v>
      </c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2">
        <f t="shared" si="1"/>
        <v>4738</v>
      </c>
      <c r="CB99" s="28">
        <v>5969.88</v>
      </c>
      <c r="CC99" s="28">
        <v>4974.8999999999996</v>
      </c>
    </row>
    <row r="100" spans="1:81" ht="31.5" x14ac:dyDescent="0.25">
      <c r="A100" s="6" t="s">
        <v>355</v>
      </c>
      <c r="B100" s="7" t="s">
        <v>769</v>
      </c>
      <c r="C100" s="7" t="s">
        <v>356</v>
      </c>
      <c r="D100" s="8" t="s">
        <v>357</v>
      </c>
      <c r="E100" s="14" t="s">
        <v>79</v>
      </c>
      <c r="F100" s="10">
        <v>50</v>
      </c>
      <c r="G100" s="11"/>
      <c r="H100" s="11"/>
      <c r="I100" s="11"/>
      <c r="J100" s="11"/>
      <c r="K100" s="11"/>
      <c r="L100" s="11"/>
      <c r="M100" s="10"/>
      <c r="N100" s="11"/>
      <c r="O100" s="11"/>
      <c r="P100" s="11"/>
      <c r="Q100" s="11"/>
      <c r="R100" s="11"/>
      <c r="S100" s="11"/>
      <c r="T100" s="12">
        <v>1200</v>
      </c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0">
        <v>12</v>
      </c>
      <c r="AJ100" s="11"/>
      <c r="AK100" s="11"/>
      <c r="AL100" s="10">
        <v>250</v>
      </c>
      <c r="AM100" s="11"/>
      <c r="AN100" s="11"/>
      <c r="AO100" s="10">
        <v>12</v>
      </c>
      <c r="AP100" s="11"/>
      <c r="AQ100" s="10">
        <v>204</v>
      </c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4">
        <v>50</v>
      </c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0">
        <v>204</v>
      </c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2">
        <f t="shared" si="1"/>
        <v>1982</v>
      </c>
      <c r="CB100" s="28">
        <v>2973</v>
      </c>
      <c r="CC100" s="28">
        <v>2477.5</v>
      </c>
    </row>
    <row r="101" spans="1:81" ht="42" x14ac:dyDescent="0.25">
      <c r="A101" s="6" t="s">
        <v>358</v>
      </c>
      <c r="B101" s="7" t="s">
        <v>770</v>
      </c>
      <c r="C101" s="7" t="s">
        <v>359</v>
      </c>
      <c r="D101" s="8" t="s">
        <v>360</v>
      </c>
      <c r="E101" s="14" t="s">
        <v>79</v>
      </c>
      <c r="F101" s="11"/>
      <c r="G101" s="11"/>
      <c r="H101" s="11"/>
      <c r="I101" s="11"/>
      <c r="J101" s="11"/>
      <c r="K101" s="11"/>
      <c r="L101" s="11"/>
      <c r="M101" s="10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0">
        <v>200</v>
      </c>
      <c r="AM101" s="11"/>
      <c r="AN101" s="11"/>
      <c r="AO101" s="10">
        <v>12</v>
      </c>
      <c r="AP101" s="11"/>
      <c r="AQ101" s="10">
        <v>96</v>
      </c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4">
        <v>110</v>
      </c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0">
        <v>204</v>
      </c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2">
        <f t="shared" si="1"/>
        <v>622</v>
      </c>
      <c r="CB101" s="29">
        <v>870.8</v>
      </c>
      <c r="CC101" s="28">
        <v>725.66</v>
      </c>
    </row>
    <row r="102" spans="1:81" ht="76.5" x14ac:dyDescent="0.25">
      <c r="A102" s="6" t="s">
        <v>361</v>
      </c>
      <c r="B102" s="7" t="s">
        <v>771</v>
      </c>
      <c r="C102" s="15" t="s">
        <v>362</v>
      </c>
      <c r="D102" s="16" t="s">
        <v>363</v>
      </c>
      <c r="E102" s="17" t="s">
        <v>79</v>
      </c>
      <c r="F102" s="18"/>
      <c r="G102" s="18"/>
      <c r="H102" s="18"/>
      <c r="I102" s="18"/>
      <c r="J102" s="18"/>
      <c r="K102" s="18"/>
      <c r="L102" s="18"/>
      <c r="M102" s="19">
        <v>120</v>
      </c>
      <c r="N102" s="18"/>
      <c r="O102" s="18"/>
      <c r="P102" s="18"/>
      <c r="Q102" s="18"/>
      <c r="R102" s="18"/>
      <c r="S102" s="18"/>
      <c r="T102" s="20">
        <v>2100</v>
      </c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9">
        <v>48</v>
      </c>
      <c r="AR102" s="18"/>
      <c r="AS102" s="18"/>
      <c r="AT102" s="18"/>
      <c r="AU102" s="19">
        <v>300</v>
      </c>
      <c r="AV102" s="18"/>
      <c r="AW102" s="18"/>
      <c r="AX102" s="18"/>
      <c r="AY102" s="18"/>
      <c r="AZ102" s="18"/>
      <c r="BA102" s="18"/>
      <c r="BB102" s="19">
        <v>96</v>
      </c>
      <c r="BC102" s="19">
        <v>72</v>
      </c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9">
        <v>60</v>
      </c>
      <c r="BO102" s="18"/>
      <c r="BP102" s="19">
        <v>204</v>
      </c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2">
        <f t="shared" si="1"/>
        <v>3000</v>
      </c>
      <c r="CB102" s="28">
        <v>26400</v>
      </c>
      <c r="CC102" s="28">
        <v>22000</v>
      </c>
    </row>
    <row r="103" spans="1:81" ht="52.5" x14ac:dyDescent="0.25">
      <c r="A103" s="6" t="s">
        <v>364</v>
      </c>
      <c r="B103" s="7" t="s">
        <v>771</v>
      </c>
      <c r="C103" s="7" t="s">
        <v>365</v>
      </c>
      <c r="D103" s="8" t="s">
        <v>366</v>
      </c>
      <c r="E103" s="14" t="s">
        <v>79</v>
      </c>
      <c r="F103" s="13"/>
      <c r="G103" s="13"/>
      <c r="H103" s="13"/>
      <c r="I103" s="13"/>
      <c r="J103" s="13"/>
      <c r="K103" s="13"/>
      <c r="L103" s="13"/>
      <c r="M103" s="4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4">
        <v>240</v>
      </c>
      <c r="AJ103" s="13"/>
      <c r="AK103" s="13"/>
      <c r="AL103" s="5">
        <v>6000</v>
      </c>
      <c r="AM103" s="13"/>
      <c r="AN103" s="13"/>
      <c r="AO103" s="13"/>
      <c r="AP103" s="13"/>
      <c r="AQ103" s="4">
        <v>48</v>
      </c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4">
        <v>24</v>
      </c>
      <c r="BE103" s="13"/>
      <c r="BF103" s="13"/>
      <c r="BG103" s="13"/>
      <c r="BH103" s="13"/>
      <c r="BI103" s="13"/>
      <c r="BJ103" s="13"/>
      <c r="BK103" s="5">
        <v>1200</v>
      </c>
      <c r="BL103" s="4">
        <v>12</v>
      </c>
      <c r="BM103" s="13"/>
      <c r="BN103" s="13"/>
      <c r="BO103" s="13"/>
      <c r="BP103" s="4">
        <v>408</v>
      </c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2">
        <f t="shared" si="1"/>
        <v>7932</v>
      </c>
      <c r="CB103" s="28">
        <v>61948.92</v>
      </c>
      <c r="CC103" s="28">
        <v>51624.1</v>
      </c>
    </row>
    <row r="104" spans="1:81" ht="63" x14ac:dyDescent="0.25">
      <c r="A104" s="6" t="s">
        <v>367</v>
      </c>
      <c r="B104" s="7" t="s">
        <v>771</v>
      </c>
      <c r="C104" s="7" t="s">
        <v>368</v>
      </c>
      <c r="D104" s="8" t="s">
        <v>369</v>
      </c>
      <c r="E104" s="14" t="s">
        <v>79</v>
      </c>
      <c r="F104" s="13"/>
      <c r="G104" s="13"/>
      <c r="H104" s="13"/>
      <c r="I104" s="13"/>
      <c r="J104" s="13"/>
      <c r="K104" s="13"/>
      <c r="L104" s="13"/>
      <c r="M104" s="4">
        <v>120</v>
      </c>
      <c r="N104" s="13"/>
      <c r="O104" s="13"/>
      <c r="P104" s="13"/>
      <c r="Q104" s="13"/>
      <c r="R104" s="13"/>
      <c r="S104" s="13"/>
      <c r="T104" s="5">
        <v>1056</v>
      </c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4">
        <v>96</v>
      </c>
      <c r="AR104" s="13"/>
      <c r="AS104" s="13"/>
      <c r="AT104" s="13"/>
      <c r="AU104" s="13"/>
      <c r="AV104" s="13"/>
      <c r="AW104" s="13"/>
      <c r="AX104" s="13"/>
      <c r="AY104" s="4">
        <v>36</v>
      </c>
      <c r="AZ104" s="13"/>
      <c r="BA104" s="13"/>
      <c r="BB104" s="4">
        <v>48</v>
      </c>
      <c r="BC104" s="13"/>
      <c r="BD104" s="4">
        <v>24</v>
      </c>
      <c r="BE104" s="13"/>
      <c r="BF104" s="13"/>
      <c r="BG104" s="13"/>
      <c r="BH104" s="13"/>
      <c r="BI104" s="13"/>
      <c r="BJ104" s="4">
        <v>12</v>
      </c>
      <c r="BK104" s="13"/>
      <c r="BL104" s="13"/>
      <c r="BM104" s="13"/>
      <c r="BN104" s="13"/>
      <c r="BO104" s="13"/>
      <c r="BP104" s="4">
        <v>204</v>
      </c>
      <c r="BQ104" s="13"/>
      <c r="BR104" s="13"/>
      <c r="BS104" s="13"/>
      <c r="BT104" s="4">
        <v>48</v>
      </c>
      <c r="BU104" s="4">
        <v>60</v>
      </c>
      <c r="BV104" s="13"/>
      <c r="BW104" s="13"/>
      <c r="BX104" s="13"/>
      <c r="BY104" s="13"/>
      <c r="BZ104" s="13"/>
      <c r="CA104" s="12">
        <f t="shared" si="1"/>
        <v>1704</v>
      </c>
      <c r="CB104" s="28">
        <v>11331.6</v>
      </c>
      <c r="CC104" s="28">
        <v>9443</v>
      </c>
    </row>
    <row r="105" spans="1:81" ht="52.5" x14ac:dyDescent="0.25">
      <c r="A105" s="6" t="s">
        <v>370</v>
      </c>
      <c r="B105" s="7" t="s">
        <v>771</v>
      </c>
      <c r="C105" s="7" t="s">
        <v>371</v>
      </c>
      <c r="D105" s="8" t="s">
        <v>372</v>
      </c>
      <c r="E105" s="14" t="s">
        <v>79</v>
      </c>
      <c r="F105" s="13"/>
      <c r="G105" s="13"/>
      <c r="H105" s="13"/>
      <c r="I105" s="13"/>
      <c r="J105" s="13"/>
      <c r="K105" s="13"/>
      <c r="L105" s="13"/>
      <c r="M105" s="4"/>
      <c r="N105" s="13"/>
      <c r="O105" s="13"/>
      <c r="P105" s="13"/>
      <c r="Q105" s="13"/>
      <c r="R105" s="13"/>
      <c r="S105" s="13"/>
      <c r="T105" s="13"/>
      <c r="U105" s="13"/>
      <c r="V105" s="13"/>
      <c r="W105" s="4">
        <v>60</v>
      </c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4">
        <v>48</v>
      </c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4">
        <v>12</v>
      </c>
      <c r="BM105" s="13"/>
      <c r="BN105" s="13"/>
      <c r="BO105" s="13"/>
      <c r="BP105" s="4">
        <v>204</v>
      </c>
      <c r="BQ105" s="13"/>
      <c r="BR105" s="13"/>
      <c r="BS105" s="13"/>
      <c r="BT105" s="13"/>
      <c r="BU105" s="4">
        <v>60</v>
      </c>
      <c r="BV105" s="13"/>
      <c r="BW105" s="13"/>
      <c r="BX105" s="13"/>
      <c r="BY105" s="13"/>
      <c r="BZ105" s="13"/>
      <c r="CA105" s="12">
        <f t="shared" si="1"/>
        <v>384</v>
      </c>
      <c r="CB105" s="28">
        <v>3290.88</v>
      </c>
      <c r="CC105" s="28">
        <v>2742.4</v>
      </c>
    </row>
    <row r="106" spans="1:81" ht="63" x14ac:dyDescent="0.25">
      <c r="A106" s="6" t="s">
        <v>373</v>
      </c>
      <c r="B106" s="7" t="s">
        <v>771</v>
      </c>
      <c r="C106" s="7" t="s">
        <v>374</v>
      </c>
      <c r="D106" s="8" t="s">
        <v>375</v>
      </c>
      <c r="E106" s="14" t="s">
        <v>79</v>
      </c>
      <c r="F106" s="13"/>
      <c r="G106" s="13"/>
      <c r="H106" s="13"/>
      <c r="I106" s="13"/>
      <c r="J106" s="13"/>
      <c r="K106" s="13"/>
      <c r="L106" s="13"/>
      <c r="M106" s="4">
        <v>240</v>
      </c>
      <c r="N106" s="13"/>
      <c r="O106" s="13"/>
      <c r="P106" s="13"/>
      <c r="Q106" s="13"/>
      <c r="R106" s="13"/>
      <c r="S106" s="13"/>
      <c r="T106" s="13"/>
      <c r="U106" s="13"/>
      <c r="V106" s="13"/>
      <c r="W106" s="4">
        <v>120</v>
      </c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4">
        <v>120</v>
      </c>
      <c r="AJ106" s="13"/>
      <c r="AK106" s="13"/>
      <c r="AL106" s="13"/>
      <c r="AM106" s="13"/>
      <c r="AN106" s="13"/>
      <c r="AO106" s="13"/>
      <c r="AP106" s="13"/>
      <c r="AQ106" s="4">
        <v>96</v>
      </c>
      <c r="AR106" s="5">
        <v>96</v>
      </c>
      <c r="AS106" s="13"/>
      <c r="AT106" s="13"/>
      <c r="AU106" s="4">
        <v>300</v>
      </c>
      <c r="AV106" s="13"/>
      <c r="AW106" s="13"/>
      <c r="AX106" s="13"/>
      <c r="AY106" s="13"/>
      <c r="AZ106" s="13"/>
      <c r="BA106" s="13"/>
      <c r="BB106" s="13"/>
      <c r="BC106" s="4">
        <v>36</v>
      </c>
      <c r="BD106" s="4">
        <v>96</v>
      </c>
      <c r="BE106" s="13"/>
      <c r="BF106" s="13"/>
      <c r="BG106" s="4">
        <v>288</v>
      </c>
      <c r="BH106" s="13"/>
      <c r="BI106" s="13"/>
      <c r="BJ106" s="4">
        <v>12</v>
      </c>
      <c r="BK106" s="5">
        <v>1200</v>
      </c>
      <c r="BL106" s="4">
        <v>12</v>
      </c>
      <c r="BM106" s="13"/>
      <c r="BN106" s="4">
        <v>120</v>
      </c>
      <c r="BO106" s="13"/>
      <c r="BP106" s="4">
        <v>228</v>
      </c>
      <c r="BQ106" s="13"/>
      <c r="BR106" s="13"/>
      <c r="BS106" s="13"/>
      <c r="BT106" s="4">
        <v>48</v>
      </c>
      <c r="BU106" s="4">
        <v>120</v>
      </c>
      <c r="BV106" s="13"/>
      <c r="BW106" s="13"/>
      <c r="BX106" s="13"/>
      <c r="BY106" s="13"/>
      <c r="BZ106" s="13"/>
      <c r="CA106" s="12">
        <f t="shared" si="1"/>
        <v>3132</v>
      </c>
      <c r="CB106" s="28">
        <v>21297.599999999999</v>
      </c>
      <c r="CC106" s="28">
        <v>17748</v>
      </c>
    </row>
    <row r="107" spans="1:81" ht="42" x14ac:dyDescent="0.25">
      <c r="A107" s="6" t="s">
        <v>376</v>
      </c>
      <c r="B107" s="7" t="s">
        <v>771</v>
      </c>
      <c r="C107" s="7" t="s">
        <v>377</v>
      </c>
      <c r="D107" s="8" t="s">
        <v>378</v>
      </c>
      <c r="E107" s="14" t="s">
        <v>79</v>
      </c>
      <c r="F107" s="13"/>
      <c r="G107" s="13"/>
      <c r="H107" s="13"/>
      <c r="I107" s="13"/>
      <c r="J107" s="13"/>
      <c r="K107" s="13"/>
      <c r="L107" s="13"/>
      <c r="M107" s="4">
        <v>240</v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4">
        <v>48</v>
      </c>
      <c r="AF107" s="13"/>
      <c r="AG107" s="13"/>
      <c r="AH107" s="13"/>
      <c r="AI107" s="4">
        <v>60</v>
      </c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4">
        <v>48</v>
      </c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2">
        <f t="shared" si="1"/>
        <v>396</v>
      </c>
      <c r="CB107" s="28">
        <v>5258.88</v>
      </c>
      <c r="CC107" s="28">
        <v>4382.3999999999996</v>
      </c>
    </row>
    <row r="108" spans="1:81" ht="52.5" x14ac:dyDescent="0.25">
      <c r="A108" s="6" t="s">
        <v>379</v>
      </c>
      <c r="B108" s="7" t="s">
        <v>771</v>
      </c>
      <c r="C108" s="7" t="s">
        <v>380</v>
      </c>
      <c r="D108" s="8" t="s">
        <v>381</v>
      </c>
      <c r="E108" s="14" t="s">
        <v>79</v>
      </c>
      <c r="F108" s="13"/>
      <c r="G108" s="13"/>
      <c r="H108" s="13"/>
      <c r="I108" s="13"/>
      <c r="J108" s="13"/>
      <c r="K108" s="13"/>
      <c r="L108" s="13"/>
      <c r="M108" s="4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4">
        <v>48</v>
      </c>
      <c r="AZ108" s="13"/>
      <c r="BA108" s="13"/>
      <c r="BB108" s="13"/>
      <c r="BC108" s="4">
        <v>36</v>
      </c>
      <c r="BD108" s="4">
        <v>96</v>
      </c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2">
        <f t="shared" si="1"/>
        <v>180</v>
      </c>
      <c r="CB108" s="28">
        <v>1456.2</v>
      </c>
      <c r="CC108" s="28">
        <v>1213.5</v>
      </c>
    </row>
    <row r="109" spans="1:81" ht="63" x14ac:dyDescent="0.25">
      <c r="A109" s="6" t="s">
        <v>382</v>
      </c>
      <c r="B109" s="7" t="s">
        <v>771</v>
      </c>
      <c r="C109" s="7" t="s">
        <v>383</v>
      </c>
      <c r="D109" s="8" t="s">
        <v>384</v>
      </c>
      <c r="E109" s="14" t="s">
        <v>79</v>
      </c>
      <c r="F109" s="11"/>
      <c r="G109" s="11"/>
      <c r="H109" s="11"/>
      <c r="I109" s="11"/>
      <c r="J109" s="11"/>
      <c r="K109" s="11"/>
      <c r="L109" s="11"/>
      <c r="M109" s="10"/>
      <c r="N109" s="10">
        <v>48</v>
      </c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0">
        <v>240</v>
      </c>
      <c r="AL109" s="11"/>
      <c r="AM109" s="11"/>
      <c r="AN109" s="11"/>
      <c r="AO109" s="11"/>
      <c r="AP109" s="11"/>
      <c r="AQ109" s="10">
        <v>96</v>
      </c>
      <c r="AR109" s="10">
        <v>60</v>
      </c>
      <c r="AS109" s="11"/>
      <c r="AT109" s="11"/>
      <c r="AU109" s="10">
        <v>300</v>
      </c>
      <c r="AV109" s="11"/>
      <c r="AW109" s="11"/>
      <c r="AX109" s="11"/>
      <c r="AY109" s="11"/>
      <c r="AZ109" s="11"/>
      <c r="BA109" s="11"/>
      <c r="BB109" s="13"/>
      <c r="BC109" s="11"/>
      <c r="BD109" s="11"/>
      <c r="BE109" s="11"/>
      <c r="BF109" s="11"/>
      <c r="BG109" s="11"/>
      <c r="BH109" s="11"/>
      <c r="BI109" s="11"/>
      <c r="BJ109" s="11"/>
      <c r="BK109" s="11"/>
      <c r="BL109" s="10">
        <v>12</v>
      </c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2">
        <f t="shared" si="1"/>
        <v>756</v>
      </c>
      <c r="CB109" s="28">
        <v>5140.8</v>
      </c>
      <c r="CC109" s="28">
        <v>4284</v>
      </c>
    </row>
    <row r="110" spans="1:81" ht="52.5" x14ac:dyDescent="0.25">
      <c r="A110" s="6" t="s">
        <v>385</v>
      </c>
      <c r="B110" s="7" t="s">
        <v>771</v>
      </c>
      <c r="C110" s="7" t="s">
        <v>386</v>
      </c>
      <c r="D110" s="8" t="s">
        <v>387</v>
      </c>
      <c r="E110" s="14" t="s">
        <v>79</v>
      </c>
      <c r="F110" s="11"/>
      <c r="G110" s="11"/>
      <c r="H110" s="11"/>
      <c r="I110" s="11"/>
      <c r="J110" s="11"/>
      <c r="K110" s="11"/>
      <c r="L110" s="11"/>
      <c r="M110" s="10"/>
      <c r="N110" s="11"/>
      <c r="O110" s="10">
        <v>24</v>
      </c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0">
        <v>96</v>
      </c>
      <c r="AD110" s="11"/>
      <c r="AE110" s="11"/>
      <c r="AF110" s="11"/>
      <c r="AG110" s="11"/>
      <c r="AH110" s="11"/>
      <c r="AI110" s="11"/>
      <c r="AJ110" s="10">
        <v>24</v>
      </c>
      <c r="AK110" s="11"/>
      <c r="AL110" s="10">
        <v>96</v>
      </c>
      <c r="AM110" s="11"/>
      <c r="AN110" s="10">
        <v>60</v>
      </c>
      <c r="AO110" s="11"/>
      <c r="AP110" s="11"/>
      <c r="AQ110" s="10">
        <v>156</v>
      </c>
      <c r="AR110" s="11"/>
      <c r="AS110" s="11"/>
      <c r="AT110" s="11"/>
      <c r="AU110" s="11"/>
      <c r="AV110" s="11"/>
      <c r="AW110" s="11"/>
      <c r="AX110" s="11"/>
      <c r="AY110" s="10">
        <v>72</v>
      </c>
      <c r="AZ110" s="11"/>
      <c r="BA110" s="11"/>
      <c r="BB110" s="13"/>
      <c r="BC110" s="11"/>
      <c r="BD110" s="10">
        <v>48</v>
      </c>
      <c r="BE110" s="11"/>
      <c r="BF110" s="11"/>
      <c r="BG110" s="11"/>
      <c r="BH110" s="11"/>
      <c r="BI110" s="11"/>
      <c r="BJ110" s="11"/>
      <c r="BK110" s="11"/>
      <c r="BL110" s="10">
        <v>12</v>
      </c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2">
        <f t="shared" si="1"/>
        <v>588</v>
      </c>
      <c r="CB110" s="28">
        <v>4756.92</v>
      </c>
      <c r="CC110" s="28">
        <v>3964.1</v>
      </c>
    </row>
    <row r="111" spans="1:81" ht="52.5" x14ac:dyDescent="0.25">
      <c r="A111" s="6" t="s">
        <v>388</v>
      </c>
      <c r="B111" s="7" t="s">
        <v>771</v>
      </c>
      <c r="C111" s="7" t="s">
        <v>389</v>
      </c>
      <c r="D111" s="8" t="s">
        <v>390</v>
      </c>
      <c r="E111" s="14" t="s">
        <v>79</v>
      </c>
      <c r="F111" s="11"/>
      <c r="G111" s="11"/>
      <c r="H111" s="11"/>
      <c r="I111" s="11"/>
      <c r="J111" s="11"/>
      <c r="K111" s="11"/>
      <c r="L111" s="11"/>
      <c r="M111" s="10"/>
      <c r="N111" s="11"/>
      <c r="O111" s="10">
        <v>24</v>
      </c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0">
        <v>96</v>
      </c>
      <c r="AG111" s="11"/>
      <c r="AH111" s="11"/>
      <c r="AI111" s="11"/>
      <c r="AJ111" s="11"/>
      <c r="AK111" s="11"/>
      <c r="AL111" s="10">
        <v>204</v>
      </c>
      <c r="AM111" s="11"/>
      <c r="AN111" s="10">
        <v>60</v>
      </c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0">
        <v>72</v>
      </c>
      <c r="AZ111" s="11"/>
      <c r="BA111" s="11"/>
      <c r="BB111" s="13"/>
      <c r="BC111" s="10">
        <v>144</v>
      </c>
      <c r="BD111" s="11"/>
      <c r="BE111" s="11"/>
      <c r="BF111" s="10">
        <v>48</v>
      </c>
      <c r="BG111" s="11"/>
      <c r="BH111" s="11"/>
      <c r="BI111" s="11"/>
      <c r="BJ111" s="10">
        <v>12</v>
      </c>
      <c r="BK111" s="11"/>
      <c r="BL111" s="11"/>
      <c r="BM111" s="11"/>
      <c r="BN111" s="10">
        <v>96</v>
      </c>
      <c r="BO111" s="10">
        <v>48</v>
      </c>
      <c r="BP111" s="10">
        <v>204</v>
      </c>
      <c r="BQ111" s="11"/>
      <c r="BR111" s="11"/>
      <c r="BS111" s="11"/>
      <c r="BT111" s="11"/>
      <c r="BU111" s="10">
        <v>60</v>
      </c>
      <c r="BV111" s="11"/>
      <c r="BW111" s="11"/>
      <c r="BX111" s="11"/>
      <c r="BY111" s="11"/>
      <c r="BZ111" s="11"/>
      <c r="CA111" s="12">
        <f t="shared" si="1"/>
        <v>1068</v>
      </c>
      <c r="CB111" s="28">
        <v>9013.92</v>
      </c>
      <c r="CC111" s="28">
        <v>7511.6</v>
      </c>
    </row>
    <row r="112" spans="1:81" ht="52.5" x14ac:dyDescent="0.25">
      <c r="A112" s="6" t="s">
        <v>391</v>
      </c>
      <c r="B112" s="7" t="s">
        <v>771</v>
      </c>
      <c r="C112" s="7" t="s">
        <v>392</v>
      </c>
      <c r="D112" s="8" t="s">
        <v>393</v>
      </c>
      <c r="E112" s="14" t="s">
        <v>79</v>
      </c>
      <c r="F112" s="11"/>
      <c r="G112" s="11"/>
      <c r="H112" s="11"/>
      <c r="I112" s="11"/>
      <c r="J112" s="11"/>
      <c r="K112" s="11"/>
      <c r="L112" s="11"/>
      <c r="M112" s="10"/>
      <c r="N112" s="11"/>
      <c r="O112" s="11"/>
      <c r="P112" s="11"/>
      <c r="Q112" s="11"/>
      <c r="R112" s="11"/>
      <c r="S112" s="11"/>
      <c r="T112" s="10">
        <v>600</v>
      </c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0">
        <v>60</v>
      </c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3"/>
      <c r="BC112" s="11"/>
      <c r="BD112" s="10">
        <v>96</v>
      </c>
      <c r="BE112" s="11"/>
      <c r="BF112" s="11"/>
      <c r="BG112" s="11"/>
      <c r="BH112" s="11"/>
      <c r="BI112" s="11"/>
      <c r="BJ112" s="11"/>
      <c r="BK112" s="11"/>
      <c r="BL112" s="11"/>
      <c r="BM112" s="11"/>
      <c r="BN112" s="10">
        <v>96</v>
      </c>
      <c r="BO112" s="11"/>
      <c r="BP112" s="10">
        <v>228</v>
      </c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2">
        <f t="shared" si="1"/>
        <v>1080</v>
      </c>
      <c r="CB112" s="28">
        <v>15141.6</v>
      </c>
      <c r="CC112" s="28">
        <v>12618</v>
      </c>
    </row>
    <row r="113" spans="1:81" ht="52.5" x14ac:dyDescent="0.25">
      <c r="A113" s="6" t="s">
        <v>394</v>
      </c>
      <c r="B113" s="7" t="s">
        <v>771</v>
      </c>
      <c r="C113" s="7" t="s">
        <v>395</v>
      </c>
      <c r="D113" s="8" t="s">
        <v>396</v>
      </c>
      <c r="E113" s="14" t="s">
        <v>79</v>
      </c>
      <c r="F113" s="11"/>
      <c r="G113" s="11"/>
      <c r="H113" s="11"/>
      <c r="I113" s="11"/>
      <c r="J113" s="11"/>
      <c r="K113" s="11"/>
      <c r="L113" s="11"/>
      <c r="M113" s="10">
        <v>120</v>
      </c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0">
        <v>252</v>
      </c>
      <c r="AM113" s="11"/>
      <c r="AN113" s="11"/>
      <c r="AO113" s="11"/>
      <c r="AP113" s="11"/>
      <c r="AQ113" s="11"/>
      <c r="AR113" s="10">
        <v>60</v>
      </c>
      <c r="AS113" s="11"/>
      <c r="AT113" s="11"/>
      <c r="AU113" s="11"/>
      <c r="AV113" s="11"/>
      <c r="AW113" s="11"/>
      <c r="AX113" s="11"/>
      <c r="AY113" s="11"/>
      <c r="AZ113" s="11"/>
      <c r="BA113" s="11"/>
      <c r="BB113" s="13"/>
      <c r="BC113" s="11"/>
      <c r="BD113" s="11"/>
      <c r="BE113" s="11"/>
      <c r="BF113" s="11"/>
      <c r="BG113" s="11"/>
      <c r="BH113" s="10">
        <v>48</v>
      </c>
      <c r="BI113" s="10">
        <v>60</v>
      </c>
      <c r="BJ113" s="11"/>
      <c r="BK113" s="12">
        <v>1200</v>
      </c>
      <c r="BL113" s="11"/>
      <c r="BM113" s="11"/>
      <c r="BN113" s="11"/>
      <c r="BO113" s="11"/>
      <c r="BP113" s="10">
        <v>204</v>
      </c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2">
        <f t="shared" si="1"/>
        <v>1944</v>
      </c>
      <c r="CB113" s="28">
        <v>30606.34</v>
      </c>
      <c r="CC113" s="28">
        <v>25505.279999999999</v>
      </c>
    </row>
    <row r="114" spans="1:81" ht="63" x14ac:dyDescent="0.25">
      <c r="A114" s="6" t="s">
        <v>397</v>
      </c>
      <c r="B114" s="7" t="s">
        <v>771</v>
      </c>
      <c r="C114" s="7" t="s">
        <v>398</v>
      </c>
      <c r="D114" s="8" t="s">
        <v>399</v>
      </c>
      <c r="E114" s="14" t="s">
        <v>79</v>
      </c>
      <c r="F114" s="11"/>
      <c r="G114" s="11"/>
      <c r="H114" s="11"/>
      <c r="I114" s="11"/>
      <c r="J114" s="11"/>
      <c r="K114" s="11"/>
      <c r="L114" s="11"/>
      <c r="M114" s="10"/>
      <c r="N114" s="11"/>
      <c r="O114" s="11"/>
      <c r="P114" s="11"/>
      <c r="Q114" s="11"/>
      <c r="R114" s="11"/>
      <c r="S114" s="11"/>
      <c r="T114" s="11"/>
      <c r="U114" s="11"/>
      <c r="V114" s="11"/>
      <c r="W114" s="10">
        <v>60</v>
      </c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0">
        <v>192</v>
      </c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3"/>
      <c r="BC114" s="10">
        <v>72</v>
      </c>
      <c r="BD114" s="10">
        <v>48</v>
      </c>
      <c r="BE114" s="11"/>
      <c r="BF114" s="11"/>
      <c r="BG114" s="11"/>
      <c r="BH114" s="11"/>
      <c r="BI114" s="11"/>
      <c r="BJ114" s="10">
        <v>12</v>
      </c>
      <c r="BK114" s="11"/>
      <c r="BL114" s="11"/>
      <c r="BM114" s="11"/>
      <c r="BN114" s="11"/>
      <c r="BO114" s="11"/>
      <c r="BP114" s="10">
        <v>204</v>
      </c>
      <c r="BQ114" s="11"/>
      <c r="BR114" s="11"/>
      <c r="BS114" s="11"/>
      <c r="BT114" s="11"/>
      <c r="BU114" s="10">
        <v>100</v>
      </c>
      <c r="BV114" s="11"/>
      <c r="BW114" s="11"/>
      <c r="BX114" s="11"/>
      <c r="BY114" s="11"/>
      <c r="BZ114" s="11"/>
      <c r="CA114" s="12">
        <f t="shared" si="1"/>
        <v>688</v>
      </c>
      <c r="CB114" s="28">
        <v>5382.91</v>
      </c>
      <c r="CC114" s="28">
        <v>4485.75</v>
      </c>
    </row>
    <row r="115" spans="1:81" ht="52.5" x14ac:dyDescent="0.25">
      <c r="A115" s="6" t="s">
        <v>400</v>
      </c>
      <c r="B115" s="7" t="s">
        <v>772</v>
      </c>
      <c r="C115" s="7" t="s">
        <v>401</v>
      </c>
      <c r="D115" s="8" t="s">
        <v>402</v>
      </c>
      <c r="E115" s="14" t="s">
        <v>79</v>
      </c>
      <c r="F115" s="11"/>
      <c r="G115" s="11"/>
      <c r="H115" s="11"/>
      <c r="I115" s="11"/>
      <c r="J115" s="11"/>
      <c r="K115" s="11"/>
      <c r="L115" s="11"/>
      <c r="M115" s="10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0">
        <v>96</v>
      </c>
      <c r="AD115" s="11"/>
      <c r="AE115" s="11"/>
      <c r="AF115" s="11"/>
      <c r="AG115" s="11"/>
      <c r="AH115" s="11"/>
      <c r="AI115" s="11"/>
      <c r="AJ115" s="10">
        <v>24</v>
      </c>
      <c r="AK115" s="11"/>
      <c r="AL115" s="11"/>
      <c r="AM115" s="10">
        <v>48</v>
      </c>
      <c r="AN115" s="10">
        <v>48</v>
      </c>
      <c r="AO115" s="11"/>
      <c r="AP115" s="11"/>
      <c r="AQ115" s="11"/>
      <c r="AR115" s="10">
        <v>60</v>
      </c>
      <c r="AS115" s="11"/>
      <c r="AT115" s="11"/>
      <c r="AU115" s="11"/>
      <c r="AV115" s="11"/>
      <c r="AW115" s="11"/>
      <c r="AX115" s="11"/>
      <c r="AY115" s="11"/>
      <c r="AZ115" s="11"/>
      <c r="BA115" s="11"/>
      <c r="BB115" s="4">
        <v>96</v>
      </c>
      <c r="BC115" s="11"/>
      <c r="BD115" s="11"/>
      <c r="BE115" s="11"/>
      <c r="BF115" s="11"/>
      <c r="BG115" s="11"/>
      <c r="BH115" s="10">
        <v>24</v>
      </c>
      <c r="BI115" s="11"/>
      <c r="BJ115" s="11"/>
      <c r="BK115" s="11"/>
      <c r="BL115" s="10">
        <v>12</v>
      </c>
      <c r="BM115" s="11"/>
      <c r="BN115" s="11"/>
      <c r="BO115" s="11"/>
      <c r="BP115" s="10">
        <v>204</v>
      </c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2">
        <f t="shared" si="1"/>
        <v>612</v>
      </c>
      <c r="CB115" s="28">
        <v>4951.08</v>
      </c>
      <c r="CC115" s="28">
        <v>4125.8999999999996</v>
      </c>
    </row>
    <row r="116" spans="1:81" ht="52.5" x14ac:dyDescent="0.25">
      <c r="A116" s="6" t="s">
        <v>403</v>
      </c>
      <c r="B116" s="7" t="s">
        <v>772</v>
      </c>
      <c r="C116" s="7" t="s">
        <v>404</v>
      </c>
      <c r="D116" s="8" t="s">
        <v>405</v>
      </c>
      <c r="E116" s="14" t="s">
        <v>79</v>
      </c>
      <c r="F116" s="11"/>
      <c r="G116" s="11"/>
      <c r="H116" s="11"/>
      <c r="I116" s="11"/>
      <c r="J116" s="11"/>
      <c r="K116" s="11"/>
      <c r="L116" s="11"/>
      <c r="M116" s="10">
        <v>120</v>
      </c>
      <c r="N116" s="10">
        <v>48</v>
      </c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0">
        <v>600</v>
      </c>
      <c r="AM116" s="11"/>
      <c r="AN116" s="11"/>
      <c r="AO116" s="11"/>
      <c r="AP116" s="11"/>
      <c r="AQ116" s="11"/>
      <c r="AR116" s="10">
        <v>60</v>
      </c>
      <c r="AS116" s="11"/>
      <c r="AT116" s="11"/>
      <c r="AU116" s="11"/>
      <c r="AV116" s="11"/>
      <c r="AW116" s="11"/>
      <c r="AX116" s="11"/>
      <c r="AY116" s="11"/>
      <c r="AZ116" s="11"/>
      <c r="BA116" s="11"/>
      <c r="BB116" s="13"/>
      <c r="BC116" s="10">
        <v>300</v>
      </c>
      <c r="BD116" s="10">
        <v>96</v>
      </c>
      <c r="BE116" s="11"/>
      <c r="BF116" s="11"/>
      <c r="BG116" s="10">
        <v>144</v>
      </c>
      <c r="BH116" s="11"/>
      <c r="BI116" s="11"/>
      <c r="BJ116" s="11"/>
      <c r="BK116" s="11"/>
      <c r="BL116" s="10">
        <v>12</v>
      </c>
      <c r="BM116" s="11"/>
      <c r="BN116" s="11"/>
      <c r="BO116" s="10">
        <v>48</v>
      </c>
      <c r="BP116" s="10">
        <v>204</v>
      </c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2">
        <f t="shared" si="1"/>
        <v>1632</v>
      </c>
      <c r="CB116" s="28">
        <v>16320</v>
      </c>
      <c r="CC116" s="28">
        <v>13600</v>
      </c>
    </row>
    <row r="117" spans="1:81" ht="63" x14ac:dyDescent="0.25">
      <c r="A117" s="6" t="s">
        <v>406</v>
      </c>
      <c r="B117" s="7" t="s">
        <v>772</v>
      </c>
      <c r="C117" s="7" t="s">
        <v>407</v>
      </c>
      <c r="D117" s="8" t="s">
        <v>408</v>
      </c>
      <c r="E117" s="14" t="s">
        <v>79</v>
      </c>
      <c r="F117" s="11"/>
      <c r="G117" s="11"/>
      <c r="H117" s="11"/>
      <c r="I117" s="11"/>
      <c r="J117" s="11"/>
      <c r="K117" s="11"/>
      <c r="L117" s="11"/>
      <c r="M117" s="10">
        <v>120</v>
      </c>
      <c r="N117" s="11"/>
      <c r="O117" s="10">
        <v>12</v>
      </c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0">
        <v>180</v>
      </c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0">
        <v>300</v>
      </c>
      <c r="AV117" s="11"/>
      <c r="AW117" s="11"/>
      <c r="AX117" s="11"/>
      <c r="AY117" s="11"/>
      <c r="AZ117" s="11"/>
      <c r="BA117" s="11"/>
      <c r="BB117" s="13"/>
      <c r="BC117" s="11"/>
      <c r="BD117" s="10">
        <v>96</v>
      </c>
      <c r="BE117" s="11"/>
      <c r="BF117" s="11"/>
      <c r="BG117" s="11"/>
      <c r="BH117" s="10">
        <v>60</v>
      </c>
      <c r="BI117" s="11"/>
      <c r="BJ117" s="11"/>
      <c r="BK117" s="11"/>
      <c r="BL117" s="10">
        <v>60</v>
      </c>
      <c r="BM117" s="11"/>
      <c r="BN117" s="11"/>
      <c r="BO117" s="11"/>
      <c r="BP117" s="10">
        <v>204</v>
      </c>
      <c r="BQ117" s="11"/>
      <c r="BR117" s="11"/>
      <c r="BS117" s="11"/>
      <c r="BT117" s="11"/>
      <c r="BU117" s="10">
        <v>60</v>
      </c>
      <c r="BV117" s="11"/>
      <c r="BW117" s="11"/>
      <c r="BX117" s="11"/>
      <c r="BY117" s="11"/>
      <c r="BZ117" s="11"/>
      <c r="CA117" s="12">
        <f t="shared" si="1"/>
        <v>1092</v>
      </c>
      <c r="CB117" s="28">
        <v>8458.6299999999992</v>
      </c>
      <c r="CC117" s="28">
        <v>7048.85</v>
      </c>
    </row>
    <row r="118" spans="1:81" ht="52.5" x14ac:dyDescent="0.25">
      <c r="A118" s="6" t="s">
        <v>409</v>
      </c>
      <c r="B118" s="7" t="s">
        <v>772</v>
      </c>
      <c r="C118" s="7" t="s">
        <v>410</v>
      </c>
      <c r="D118" s="8" t="s">
        <v>411</v>
      </c>
      <c r="E118" s="14" t="s">
        <v>79</v>
      </c>
      <c r="F118" s="11"/>
      <c r="G118" s="11"/>
      <c r="H118" s="11"/>
      <c r="I118" s="11"/>
      <c r="J118" s="11"/>
      <c r="K118" s="11"/>
      <c r="L118" s="11"/>
      <c r="M118" s="10">
        <v>120</v>
      </c>
      <c r="N118" s="11"/>
      <c r="O118" s="10">
        <v>36</v>
      </c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0">
        <v>156</v>
      </c>
      <c r="AM118" s="10">
        <v>96</v>
      </c>
      <c r="AN118" s="10">
        <v>48</v>
      </c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0">
        <v>48</v>
      </c>
      <c r="BA118" s="11"/>
      <c r="BB118" s="4">
        <v>12</v>
      </c>
      <c r="BC118" s="10">
        <v>36</v>
      </c>
      <c r="BD118" s="10">
        <v>96</v>
      </c>
      <c r="BE118" s="11"/>
      <c r="BF118" s="11"/>
      <c r="BG118" s="10">
        <v>24</v>
      </c>
      <c r="BH118" s="11"/>
      <c r="BI118" s="11"/>
      <c r="BJ118" s="11"/>
      <c r="BK118" s="11"/>
      <c r="BL118" s="11"/>
      <c r="BM118" s="11"/>
      <c r="BN118" s="10">
        <v>96</v>
      </c>
      <c r="BO118" s="11"/>
      <c r="BP118" s="10">
        <v>228</v>
      </c>
      <c r="BQ118" s="11"/>
      <c r="BR118" s="11"/>
      <c r="BS118" s="11"/>
      <c r="BT118" s="11"/>
      <c r="BU118" s="10">
        <v>60</v>
      </c>
      <c r="BV118" s="11"/>
      <c r="BW118" s="11"/>
      <c r="BX118" s="11"/>
      <c r="BY118" s="11"/>
      <c r="BZ118" s="11"/>
      <c r="CA118" s="12">
        <f t="shared" si="1"/>
        <v>1056</v>
      </c>
      <c r="CB118" s="28">
        <v>9419.52</v>
      </c>
      <c r="CC118" s="28">
        <v>7849.6</v>
      </c>
    </row>
    <row r="119" spans="1:81" ht="52.5" x14ac:dyDescent="0.25">
      <c r="A119" s="6" t="s">
        <v>412</v>
      </c>
      <c r="B119" s="7" t="s">
        <v>772</v>
      </c>
      <c r="C119" s="7" t="s">
        <v>413</v>
      </c>
      <c r="D119" s="8" t="s">
        <v>414</v>
      </c>
      <c r="E119" s="14" t="s">
        <v>79</v>
      </c>
      <c r="F119" s="11"/>
      <c r="G119" s="11"/>
      <c r="H119" s="11"/>
      <c r="I119" s="11"/>
      <c r="J119" s="11"/>
      <c r="K119" s="11"/>
      <c r="L119" s="11"/>
      <c r="M119" s="10"/>
      <c r="N119" s="10">
        <v>48</v>
      </c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0">
        <v>48</v>
      </c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4">
        <v>12</v>
      </c>
      <c r="BC119" s="10">
        <v>60</v>
      </c>
      <c r="BD119" s="10">
        <v>96</v>
      </c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0">
        <v>120</v>
      </c>
      <c r="BV119" s="11"/>
      <c r="BW119" s="11"/>
      <c r="BX119" s="11"/>
      <c r="BY119" s="11"/>
      <c r="BZ119" s="11"/>
      <c r="CA119" s="12">
        <f t="shared" si="1"/>
        <v>384</v>
      </c>
      <c r="CB119" s="28">
        <v>3106.56</v>
      </c>
      <c r="CC119" s="28">
        <v>2588.8000000000002</v>
      </c>
    </row>
    <row r="120" spans="1:81" ht="52.5" x14ac:dyDescent="0.25">
      <c r="A120" s="6" t="s">
        <v>415</v>
      </c>
      <c r="B120" s="7" t="s">
        <v>772</v>
      </c>
      <c r="C120" s="7" t="s">
        <v>416</v>
      </c>
      <c r="D120" s="8" t="s">
        <v>417</v>
      </c>
      <c r="E120" s="14" t="s">
        <v>79</v>
      </c>
      <c r="F120" s="11"/>
      <c r="G120" s="11"/>
      <c r="H120" s="11"/>
      <c r="I120" s="11"/>
      <c r="J120" s="11"/>
      <c r="K120" s="11"/>
      <c r="L120" s="11"/>
      <c r="M120" s="10">
        <v>24</v>
      </c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3"/>
      <c r="BC120" s="10">
        <v>24</v>
      </c>
      <c r="BD120" s="10">
        <v>48</v>
      </c>
      <c r="BE120" s="11"/>
      <c r="BF120" s="11"/>
      <c r="BG120" s="11"/>
      <c r="BH120" s="11"/>
      <c r="BI120" s="11"/>
      <c r="BJ120" s="11"/>
      <c r="BK120" s="11"/>
      <c r="BL120" s="10">
        <v>12</v>
      </c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0">
        <v>12</v>
      </c>
      <c r="BZ120" s="11"/>
      <c r="CA120" s="12">
        <f t="shared" si="1"/>
        <v>120</v>
      </c>
      <c r="CB120" s="28">
        <v>1483.2</v>
      </c>
      <c r="CC120" s="28">
        <v>1236</v>
      </c>
    </row>
    <row r="121" spans="1:81" ht="94.5" x14ac:dyDescent="0.25">
      <c r="A121" s="6" t="s">
        <v>418</v>
      </c>
      <c r="B121" s="7" t="s">
        <v>773</v>
      </c>
      <c r="C121" s="7" t="s">
        <v>419</v>
      </c>
      <c r="D121" s="8" t="s">
        <v>420</v>
      </c>
      <c r="E121" s="14" t="s">
        <v>79</v>
      </c>
      <c r="F121" s="11"/>
      <c r="G121" s="11"/>
      <c r="H121" s="11"/>
      <c r="I121" s="11"/>
      <c r="J121" s="11"/>
      <c r="K121" s="11"/>
      <c r="L121" s="11"/>
      <c r="M121" s="10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4">
        <v>20</v>
      </c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2">
        <f t="shared" si="1"/>
        <v>20</v>
      </c>
      <c r="CB121" s="28">
        <v>2040</v>
      </c>
      <c r="CC121" s="28">
        <v>1700</v>
      </c>
    </row>
    <row r="122" spans="1:81" ht="63" x14ac:dyDescent="0.25">
      <c r="A122" s="6" t="s">
        <v>421</v>
      </c>
      <c r="B122" s="7" t="s">
        <v>773</v>
      </c>
      <c r="C122" s="7" t="s">
        <v>422</v>
      </c>
      <c r="D122" s="8" t="s">
        <v>423</v>
      </c>
      <c r="E122" s="14" t="s">
        <v>79</v>
      </c>
      <c r="F122" s="11"/>
      <c r="G122" s="11"/>
      <c r="H122" s="11"/>
      <c r="I122" s="11"/>
      <c r="J122" s="11"/>
      <c r="K122" s="11"/>
      <c r="L122" s="11"/>
      <c r="M122" s="10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0">
        <v>48</v>
      </c>
      <c r="BA122" s="11"/>
      <c r="BB122" s="13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0">
        <v>12</v>
      </c>
      <c r="BZ122" s="11"/>
      <c r="CA122" s="12">
        <f t="shared" si="1"/>
        <v>60</v>
      </c>
      <c r="CB122" s="28">
        <v>5328</v>
      </c>
      <c r="CC122" s="28">
        <v>4440</v>
      </c>
    </row>
    <row r="123" spans="1:81" ht="73.5" x14ac:dyDescent="0.25">
      <c r="A123" s="6" t="s">
        <v>424</v>
      </c>
      <c r="B123" s="7" t="s">
        <v>773</v>
      </c>
      <c r="C123" s="7" t="s">
        <v>425</v>
      </c>
      <c r="D123" s="8" t="s">
        <v>426</v>
      </c>
      <c r="E123" s="14" t="s">
        <v>79</v>
      </c>
      <c r="F123" s="11"/>
      <c r="G123" s="11"/>
      <c r="H123" s="11"/>
      <c r="I123" s="11"/>
      <c r="J123" s="11"/>
      <c r="K123" s="11"/>
      <c r="L123" s="11"/>
      <c r="M123" s="10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4">
        <v>12</v>
      </c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2">
        <f t="shared" si="1"/>
        <v>12</v>
      </c>
      <c r="CB123" s="28">
        <v>1065.5999999999999</v>
      </c>
      <c r="CC123" s="28">
        <v>888</v>
      </c>
    </row>
    <row r="124" spans="1:81" ht="73.5" x14ac:dyDescent="0.25">
      <c r="A124" s="6" t="s">
        <v>427</v>
      </c>
      <c r="B124" s="7" t="s">
        <v>774</v>
      </c>
      <c r="C124" s="7" t="s">
        <v>428</v>
      </c>
      <c r="D124" s="8" t="s">
        <v>429</v>
      </c>
      <c r="E124" s="14" t="s">
        <v>79</v>
      </c>
      <c r="F124" s="11"/>
      <c r="G124" s="11"/>
      <c r="H124" s="11"/>
      <c r="I124" s="11"/>
      <c r="J124" s="11"/>
      <c r="K124" s="11"/>
      <c r="L124" s="11"/>
      <c r="M124" s="10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0">
        <v>252</v>
      </c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4">
        <v>24</v>
      </c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2">
        <f t="shared" si="1"/>
        <v>276</v>
      </c>
      <c r="CB124" s="28">
        <v>24508.799999999999</v>
      </c>
      <c r="CC124" s="28">
        <v>20424</v>
      </c>
    </row>
    <row r="125" spans="1:81" ht="63" x14ac:dyDescent="0.25">
      <c r="A125" s="6" t="s">
        <v>430</v>
      </c>
      <c r="B125" s="7" t="s">
        <v>774</v>
      </c>
      <c r="C125" s="7" t="s">
        <v>431</v>
      </c>
      <c r="D125" s="8" t="s">
        <v>432</v>
      </c>
      <c r="E125" s="14" t="s">
        <v>79</v>
      </c>
      <c r="F125" s="11"/>
      <c r="G125" s="11"/>
      <c r="H125" s="11"/>
      <c r="I125" s="11"/>
      <c r="J125" s="11"/>
      <c r="K125" s="11"/>
      <c r="L125" s="11"/>
      <c r="M125" s="10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0">
        <v>72</v>
      </c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4">
        <v>24</v>
      </c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2">
        <f t="shared" si="1"/>
        <v>96</v>
      </c>
      <c r="CB125" s="28">
        <v>7445.95</v>
      </c>
      <c r="CC125" s="28">
        <v>6204.95</v>
      </c>
    </row>
    <row r="126" spans="1:81" ht="52.5" x14ac:dyDescent="0.25">
      <c r="A126" s="6" t="s">
        <v>433</v>
      </c>
      <c r="B126" s="7" t="s">
        <v>775</v>
      </c>
      <c r="C126" s="7" t="s">
        <v>434</v>
      </c>
      <c r="D126" s="8" t="s">
        <v>435</v>
      </c>
      <c r="E126" s="14" t="s">
        <v>79</v>
      </c>
      <c r="F126" s="11"/>
      <c r="G126" s="11"/>
      <c r="H126" s="11"/>
      <c r="I126" s="11"/>
      <c r="J126" s="11"/>
      <c r="K126" s="11"/>
      <c r="L126" s="11"/>
      <c r="M126" s="10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0">
        <v>96</v>
      </c>
      <c r="AD126" s="11"/>
      <c r="AE126" s="11"/>
      <c r="AF126" s="11"/>
      <c r="AG126" s="11"/>
      <c r="AH126" s="11"/>
      <c r="AI126" s="10">
        <v>10</v>
      </c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3"/>
      <c r="BC126" s="11"/>
      <c r="BD126" s="11"/>
      <c r="BE126" s="11"/>
      <c r="BF126" s="10">
        <v>24</v>
      </c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2">
        <f t="shared" si="1"/>
        <v>130</v>
      </c>
      <c r="CB126" s="28">
        <v>1430</v>
      </c>
      <c r="CC126" s="28">
        <v>1191.6600000000001</v>
      </c>
    </row>
    <row r="127" spans="1:81" ht="52.5" x14ac:dyDescent="0.25">
      <c r="A127" s="6" t="s">
        <v>436</v>
      </c>
      <c r="B127" s="7" t="s">
        <v>776</v>
      </c>
      <c r="C127" s="7" t="s">
        <v>437</v>
      </c>
      <c r="D127" s="8" t="s">
        <v>438</v>
      </c>
      <c r="E127" s="14" t="s">
        <v>79</v>
      </c>
      <c r="F127" s="11"/>
      <c r="G127" s="11"/>
      <c r="H127" s="11"/>
      <c r="I127" s="11"/>
      <c r="J127" s="11"/>
      <c r="K127" s="11"/>
      <c r="L127" s="11"/>
      <c r="M127" s="10">
        <v>36</v>
      </c>
      <c r="N127" s="11"/>
      <c r="O127" s="11"/>
      <c r="P127" s="11"/>
      <c r="Q127" s="11"/>
      <c r="R127" s="11"/>
      <c r="S127" s="11"/>
      <c r="T127" s="11"/>
      <c r="U127" s="10">
        <v>240</v>
      </c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0">
        <v>24</v>
      </c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3"/>
      <c r="BC127" s="11"/>
      <c r="BD127" s="11"/>
      <c r="BE127" s="11"/>
      <c r="BF127" s="11"/>
      <c r="BG127" s="11"/>
      <c r="BH127" s="11"/>
      <c r="BI127" s="11"/>
      <c r="BJ127" s="11"/>
      <c r="BK127" s="10">
        <v>480</v>
      </c>
      <c r="BL127" s="11"/>
      <c r="BM127" s="11"/>
      <c r="BN127" s="11"/>
      <c r="BO127" s="11"/>
      <c r="BP127" s="10">
        <v>12</v>
      </c>
      <c r="BQ127" s="11"/>
      <c r="BR127" s="11"/>
      <c r="BS127" s="11"/>
      <c r="BT127" s="11"/>
      <c r="BU127" s="11"/>
      <c r="BV127" s="11"/>
      <c r="BW127" s="11"/>
      <c r="BX127" s="11"/>
      <c r="BY127" s="11"/>
      <c r="BZ127" s="10">
        <v>60</v>
      </c>
      <c r="CA127" s="12">
        <f t="shared" si="1"/>
        <v>852</v>
      </c>
      <c r="CB127" s="28">
        <v>42693.72</v>
      </c>
      <c r="CC127" s="28">
        <v>35578.1</v>
      </c>
    </row>
    <row r="128" spans="1:81" ht="52.5" x14ac:dyDescent="0.25">
      <c r="A128" s="6" t="s">
        <v>439</v>
      </c>
      <c r="B128" s="7" t="s">
        <v>775</v>
      </c>
      <c r="C128" s="7" t="s">
        <v>440</v>
      </c>
      <c r="D128" s="8" t="s">
        <v>441</v>
      </c>
      <c r="E128" s="14" t="s">
        <v>79</v>
      </c>
      <c r="F128" s="11"/>
      <c r="G128" s="11"/>
      <c r="H128" s="11"/>
      <c r="I128" s="11"/>
      <c r="J128" s="11"/>
      <c r="K128" s="11"/>
      <c r="L128" s="11"/>
      <c r="M128" s="10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0">
        <v>48</v>
      </c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0">
        <v>48</v>
      </c>
      <c r="BA128" s="11"/>
      <c r="BB128" s="13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0">
        <v>12</v>
      </c>
      <c r="BT128" s="11"/>
      <c r="BU128" s="11"/>
      <c r="BV128" s="11"/>
      <c r="BW128" s="11"/>
      <c r="BX128" s="11"/>
      <c r="BY128" s="11"/>
      <c r="BZ128" s="11"/>
      <c r="CA128" s="12">
        <f t="shared" si="1"/>
        <v>108</v>
      </c>
      <c r="CB128" s="28">
        <v>2952.72</v>
      </c>
      <c r="CC128" s="28">
        <v>2460.6</v>
      </c>
    </row>
    <row r="129" spans="1:81" ht="52.5" x14ac:dyDescent="0.25">
      <c r="A129" s="6" t="s">
        <v>442</v>
      </c>
      <c r="B129" s="7" t="s">
        <v>777</v>
      </c>
      <c r="C129" s="7" t="s">
        <v>443</v>
      </c>
      <c r="D129" s="8" t="s">
        <v>444</v>
      </c>
      <c r="E129" s="14" t="s">
        <v>79</v>
      </c>
      <c r="F129" s="11"/>
      <c r="G129" s="11"/>
      <c r="H129" s="11"/>
      <c r="I129" s="11"/>
      <c r="J129" s="11"/>
      <c r="K129" s="11"/>
      <c r="L129" s="11"/>
      <c r="M129" s="10"/>
      <c r="N129" s="11"/>
      <c r="O129" s="11"/>
      <c r="P129" s="11"/>
      <c r="Q129" s="11"/>
      <c r="R129" s="11"/>
      <c r="S129" s="11"/>
      <c r="T129" s="11"/>
      <c r="U129" s="10">
        <v>204</v>
      </c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0">
        <v>48</v>
      </c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0">
        <v>48</v>
      </c>
      <c r="BA129" s="11"/>
      <c r="BB129" s="13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2">
        <f t="shared" si="1"/>
        <v>300</v>
      </c>
      <c r="CB129" s="28">
        <v>3324</v>
      </c>
      <c r="CC129" s="28">
        <v>2770</v>
      </c>
    </row>
    <row r="130" spans="1:81" ht="52.5" x14ac:dyDescent="0.25">
      <c r="A130" s="6" t="s">
        <v>445</v>
      </c>
      <c r="B130" s="7" t="s">
        <v>777</v>
      </c>
      <c r="C130" s="7" t="s">
        <v>446</v>
      </c>
      <c r="D130" s="8" t="s">
        <v>447</v>
      </c>
      <c r="E130" s="14" t="s">
        <v>79</v>
      </c>
      <c r="F130" s="11"/>
      <c r="G130" s="11"/>
      <c r="H130" s="11"/>
      <c r="I130" s="11"/>
      <c r="J130" s="11"/>
      <c r="K130" s="11"/>
      <c r="L130" s="11"/>
      <c r="M130" s="10">
        <v>24</v>
      </c>
      <c r="N130" s="11"/>
      <c r="O130" s="10">
        <v>12</v>
      </c>
      <c r="P130" s="11"/>
      <c r="Q130" s="11"/>
      <c r="R130" s="11"/>
      <c r="S130" s="11"/>
      <c r="T130" s="11"/>
      <c r="U130" s="10">
        <v>108</v>
      </c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0">
        <v>48</v>
      </c>
      <c r="BA130" s="11"/>
      <c r="BB130" s="13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0">
        <v>60</v>
      </c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2">
        <f t="shared" si="1"/>
        <v>252</v>
      </c>
      <c r="CB130" s="28">
        <v>2343.6</v>
      </c>
      <c r="CC130" s="28">
        <v>1953</v>
      </c>
    </row>
    <row r="131" spans="1:81" ht="52.5" x14ac:dyDescent="0.25">
      <c r="A131" s="6" t="s">
        <v>448</v>
      </c>
      <c r="B131" s="7" t="s">
        <v>778</v>
      </c>
      <c r="C131" s="7" t="s">
        <v>449</v>
      </c>
      <c r="D131" s="8" t="s">
        <v>450</v>
      </c>
      <c r="E131" s="14" t="s">
        <v>79</v>
      </c>
      <c r="F131" s="11"/>
      <c r="G131" s="11"/>
      <c r="H131" s="11"/>
      <c r="I131" s="11"/>
      <c r="J131" s="11"/>
      <c r="K131" s="11"/>
      <c r="L131" s="11"/>
      <c r="M131" s="10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0">
        <v>12</v>
      </c>
      <c r="Y131" s="11"/>
      <c r="Z131" s="11"/>
      <c r="AA131" s="11"/>
      <c r="AB131" s="11"/>
      <c r="AC131" s="11"/>
      <c r="AD131" s="11"/>
      <c r="AE131" s="11"/>
      <c r="AF131" s="11"/>
      <c r="AG131" s="10">
        <v>24</v>
      </c>
      <c r="AH131" s="11"/>
      <c r="AI131" s="11"/>
      <c r="AJ131" s="10">
        <v>96</v>
      </c>
      <c r="AK131" s="11"/>
      <c r="AL131" s="10">
        <v>168</v>
      </c>
      <c r="AM131" s="11"/>
      <c r="AN131" s="11"/>
      <c r="AO131" s="11"/>
      <c r="AP131" s="11"/>
      <c r="AQ131" s="11"/>
      <c r="AR131" s="11"/>
      <c r="AS131" s="11"/>
      <c r="AT131" s="11"/>
      <c r="AU131" s="10">
        <v>180</v>
      </c>
      <c r="AV131" s="11"/>
      <c r="AW131" s="11"/>
      <c r="AX131" s="11"/>
      <c r="AY131" s="11"/>
      <c r="AZ131" s="11"/>
      <c r="BA131" s="10">
        <v>48</v>
      </c>
      <c r="BB131" s="13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0">
        <v>24</v>
      </c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2">
        <f t="shared" si="1"/>
        <v>552</v>
      </c>
      <c r="CB131" s="28">
        <v>54068.4</v>
      </c>
      <c r="CC131" s="28">
        <v>45057</v>
      </c>
    </row>
    <row r="132" spans="1:81" ht="63" x14ac:dyDescent="0.25">
      <c r="A132" s="6" t="s">
        <v>451</v>
      </c>
      <c r="B132" s="7" t="s">
        <v>778</v>
      </c>
      <c r="C132" s="7" t="s">
        <v>452</v>
      </c>
      <c r="D132" s="8" t="s">
        <v>453</v>
      </c>
      <c r="E132" s="14" t="s">
        <v>79</v>
      </c>
      <c r="F132" s="11"/>
      <c r="G132" s="11"/>
      <c r="H132" s="11"/>
      <c r="I132" s="11"/>
      <c r="J132" s="11"/>
      <c r="K132" s="11"/>
      <c r="L132" s="11"/>
      <c r="M132" s="10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0">
        <v>12</v>
      </c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0">
        <v>96</v>
      </c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0">
        <v>12</v>
      </c>
      <c r="BB132" s="13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2">
        <f t="shared" ref="CA132:CA195" si="2">SUM(F132:BZ132)</f>
        <v>120</v>
      </c>
      <c r="CB132" s="28">
        <v>12001.2</v>
      </c>
      <c r="CC132" s="28">
        <v>10001</v>
      </c>
    </row>
    <row r="133" spans="1:81" ht="64.5" customHeight="1" x14ac:dyDescent="0.25">
      <c r="A133" s="6" t="s">
        <v>779</v>
      </c>
      <c r="B133" s="7" t="s">
        <v>778</v>
      </c>
      <c r="C133" s="7" t="s">
        <v>454</v>
      </c>
      <c r="D133" s="8" t="s">
        <v>455</v>
      </c>
      <c r="E133" s="14" t="s">
        <v>79</v>
      </c>
      <c r="F133" s="11"/>
      <c r="G133" s="11"/>
      <c r="H133" s="11"/>
      <c r="I133" s="11"/>
      <c r="J133" s="11"/>
      <c r="K133" s="11"/>
      <c r="L133" s="11"/>
      <c r="M133" s="10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44">
        <v>144</v>
      </c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4">
        <v>12</v>
      </c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2">
        <f t="shared" si="2"/>
        <v>156</v>
      </c>
      <c r="CB133" s="28">
        <v>1179.3599999999999</v>
      </c>
      <c r="CC133" s="28">
        <v>12776.399999999998</v>
      </c>
    </row>
    <row r="134" spans="1:81" ht="21" x14ac:dyDescent="0.25">
      <c r="A134" s="6" t="s">
        <v>808</v>
      </c>
      <c r="B134" s="7" t="s">
        <v>780</v>
      </c>
      <c r="C134" s="7" t="s">
        <v>457</v>
      </c>
      <c r="D134" s="8" t="s">
        <v>458</v>
      </c>
      <c r="E134" s="14" t="s">
        <v>79</v>
      </c>
      <c r="F134" s="11"/>
      <c r="G134" s="11"/>
      <c r="H134" s="11"/>
      <c r="I134" s="11"/>
      <c r="J134" s="11"/>
      <c r="K134" s="11"/>
      <c r="L134" s="11"/>
      <c r="M134" s="10"/>
      <c r="N134" s="11"/>
      <c r="O134" s="11"/>
      <c r="P134" s="11"/>
      <c r="Q134" s="11"/>
      <c r="R134" s="11"/>
      <c r="S134" s="11"/>
      <c r="T134" s="11"/>
      <c r="U134" s="10">
        <v>17</v>
      </c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2">
        <v>6360</v>
      </c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3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0">
        <v>24</v>
      </c>
      <c r="BW134" s="11"/>
      <c r="BX134" s="11"/>
      <c r="BY134" s="11"/>
      <c r="BZ134" s="11"/>
      <c r="CA134" s="12">
        <f t="shared" si="2"/>
        <v>6401</v>
      </c>
      <c r="CB134" s="28">
        <v>104784.37</v>
      </c>
      <c r="CC134" s="28">
        <v>87320.3</v>
      </c>
    </row>
    <row r="135" spans="1:81" ht="52.5" x14ac:dyDescent="0.25">
      <c r="A135" s="6" t="s">
        <v>456</v>
      </c>
      <c r="B135" s="7" t="s">
        <v>781</v>
      </c>
      <c r="C135" s="7" t="s">
        <v>463</v>
      </c>
      <c r="D135" s="8" t="s">
        <v>464</v>
      </c>
      <c r="E135" s="14" t="s">
        <v>79</v>
      </c>
      <c r="F135" s="11"/>
      <c r="G135" s="11"/>
      <c r="H135" s="11"/>
      <c r="I135" s="11"/>
      <c r="J135" s="11"/>
      <c r="K135" s="11"/>
      <c r="L135" s="11"/>
      <c r="M135" s="10"/>
      <c r="N135" s="11"/>
      <c r="O135" s="11"/>
      <c r="P135" s="11"/>
      <c r="Q135" s="11"/>
      <c r="R135" s="11"/>
      <c r="S135" s="11"/>
      <c r="T135" s="11"/>
      <c r="U135" s="10">
        <v>180</v>
      </c>
      <c r="V135" s="11"/>
      <c r="W135" s="11"/>
      <c r="X135" s="11"/>
      <c r="Y135" s="10">
        <v>192</v>
      </c>
      <c r="Z135" s="11"/>
      <c r="AA135" s="11"/>
      <c r="AB135" s="11"/>
      <c r="AC135" s="11"/>
      <c r="AD135" s="11"/>
      <c r="AE135" s="11"/>
      <c r="AF135" s="11"/>
      <c r="AG135" s="11"/>
      <c r="AH135" s="11"/>
      <c r="AI135" s="10">
        <v>120</v>
      </c>
      <c r="AJ135" s="10">
        <v>996</v>
      </c>
      <c r="AK135" s="10">
        <v>480</v>
      </c>
      <c r="AL135" s="10">
        <v>120</v>
      </c>
      <c r="AM135" s="11"/>
      <c r="AN135" s="11"/>
      <c r="AO135" s="11"/>
      <c r="AP135" s="11"/>
      <c r="AQ135" s="11"/>
      <c r="AR135" s="11"/>
      <c r="AS135" s="11"/>
      <c r="AT135" s="11"/>
      <c r="AU135" s="11"/>
      <c r="AV135" s="10">
        <v>60</v>
      </c>
      <c r="AW135" s="11"/>
      <c r="AX135" s="10">
        <v>48</v>
      </c>
      <c r="AY135" s="11"/>
      <c r="AZ135" s="11"/>
      <c r="BA135" s="11"/>
      <c r="BB135" s="13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2">
        <f t="shared" si="2"/>
        <v>2196</v>
      </c>
      <c r="CB135" s="28">
        <v>38408.04</v>
      </c>
      <c r="CC135" s="28">
        <v>32006.7</v>
      </c>
    </row>
    <row r="136" spans="1:81" ht="52.5" x14ac:dyDescent="0.25">
      <c r="A136" s="6" t="s">
        <v>459</v>
      </c>
      <c r="B136" s="7" t="s">
        <v>781</v>
      </c>
      <c r="C136" s="7" t="s">
        <v>466</v>
      </c>
      <c r="D136" s="8" t="s">
        <v>467</v>
      </c>
      <c r="E136" s="14" t="s">
        <v>79</v>
      </c>
      <c r="F136" s="11"/>
      <c r="G136" s="11"/>
      <c r="H136" s="11"/>
      <c r="I136" s="11"/>
      <c r="J136" s="11"/>
      <c r="K136" s="11"/>
      <c r="L136" s="11"/>
      <c r="M136" s="10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0">
        <v>58</v>
      </c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0">
        <v>120</v>
      </c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0">
        <v>84</v>
      </c>
      <c r="AW136" s="11"/>
      <c r="AX136" s="10">
        <v>12</v>
      </c>
      <c r="AY136" s="11"/>
      <c r="AZ136" s="11"/>
      <c r="BA136" s="11"/>
      <c r="BB136" s="13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0">
        <v>120</v>
      </c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2">
        <f t="shared" si="2"/>
        <v>394</v>
      </c>
      <c r="CB136" s="28">
        <v>6891.06</v>
      </c>
      <c r="CC136" s="28">
        <v>5742.55</v>
      </c>
    </row>
    <row r="137" spans="1:81" ht="52.5" x14ac:dyDescent="0.25">
      <c r="A137" s="6" t="s">
        <v>809</v>
      </c>
      <c r="B137" s="7" t="s">
        <v>781</v>
      </c>
      <c r="C137" s="7" t="s">
        <v>469</v>
      </c>
      <c r="D137" s="8" t="s">
        <v>470</v>
      </c>
      <c r="E137" s="14" t="s">
        <v>79</v>
      </c>
      <c r="F137" s="11"/>
      <c r="G137" s="11"/>
      <c r="H137" s="11"/>
      <c r="I137" s="11"/>
      <c r="J137" s="11"/>
      <c r="K137" s="11"/>
      <c r="L137" s="11"/>
      <c r="M137" s="10">
        <v>36</v>
      </c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0">
        <v>36</v>
      </c>
      <c r="Y137" s="10">
        <v>216</v>
      </c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0">
        <v>996</v>
      </c>
      <c r="AK137" s="10">
        <v>720</v>
      </c>
      <c r="AL137" s="10">
        <v>120</v>
      </c>
      <c r="AM137" s="11"/>
      <c r="AN137" s="11"/>
      <c r="AO137" s="11"/>
      <c r="AP137" s="11"/>
      <c r="AQ137" s="11"/>
      <c r="AR137" s="11"/>
      <c r="AS137" s="11"/>
      <c r="AT137" s="11"/>
      <c r="AU137" s="11"/>
      <c r="AV137" s="10">
        <v>84</v>
      </c>
      <c r="AW137" s="11"/>
      <c r="AX137" s="11"/>
      <c r="AY137" s="11"/>
      <c r="AZ137" s="11"/>
      <c r="BA137" s="11"/>
      <c r="BB137" s="13"/>
      <c r="BC137" s="11"/>
      <c r="BD137" s="11"/>
      <c r="BE137" s="11"/>
      <c r="BF137" s="10">
        <v>48</v>
      </c>
      <c r="BG137" s="11"/>
      <c r="BH137" s="11"/>
      <c r="BI137" s="11"/>
      <c r="BJ137" s="11"/>
      <c r="BK137" s="11"/>
      <c r="BL137" s="11"/>
      <c r="BM137" s="11"/>
      <c r="BN137" s="10">
        <v>120</v>
      </c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0">
        <v>12</v>
      </c>
      <c r="CA137" s="12">
        <f t="shared" si="2"/>
        <v>2388</v>
      </c>
      <c r="CB137" s="28">
        <v>41766.120000000003</v>
      </c>
      <c r="CC137" s="28">
        <v>34805.1</v>
      </c>
    </row>
    <row r="138" spans="1:81" ht="52.5" x14ac:dyDescent="0.25">
      <c r="A138" s="6" t="s">
        <v>462</v>
      </c>
      <c r="B138" s="7" t="s">
        <v>782</v>
      </c>
      <c r="C138" s="7" t="s">
        <v>472</v>
      </c>
      <c r="D138" s="8" t="s">
        <v>473</v>
      </c>
      <c r="E138" s="14" t="s">
        <v>79</v>
      </c>
      <c r="F138" s="11"/>
      <c r="G138" s="11"/>
      <c r="H138" s="11"/>
      <c r="I138" s="11"/>
      <c r="J138" s="11"/>
      <c r="K138" s="11"/>
      <c r="L138" s="11"/>
      <c r="M138" s="10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0">
        <v>120</v>
      </c>
      <c r="AM138" s="11"/>
      <c r="AN138" s="11"/>
      <c r="AO138" s="11"/>
      <c r="AP138" s="11"/>
      <c r="AQ138" s="11"/>
      <c r="AR138" s="11"/>
      <c r="AS138" s="11"/>
      <c r="AT138" s="11"/>
      <c r="AU138" s="11"/>
      <c r="AV138" s="10">
        <v>36</v>
      </c>
      <c r="AW138" s="11"/>
      <c r="AX138" s="11"/>
      <c r="AY138" s="11"/>
      <c r="AZ138" s="11"/>
      <c r="BA138" s="11"/>
      <c r="BB138" s="13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0">
        <v>12</v>
      </c>
      <c r="CA138" s="12">
        <f t="shared" si="2"/>
        <v>168</v>
      </c>
      <c r="CB138" s="28">
        <v>3824.35</v>
      </c>
      <c r="CC138" s="28">
        <v>3186.95</v>
      </c>
    </row>
    <row r="139" spans="1:81" ht="84" x14ac:dyDescent="0.25">
      <c r="A139" s="6" t="s">
        <v>465</v>
      </c>
      <c r="B139" s="7" t="s">
        <v>782</v>
      </c>
      <c r="C139" s="7" t="s">
        <v>475</v>
      </c>
      <c r="D139" s="8" t="s">
        <v>476</v>
      </c>
      <c r="E139" s="14" t="s">
        <v>79</v>
      </c>
      <c r="F139" s="11"/>
      <c r="G139" s="11"/>
      <c r="H139" s="11"/>
      <c r="I139" s="11"/>
      <c r="J139" s="11"/>
      <c r="K139" s="11"/>
      <c r="L139" s="11"/>
      <c r="M139" s="10">
        <v>36</v>
      </c>
      <c r="N139" s="11"/>
      <c r="O139" s="10">
        <v>12</v>
      </c>
      <c r="P139" s="11"/>
      <c r="Q139" s="11"/>
      <c r="R139" s="11"/>
      <c r="S139" s="11"/>
      <c r="T139" s="11"/>
      <c r="U139" s="11"/>
      <c r="V139" s="11"/>
      <c r="W139" s="11"/>
      <c r="X139" s="10">
        <v>240</v>
      </c>
      <c r="Y139" s="10">
        <v>120</v>
      </c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2">
        <v>3120</v>
      </c>
      <c r="AM139" s="11"/>
      <c r="AN139" s="11"/>
      <c r="AO139" s="11"/>
      <c r="AP139" s="11"/>
      <c r="AQ139" s="11"/>
      <c r="AR139" s="11"/>
      <c r="AS139" s="11"/>
      <c r="AT139" s="11"/>
      <c r="AU139" s="10">
        <v>144</v>
      </c>
      <c r="AV139" s="11"/>
      <c r="AW139" s="11"/>
      <c r="AX139" s="11"/>
      <c r="AY139" s="11"/>
      <c r="AZ139" s="11"/>
      <c r="BA139" s="11"/>
      <c r="BB139" s="13"/>
      <c r="BC139" s="10">
        <v>36</v>
      </c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2">
        <f t="shared" si="2"/>
        <v>3708</v>
      </c>
      <c r="CB139" s="28">
        <v>83133.36</v>
      </c>
      <c r="CC139" s="28">
        <v>69277.8</v>
      </c>
    </row>
    <row r="140" spans="1:81" ht="52.5" x14ac:dyDescent="0.25">
      <c r="A140" s="6" t="s">
        <v>468</v>
      </c>
      <c r="B140" s="7" t="s">
        <v>782</v>
      </c>
      <c r="C140" s="7" t="s">
        <v>478</v>
      </c>
      <c r="D140" s="8" t="s">
        <v>479</v>
      </c>
      <c r="E140" s="14" t="s">
        <v>79</v>
      </c>
      <c r="F140" s="11"/>
      <c r="G140" s="11"/>
      <c r="H140" s="11"/>
      <c r="I140" s="11"/>
      <c r="J140" s="11"/>
      <c r="K140" s="11"/>
      <c r="L140" s="11"/>
      <c r="M140" s="10"/>
      <c r="N140" s="11"/>
      <c r="O140" s="10">
        <v>12</v>
      </c>
      <c r="P140" s="11"/>
      <c r="Q140" s="11"/>
      <c r="R140" s="11"/>
      <c r="S140" s="11"/>
      <c r="T140" s="11"/>
      <c r="U140" s="10">
        <v>780</v>
      </c>
      <c r="V140" s="11"/>
      <c r="W140" s="11"/>
      <c r="X140" s="10">
        <v>264</v>
      </c>
      <c r="Y140" s="12">
        <v>5220</v>
      </c>
      <c r="Z140" s="11"/>
      <c r="AA140" s="11"/>
      <c r="AB140" s="11"/>
      <c r="AC140" s="11"/>
      <c r="AD140" s="11"/>
      <c r="AE140" s="11"/>
      <c r="AF140" s="11"/>
      <c r="AG140" s="11"/>
      <c r="AH140" s="11"/>
      <c r="AI140" s="10">
        <v>24</v>
      </c>
      <c r="AJ140" s="10">
        <v>996</v>
      </c>
      <c r="AK140" s="11"/>
      <c r="AL140" s="10">
        <v>24</v>
      </c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3"/>
      <c r="BC140" s="11"/>
      <c r="BD140" s="11"/>
      <c r="BE140" s="11"/>
      <c r="BF140" s="10">
        <v>60</v>
      </c>
      <c r="BG140" s="11"/>
      <c r="BH140" s="11"/>
      <c r="BI140" s="10">
        <v>24</v>
      </c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0">
        <v>12</v>
      </c>
      <c r="CA140" s="12">
        <f t="shared" si="2"/>
        <v>7416</v>
      </c>
      <c r="CB140" s="28">
        <v>144612</v>
      </c>
      <c r="CC140" s="28">
        <v>120510</v>
      </c>
    </row>
    <row r="141" spans="1:81" ht="52.5" x14ac:dyDescent="0.25">
      <c r="A141" s="6" t="s">
        <v>810</v>
      </c>
      <c r="B141" s="7" t="s">
        <v>782</v>
      </c>
      <c r="C141" s="7" t="s">
        <v>480</v>
      </c>
      <c r="D141" s="8" t="s">
        <v>481</v>
      </c>
      <c r="E141" s="14" t="s">
        <v>79</v>
      </c>
      <c r="F141" s="11"/>
      <c r="G141" s="11"/>
      <c r="H141" s="11"/>
      <c r="I141" s="11"/>
      <c r="J141" s="11"/>
      <c r="K141" s="11"/>
      <c r="L141" s="11"/>
      <c r="M141" s="10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2">
        <v>1200</v>
      </c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2">
        <v>1200</v>
      </c>
      <c r="AL141" s="10">
        <v>240</v>
      </c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4">
        <v>48</v>
      </c>
      <c r="BC141" s="11"/>
      <c r="BD141" s="11"/>
      <c r="BE141" s="11"/>
      <c r="BF141" s="10">
        <v>60</v>
      </c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2">
        <f t="shared" si="2"/>
        <v>2748</v>
      </c>
      <c r="CB141" s="28">
        <v>53586</v>
      </c>
      <c r="CC141" s="28">
        <v>44655</v>
      </c>
    </row>
    <row r="142" spans="1:81" ht="52.5" x14ac:dyDescent="0.25">
      <c r="A142" s="6" t="s">
        <v>812</v>
      </c>
      <c r="B142" s="7" t="s">
        <v>782</v>
      </c>
      <c r="C142" s="7" t="s">
        <v>482</v>
      </c>
      <c r="D142" s="8" t="s">
        <v>483</v>
      </c>
      <c r="E142" s="14" t="s">
        <v>79</v>
      </c>
      <c r="F142" s="11"/>
      <c r="G142" s="11"/>
      <c r="H142" s="11"/>
      <c r="I142" s="11"/>
      <c r="J142" s="11"/>
      <c r="K142" s="11"/>
      <c r="L142" s="11"/>
      <c r="M142" s="10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0">
        <v>72</v>
      </c>
      <c r="Y142" s="10">
        <v>300</v>
      </c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0">
        <v>36</v>
      </c>
      <c r="AW142" s="11"/>
      <c r="AX142" s="11"/>
      <c r="AY142" s="11"/>
      <c r="AZ142" s="11"/>
      <c r="BA142" s="11"/>
      <c r="BB142" s="13"/>
      <c r="BC142" s="11"/>
      <c r="BD142" s="11"/>
      <c r="BE142" s="11"/>
      <c r="BF142" s="11"/>
      <c r="BG142" s="11"/>
      <c r="BH142" s="11"/>
      <c r="BI142" s="10">
        <v>24</v>
      </c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2">
        <f t="shared" si="2"/>
        <v>432</v>
      </c>
      <c r="CB142" s="28">
        <v>21513.599999999999</v>
      </c>
      <c r="CC142" s="28">
        <v>17928</v>
      </c>
    </row>
    <row r="143" spans="1:81" ht="63" x14ac:dyDescent="0.25">
      <c r="A143" s="6" t="s">
        <v>811</v>
      </c>
      <c r="B143" s="7" t="s">
        <v>782</v>
      </c>
      <c r="C143" s="7" t="s">
        <v>484</v>
      </c>
      <c r="D143" s="8" t="s">
        <v>485</v>
      </c>
      <c r="E143" s="14" t="s">
        <v>79</v>
      </c>
      <c r="F143" s="11"/>
      <c r="G143" s="11"/>
      <c r="H143" s="11"/>
      <c r="I143" s="11"/>
      <c r="J143" s="11"/>
      <c r="K143" s="11"/>
      <c r="L143" s="11"/>
      <c r="M143" s="10"/>
      <c r="N143" s="11"/>
      <c r="O143" s="11"/>
      <c r="P143" s="11"/>
      <c r="Q143" s="11"/>
      <c r="R143" s="11"/>
      <c r="S143" s="11"/>
      <c r="T143" s="11"/>
      <c r="U143" s="10">
        <v>84</v>
      </c>
      <c r="V143" s="11"/>
      <c r="W143" s="11"/>
      <c r="X143" s="10">
        <v>240</v>
      </c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3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2">
        <f t="shared" si="2"/>
        <v>324</v>
      </c>
      <c r="CB143" s="28">
        <v>8245.7999999999993</v>
      </c>
      <c r="CC143" s="28">
        <v>6871.5</v>
      </c>
    </row>
    <row r="144" spans="1:81" ht="52.5" x14ac:dyDescent="0.25">
      <c r="A144" s="6" t="s">
        <v>813</v>
      </c>
      <c r="B144" s="7" t="s">
        <v>782</v>
      </c>
      <c r="C144" s="7" t="s">
        <v>486</v>
      </c>
      <c r="D144" s="8" t="s">
        <v>487</v>
      </c>
      <c r="E144" s="14" t="s">
        <v>79</v>
      </c>
      <c r="F144" s="11"/>
      <c r="G144" s="11"/>
      <c r="H144" s="11"/>
      <c r="I144" s="11"/>
      <c r="J144" s="11"/>
      <c r="K144" s="11"/>
      <c r="L144" s="11"/>
      <c r="M144" s="10"/>
      <c r="N144" s="11"/>
      <c r="O144" s="11"/>
      <c r="P144" s="11"/>
      <c r="Q144" s="11"/>
      <c r="R144" s="11"/>
      <c r="S144" s="11"/>
      <c r="T144" s="11"/>
      <c r="U144" s="10">
        <v>900</v>
      </c>
      <c r="V144" s="11"/>
      <c r="W144" s="11"/>
      <c r="X144" s="10">
        <v>240</v>
      </c>
      <c r="Y144" s="10">
        <v>120</v>
      </c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0">
        <v>132</v>
      </c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3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2">
        <f t="shared" si="2"/>
        <v>1392</v>
      </c>
      <c r="CB144" s="28">
        <v>27144</v>
      </c>
      <c r="CC144" s="28">
        <v>22620</v>
      </c>
    </row>
    <row r="145" spans="1:81" ht="63" x14ac:dyDescent="0.25">
      <c r="A145" s="6" t="s">
        <v>814</v>
      </c>
      <c r="B145" s="7" t="s">
        <v>782</v>
      </c>
      <c r="C145" s="7" t="s">
        <v>488</v>
      </c>
      <c r="D145" s="8" t="s">
        <v>489</v>
      </c>
      <c r="E145" s="14" t="s">
        <v>79</v>
      </c>
      <c r="F145" s="11"/>
      <c r="G145" s="11"/>
      <c r="H145" s="11"/>
      <c r="I145" s="11"/>
      <c r="J145" s="11"/>
      <c r="K145" s="11"/>
      <c r="L145" s="11"/>
      <c r="M145" s="10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0">
        <v>360</v>
      </c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2">
        <v>996</v>
      </c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3"/>
      <c r="BC145" s="11"/>
      <c r="BD145" s="11"/>
      <c r="BE145" s="11"/>
      <c r="BF145" s="10">
        <v>60</v>
      </c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2">
        <f t="shared" si="2"/>
        <v>1416</v>
      </c>
      <c r="CB145" s="28">
        <v>27612</v>
      </c>
      <c r="CC145" s="28">
        <v>23010</v>
      </c>
    </row>
    <row r="146" spans="1:81" ht="84" customHeight="1" x14ac:dyDescent="0.25">
      <c r="A146" s="6" t="s">
        <v>471</v>
      </c>
      <c r="B146" s="7" t="s">
        <v>783</v>
      </c>
      <c r="C146" s="7" t="s">
        <v>491</v>
      </c>
      <c r="D146" s="8" t="s">
        <v>492</v>
      </c>
      <c r="E146" s="14" t="s">
        <v>79</v>
      </c>
      <c r="F146" s="11"/>
      <c r="G146" s="11"/>
      <c r="H146" s="11"/>
      <c r="I146" s="11"/>
      <c r="J146" s="11"/>
      <c r="K146" s="11"/>
      <c r="L146" s="11"/>
      <c r="M146" s="10"/>
      <c r="N146" s="11"/>
      <c r="O146" s="11"/>
      <c r="P146" s="11"/>
      <c r="Q146" s="11"/>
      <c r="R146" s="11"/>
      <c r="S146" s="11"/>
      <c r="T146" s="11"/>
      <c r="U146" s="10">
        <v>120</v>
      </c>
      <c r="V146" s="11"/>
      <c r="W146" s="11"/>
      <c r="X146" s="10">
        <v>240</v>
      </c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0">
        <v>108</v>
      </c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3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2">
        <f t="shared" si="2"/>
        <v>468</v>
      </c>
      <c r="CB146" s="28">
        <v>11494.08</v>
      </c>
      <c r="CC146" s="28">
        <v>9578.4</v>
      </c>
    </row>
    <row r="147" spans="1:81" ht="63" x14ac:dyDescent="0.25">
      <c r="A147" s="6" t="s">
        <v>474</v>
      </c>
      <c r="B147" s="7" t="s">
        <v>783</v>
      </c>
      <c r="C147" s="7" t="s">
        <v>494</v>
      </c>
      <c r="D147" s="8" t="s">
        <v>495</v>
      </c>
      <c r="E147" s="14" t="s">
        <v>79</v>
      </c>
      <c r="F147" s="11"/>
      <c r="G147" s="11"/>
      <c r="H147" s="11"/>
      <c r="I147" s="11"/>
      <c r="J147" s="11"/>
      <c r="K147" s="11"/>
      <c r="L147" s="11"/>
      <c r="M147" s="10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0">
        <v>240</v>
      </c>
      <c r="Y147" s="10">
        <v>360</v>
      </c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0">
        <v>288</v>
      </c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3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2">
        <f t="shared" si="2"/>
        <v>888</v>
      </c>
      <c r="CB147" s="28">
        <v>18896.64</v>
      </c>
      <c r="CC147" s="28">
        <v>15747.2</v>
      </c>
    </row>
    <row r="148" spans="1:81" ht="52.5" x14ac:dyDescent="0.25">
      <c r="A148" s="6" t="s">
        <v>477</v>
      </c>
      <c r="B148" s="7" t="s">
        <v>783</v>
      </c>
      <c r="C148" s="7" t="s">
        <v>497</v>
      </c>
      <c r="D148" s="8" t="s">
        <v>498</v>
      </c>
      <c r="E148" s="14" t="s">
        <v>79</v>
      </c>
      <c r="F148" s="11"/>
      <c r="G148" s="11"/>
      <c r="H148" s="11"/>
      <c r="I148" s="11"/>
      <c r="J148" s="11"/>
      <c r="K148" s="11"/>
      <c r="L148" s="11"/>
      <c r="M148" s="10">
        <v>24</v>
      </c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0">
        <v>240</v>
      </c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0">
        <v>624</v>
      </c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3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2">
        <f t="shared" si="2"/>
        <v>888</v>
      </c>
      <c r="CB148" s="28">
        <v>22768.32</v>
      </c>
      <c r="CC148" s="28">
        <v>18973.599999999999</v>
      </c>
    </row>
    <row r="149" spans="1:81" ht="30.75" customHeight="1" x14ac:dyDescent="0.25">
      <c r="A149" s="6" t="s">
        <v>490</v>
      </c>
      <c r="B149" s="7" t="s">
        <v>784</v>
      </c>
      <c r="C149" s="7" t="s">
        <v>500</v>
      </c>
      <c r="D149" s="8" t="s">
        <v>501</v>
      </c>
      <c r="E149" s="14" t="s">
        <v>502</v>
      </c>
      <c r="F149" s="11"/>
      <c r="G149" s="11"/>
      <c r="H149" s="11"/>
      <c r="I149" s="11"/>
      <c r="J149" s="11"/>
      <c r="K149" s="11"/>
      <c r="L149" s="11"/>
      <c r="M149" s="10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0">
        <v>504</v>
      </c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0">
        <v>160</v>
      </c>
      <c r="AZ149" s="11"/>
      <c r="BA149" s="11"/>
      <c r="BB149" s="4">
        <v>20</v>
      </c>
      <c r="BC149" s="11"/>
      <c r="BD149" s="11"/>
      <c r="BE149" s="11"/>
      <c r="BF149" s="11"/>
      <c r="BG149" s="11"/>
      <c r="BH149" s="11"/>
      <c r="BI149" s="11"/>
      <c r="BJ149" s="10">
        <v>200</v>
      </c>
      <c r="BK149" s="10">
        <v>500</v>
      </c>
      <c r="BL149" s="11"/>
      <c r="BM149" s="11"/>
      <c r="BN149" s="11"/>
      <c r="BO149" s="11"/>
      <c r="BP149" s="10">
        <v>300</v>
      </c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2">
        <f t="shared" si="2"/>
        <v>1684</v>
      </c>
      <c r="CB149" s="28">
        <v>18524</v>
      </c>
      <c r="CC149" s="28">
        <v>15436.66</v>
      </c>
    </row>
    <row r="150" spans="1:81" ht="31.5" x14ac:dyDescent="0.25">
      <c r="A150" s="6" t="s">
        <v>493</v>
      </c>
      <c r="B150" s="7" t="s">
        <v>784</v>
      </c>
      <c r="C150" s="7" t="s">
        <v>504</v>
      </c>
      <c r="D150" s="8" t="s">
        <v>505</v>
      </c>
      <c r="E150" s="14" t="s">
        <v>502</v>
      </c>
      <c r="F150" s="11"/>
      <c r="G150" s="11"/>
      <c r="H150" s="11"/>
      <c r="I150" s="11"/>
      <c r="J150" s="11"/>
      <c r="K150" s="11"/>
      <c r="L150" s="11"/>
      <c r="M150" s="10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0">
        <v>504</v>
      </c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0">
        <v>500</v>
      </c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0">
        <v>60</v>
      </c>
      <c r="AZ150" s="11"/>
      <c r="BA150" s="11"/>
      <c r="BB150" s="13"/>
      <c r="BC150" s="11"/>
      <c r="BD150" s="11"/>
      <c r="BE150" s="11"/>
      <c r="BF150" s="11"/>
      <c r="BG150" s="11"/>
      <c r="BH150" s="11"/>
      <c r="BI150" s="11"/>
      <c r="BJ150" s="11"/>
      <c r="BK150" s="12">
        <v>1000</v>
      </c>
      <c r="BL150" s="11"/>
      <c r="BM150" s="11"/>
      <c r="BN150" s="11"/>
      <c r="BO150" s="11"/>
      <c r="BP150" s="10">
        <v>240</v>
      </c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2">
        <f t="shared" si="2"/>
        <v>2304</v>
      </c>
      <c r="CB150" s="28">
        <v>25344</v>
      </c>
      <c r="CC150" s="28">
        <v>21120</v>
      </c>
    </row>
    <row r="151" spans="1:81" ht="31.5" x14ac:dyDescent="0.25">
      <c r="A151" s="6" t="s">
        <v>496</v>
      </c>
      <c r="B151" s="7" t="s">
        <v>784</v>
      </c>
      <c r="C151" s="7" t="s">
        <v>507</v>
      </c>
      <c r="D151" s="8" t="s">
        <v>508</v>
      </c>
      <c r="E151" s="14" t="s">
        <v>502</v>
      </c>
      <c r="F151" s="11"/>
      <c r="G151" s="11"/>
      <c r="H151" s="11"/>
      <c r="I151" s="11"/>
      <c r="J151" s="11"/>
      <c r="K151" s="11"/>
      <c r="L151" s="11"/>
      <c r="M151" s="10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0">
        <v>504</v>
      </c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4">
        <v>100</v>
      </c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2">
        <f t="shared" si="2"/>
        <v>604</v>
      </c>
      <c r="CB151" s="28">
        <v>6644</v>
      </c>
      <c r="CC151" s="28">
        <v>5536.66</v>
      </c>
    </row>
    <row r="152" spans="1:81" ht="52.5" x14ac:dyDescent="0.25">
      <c r="A152" s="6" t="s">
        <v>499</v>
      </c>
      <c r="B152" s="7" t="s">
        <v>785</v>
      </c>
      <c r="C152" s="7" t="s">
        <v>510</v>
      </c>
      <c r="D152" s="8" t="s">
        <v>511</v>
      </c>
      <c r="E152" s="14" t="s">
        <v>79</v>
      </c>
      <c r="F152" s="11"/>
      <c r="G152" s="11"/>
      <c r="H152" s="11"/>
      <c r="I152" s="11"/>
      <c r="J152" s="11"/>
      <c r="K152" s="11"/>
      <c r="L152" s="11"/>
      <c r="M152" s="10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0">
        <v>504</v>
      </c>
      <c r="Y152" s="11"/>
      <c r="Z152" s="11"/>
      <c r="AA152" s="11"/>
      <c r="AB152" s="11"/>
      <c r="AC152" s="10">
        <v>300</v>
      </c>
      <c r="AD152" s="11"/>
      <c r="AE152" s="11"/>
      <c r="AF152" s="11"/>
      <c r="AG152" s="11"/>
      <c r="AH152" s="11"/>
      <c r="AI152" s="10">
        <v>12</v>
      </c>
      <c r="AJ152" s="11"/>
      <c r="AK152" s="11"/>
      <c r="AL152" s="11"/>
      <c r="AM152" s="11"/>
      <c r="AN152" s="10">
        <v>48</v>
      </c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3"/>
      <c r="BC152" s="10">
        <v>24</v>
      </c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0">
        <v>228</v>
      </c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2">
        <f t="shared" si="2"/>
        <v>1116</v>
      </c>
      <c r="CB152" s="28">
        <v>14068.3</v>
      </c>
      <c r="CC152" s="28">
        <v>11723.58</v>
      </c>
    </row>
    <row r="153" spans="1:81" ht="52.5" x14ac:dyDescent="0.25">
      <c r="A153" s="6" t="s">
        <v>503</v>
      </c>
      <c r="B153" s="7" t="s">
        <v>785</v>
      </c>
      <c r="C153" s="7" t="s">
        <v>513</v>
      </c>
      <c r="D153" s="8" t="s">
        <v>514</v>
      </c>
      <c r="E153" s="14" t="s">
        <v>79</v>
      </c>
      <c r="F153" s="11"/>
      <c r="G153" s="11"/>
      <c r="H153" s="11"/>
      <c r="I153" s="11"/>
      <c r="J153" s="11"/>
      <c r="K153" s="11"/>
      <c r="L153" s="11"/>
      <c r="M153" s="10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0">
        <v>48</v>
      </c>
      <c r="BA153" s="11"/>
      <c r="BB153" s="13"/>
      <c r="BC153" s="10">
        <v>60</v>
      </c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2">
        <f t="shared" si="2"/>
        <v>108</v>
      </c>
      <c r="CB153" s="29">
        <v>875.97</v>
      </c>
      <c r="CC153" s="28">
        <v>729.97</v>
      </c>
    </row>
    <row r="154" spans="1:81" ht="52.5" x14ac:dyDescent="0.25">
      <c r="A154" s="6" t="s">
        <v>506</v>
      </c>
      <c r="B154" s="7" t="s">
        <v>785</v>
      </c>
      <c r="C154" s="7" t="s">
        <v>516</v>
      </c>
      <c r="D154" s="8" t="s">
        <v>517</v>
      </c>
      <c r="E154" s="14" t="s">
        <v>79</v>
      </c>
      <c r="F154" s="11"/>
      <c r="G154" s="11"/>
      <c r="H154" s="11"/>
      <c r="I154" s="11"/>
      <c r="J154" s="11"/>
      <c r="K154" s="11"/>
      <c r="L154" s="11"/>
      <c r="M154" s="10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0">
        <v>396</v>
      </c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3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2">
        <f t="shared" si="2"/>
        <v>396</v>
      </c>
      <c r="CB154" s="28">
        <v>4991.9799999999996</v>
      </c>
      <c r="CC154" s="28">
        <v>4159.9799999999996</v>
      </c>
    </row>
    <row r="155" spans="1:81" ht="52.5" x14ac:dyDescent="0.25">
      <c r="A155" s="6" t="s">
        <v>815</v>
      </c>
      <c r="B155" s="7" t="s">
        <v>785</v>
      </c>
      <c r="C155" s="7" t="s">
        <v>519</v>
      </c>
      <c r="D155" s="8" t="s">
        <v>520</v>
      </c>
      <c r="E155" s="14" t="s">
        <v>79</v>
      </c>
      <c r="F155" s="11"/>
      <c r="G155" s="11"/>
      <c r="H155" s="11"/>
      <c r="I155" s="11"/>
      <c r="J155" s="11"/>
      <c r="K155" s="11"/>
      <c r="L155" s="11"/>
      <c r="M155" s="10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3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0">
        <v>24</v>
      </c>
      <c r="BQ155" s="11"/>
      <c r="BR155" s="11"/>
      <c r="BS155" s="11"/>
      <c r="BT155" s="11"/>
      <c r="BU155" s="11"/>
      <c r="BV155" s="11"/>
      <c r="BW155" s="11"/>
      <c r="BX155" s="11"/>
      <c r="BY155" s="11"/>
      <c r="BZ155" s="10">
        <v>12</v>
      </c>
      <c r="CA155" s="12">
        <f t="shared" si="2"/>
        <v>36</v>
      </c>
      <c r="CB155" s="29">
        <v>317.64999999999998</v>
      </c>
      <c r="CC155" s="28">
        <v>264.7</v>
      </c>
    </row>
    <row r="156" spans="1:81" ht="52.5" x14ac:dyDescent="0.25">
      <c r="A156" s="6" t="s">
        <v>816</v>
      </c>
      <c r="B156" s="7" t="s">
        <v>785</v>
      </c>
      <c r="C156" s="7" t="s">
        <v>522</v>
      </c>
      <c r="D156" s="8" t="s">
        <v>523</v>
      </c>
      <c r="E156" s="14" t="s">
        <v>79</v>
      </c>
      <c r="F156" s="11"/>
      <c r="G156" s="11"/>
      <c r="H156" s="11"/>
      <c r="I156" s="11"/>
      <c r="J156" s="11"/>
      <c r="K156" s="11"/>
      <c r="L156" s="11"/>
      <c r="M156" s="10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0">
        <v>300</v>
      </c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0">
        <v>48</v>
      </c>
      <c r="BA156" s="11"/>
      <c r="BB156" s="4">
        <v>12</v>
      </c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2">
        <f t="shared" si="2"/>
        <v>360</v>
      </c>
      <c r="CB156" s="28">
        <v>4538.16</v>
      </c>
      <c r="CC156" s="28">
        <v>3781.8</v>
      </c>
    </row>
    <row r="157" spans="1:81" ht="63" x14ac:dyDescent="0.25">
      <c r="A157" s="6" t="s">
        <v>509</v>
      </c>
      <c r="B157" s="7" t="s">
        <v>786</v>
      </c>
      <c r="C157" s="7" t="s">
        <v>525</v>
      </c>
      <c r="D157" s="8" t="s">
        <v>526</v>
      </c>
      <c r="E157" s="14" t="s">
        <v>79</v>
      </c>
      <c r="F157" s="13"/>
      <c r="G157" s="13"/>
      <c r="H157" s="13"/>
      <c r="I157" s="13"/>
      <c r="J157" s="13"/>
      <c r="K157" s="13"/>
      <c r="L157" s="13"/>
      <c r="M157" s="4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4">
        <v>504</v>
      </c>
      <c r="Y157" s="13"/>
      <c r="Z157" s="13"/>
      <c r="AA157" s="13"/>
      <c r="AB157" s="13"/>
      <c r="AC157" s="5">
        <v>1500</v>
      </c>
      <c r="AD157" s="13"/>
      <c r="AE157" s="13"/>
      <c r="AF157" s="13"/>
      <c r="AG157" s="13"/>
      <c r="AH157" s="13"/>
      <c r="AI157" s="13"/>
      <c r="AJ157" s="4">
        <v>504</v>
      </c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4">
        <v>24</v>
      </c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4">
        <v>48</v>
      </c>
      <c r="BM157" s="13"/>
      <c r="BN157" s="13"/>
      <c r="BO157" s="13"/>
      <c r="BP157" s="4">
        <v>264</v>
      </c>
      <c r="BQ157" s="13"/>
      <c r="BR157" s="13"/>
      <c r="BS157" s="13"/>
      <c r="BT157" s="13"/>
      <c r="BU157" s="13"/>
      <c r="BV157" s="13"/>
      <c r="BW157" s="13"/>
      <c r="BX157" s="13"/>
      <c r="BY157" s="13"/>
      <c r="BZ157" s="4">
        <v>60</v>
      </c>
      <c r="CA157" s="12">
        <f t="shared" si="2"/>
        <v>2904</v>
      </c>
      <c r="CB157" s="28">
        <v>31944</v>
      </c>
      <c r="CC157" s="28">
        <v>26620</v>
      </c>
    </row>
    <row r="158" spans="1:81" ht="63" x14ac:dyDescent="0.25">
      <c r="A158" s="6" t="s">
        <v>512</v>
      </c>
      <c r="B158" s="7" t="s">
        <v>786</v>
      </c>
      <c r="C158" s="7" t="s">
        <v>528</v>
      </c>
      <c r="D158" s="8" t="s">
        <v>529</v>
      </c>
      <c r="E158" s="14" t="s">
        <v>79</v>
      </c>
      <c r="F158" s="13"/>
      <c r="G158" s="13"/>
      <c r="H158" s="13"/>
      <c r="I158" s="13"/>
      <c r="J158" s="13"/>
      <c r="K158" s="13"/>
      <c r="L158" s="13"/>
      <c r="M158" s="4"/>
      <c r="N158" s="13"/>
      <c r="O158" s="13"/>
      <c r="P158" s="13"/>
      <c r="Q158" s="13"/>
      <c r="R158" s="13"/>
      <c r="S158" s="13"/>
      <c r="T158" s="5">
        <v>1200</v>
      </c>
      <c r="U158" s="13"/>
      <c r="V158" s="13"/>
      <c r="W158" s="4">
        <v>60</v>
      </c>
      <c r="X158" s="4">
        <v>504</v>
      </c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4">
        <v>240</v>
      </c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4">
        <v>48</v>
      </c>
      <c r="BM158" s="13"/>
      <c r="BN158" s="13"/>
      <c r="BO158" s="4">
        <v>36</v>
      </c>
      <c r="BP158" s="4">
        <v>276</v>
      </c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2">
        <f t="shared" si="2"/>
        <v>2364</v>
      </c>
      <c r="CB158" s="28">
        <v>26004</v>
      </c>
      <c r="CC158" s="28">
        <v>21670</v>
      </c>
    </row>
    <row r="159" spans="1:81" ht="42" x14ac:dyDescent="0.25">
      <c r="A159" s="6" t="s">
        <v>515</v>
      </c>
      <c r="B159" s="7" t="s">
        <v>786</v>
      </c>
      <c r="C159" s="7" t="s">
        <v>531</v>
      </c>
      <c r="D159" s="8" t="s">
        <v>532</v>
      </c>
      <c r="E159" s="14" t="s">
        <v>79</v>
      </c>
      <c r="F159" s="11"/>
      <c r="G159" s="11"/>
      <c r="H159" s="11"/>
      <c r="I159" s="11"/>
      <c r="J159" s="11"/>
      <c r="K159" s="11"/>
      <c r="L159" s="11"/>
      <c r="M159" s="10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0">
        <v>504</v>
      </c>
      <c r="Y159" s="11"/>
      <c r="Z159" s="11"/>
      <c r="AA159" s="11"/>
      <c r="AB159" s="11"/>
      <c r="AC159" s="12">
        <v>1800</v>
      </c>
      <c r="AD159" s="11"/>
      <c r="AE159" s="11"/>
      <c r="AF159" s="11"/>
      <c r="AG159" s="11"/>
      <c r="AH159" s="11"/>
      <c r="AI159" s="10">
        <v>48</v>
      </c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3"/>
      <c r="BC159" s="10">
        <v>24</v>
      </c>
      <c r="BD159" s="11"/>
      <c r="BE159" s="11"/>
      <c r="BF159" s="11"/>
      <c r="BG159" s="11"/>
      <c r="BH159" s="11"/>
      <c r="BI159" s="11"/>
      <c r="BJ159" s="11"/>
      <c r="BK159" s="11"/>
      <c r="BL159" s="10">
        <v>48</v>
      </c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2">
        <f t="shared" si="2"/>
        <v>2424</v>
      </c>
      <c r="CB159" s="28">
        <v>37353.839999999997</v>
      </c>
      <c r="CC159" s="28">
        <v>31128.2</v>
      </c>
    </row>
    <row r="160" spans="1:81" ht="73.5" x14ac:dyDescent="0.25">
      <c r="A160" s="6" t="s">
        <v>518</v>
      </c>
      <c r="B160" s="7" t="s">
        <v>786</v>
      </c>
      <c r="C160" s="7" t="s">
        <v>534</v>
      </c>
      <c r="D160" s="8" t="s">
        <v>535</v>
      </c>
      <c r="E160" s="14" t="s">
        <v>79</v>
      </c>
      <c r="F160" s="11"/>
      <c r="G160" s="11"/>
      <c r="H160" s="11"/>
      <c r="I160" s="11"/>
      <c r="J160" s="11"/>
      <c r="K160" s="11"/>
      <c r="L160" s="11"/>
      <c r="M160" s="10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2">
        <v>1680</v>
      </c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3"/>
      <c r="BC160" s="10">
        <v>24</v>
      </c>
      <c r="BD160" s="11"/>
      <c r="BE160" s="11"/>
      <c r="BF160" s="11"/>
      <c r="BG160" s="11"/>
      <c r="BH160" s="11"/>
      <c r="BI160" s="11"/>
      <c r="BJ160" s="11"/>
      <c r="BK160" s="11"/>
      <c r="BL160" s="10">
        <v>48</v>
      </c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2">
        <f t="shared" si="2"/>
        <v>1752</v>
      </c>
      <c r="CB160" s="28">
        <v>19272</v>
      </c>
      <c r="CC160" s="28">
        <v>16060</v>
      </c>
    </row>
    <row r="161" spans="1:81" ht="63" x14ac:dyDescent="0.25">
      <c r="A161" s="6" t="s">
        <v>521</v>
      </c>
      <c r="B161" s="7" t="s">
        <v>786</v>
      </c>
      <c r="C161" s="7" t="s">
        <v>537</v>
      </c>
      <c r="D161" s="8" t="s">
        <v>538</v>
      </c>
      <c r="E161" s="14" t="s">
        <v>79</v>
      </c>
      <c r="F161" s="13"/>
      <c r="G161" s="13"/>
      <c r="H161" s="13"/>
      <c r="I161" s="13"/>
      <c r="J161" s="13"/>
      <c r="K161" s="13"/>
      <c r="L161" s="13"/>
      <c r="M161" s="4"/>
      <c r="N161" s="13"/>
      <c r="O161" s="13"/>
      <c r="P161" s="13"/>
      <c r="Q161" s="4">
        <v>12</v>
      </c>
      <c r="R161" s="13"/>
      <c r="S161" s="13"/>
      <c r="T161" s="5">
        <v>1500</v>
      </c>
      <c r="U161" s="13"/>
      <c r="V161" s="13"/>
      <c r="W161" s="4">
        <v>180</v>
      </c>
      <c r="X161" s="4">
        <v>504</v>
      </c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4">
        <v>120</v>
      </c>
      <c r="AJ161" s="13"/>
      <c r="AK161" s="13"/>
      <c r="AL161" s="13"/>
      <c r="AM161" s="13"/>
      <c r="AN161" s="4">
        <v>48</v>
      </c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4">
        <v>48</v>
      </c>
      <c r="BM161" s="13"/>
      <c r="BN161" s="13"/>
      <c r="BO161" s="13"/>
      <c r="BP161" s="4">
        <v>264</v>
      </c>
      <c r="BQ161" s="13"/>
      <c r="BR161" s="13"/>
      <c r="BS161" s="13"/>
      <c r="BT161" s="13"/>
      <c r="BU161" s="13"/>
      <c r="BV161" s="13"/>
      <c r="BW161" s="13"/>
      <c r="BX161" s="13"/>
      <c r="BY161" s="13"/>
      <c r="BZ161" s="4">
        <v>36</v>
      </c>
      <c r="CA161" s="12">
        <f t="shared" si="2"/>
        <v>2712</v>
      </c>
      <c r="CB161" s="28">
        <v>21696</v>
      </c>
      <c r="CC161" s="28">
        <v>18080</v>
      </c>
    </row>
    <row r="162" spans="1:81" ht="52.5" x14ac:dyDescent="0.25">
      <c r="A162" s="6" t="s">
        <v>524</v>
      </c>
      <c r="B162" s="7" t="s">
        <v>787</v>
      </c>
      <c r="C162" s="7" t="s">
        <v>540</v>
      </c>
      <c r="D162" s="8" t="s">
        <v>541</v>
      </c>
      <c r="E162" s="14" t="s">
        <v>79</v>
      </c>
      <c r="F162" s="11"/>
      <c r="G162" s="11"/>
      <c r="H162" s="11"/>
      <c r="I162" s="11"/>
      <c r="J162" s="11"/>
      <c r="K162" s="11"/>
      <c r="L162" s="11"/>
      <c r="M162" s="10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2">
        <v>1200</v>
      </c>
      <c r="Z162" s="11"/>
      <c r="AA162" s="11"/>
      <c r="AB162" s="11"/>
      <c r="AC162" s="11"/>
      <c r="AD162" s="11"/>
      <c r="AE162" s="11"/>
      <c r="AF162" s="11"/>
      <c r="AG162" s="11"/>
      <c r="AH162" s="11"/>
      <c r="AI162" s="10">
        <v>696</v>
      </c>
      <c r="AJ162" s="10">
        <v>48</v>
      </c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0">
        <v>72</v>
      </c>
      <c r="AZ162" s="11"/>
      <c r="BA162" s="11"/>
      <c r="BB162" s="13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2">
        <f t="shared" si="2"/>
        <v>2016</v>
      </c>
      <c r="CB162" s="28">
        <v>22982.400000000001</v>
      </c>
      <c r="CC162" s="28">
        <v>19152</v>
      </c>
    </row>
    <row r="163" spans="1:81" ht="63" customHeight="1" x14ac:dyDescent="0.25">
      <c r="A163" s="6" t="s">
        <v>527</v>
      </c>
      <c r="B163" s="7" t="s">
        <v>787</v>
      </c>
      <c r="C163" s="7" t="s">
        <v>543</v>
      </c>
      <c r="D163" s="8" t="s">
        <v>544</v>
      </c>
      <c r="E163" s="14" t="s">
        <v>79</v>
      </c>
      <c r="F163" s="11"/>
      <c r="G163" s="11"/>
      <c r="H163" s="11"/>
      <c r="I163" s="11"/>
      <c r="J163" s="11"/>
      <c r="K163" s="11"/>
      <c r="L163" s="11"/>
      <c r="M163" s="10"/>
      <c r="N163" s="11"/>
      <c r="O163" s="10">
        <v>12</v>
      </c>
      <c r="P163" s="11"/>
      <c r="Q163" s="11"/>
      <c r="R163" s="11"/>
      <c r="S163" s="11"/>
      <c r="T163" s="11"/>
      <c r="U163" s="12">
        <v>1140</v>
      </c>
      <c r="V163" s="11"/>
      <c r="W163" s="10">
        <v>36</v>
      </c>
      <c r="X163" s="11"/>
      <c r="Y163" s="12">
        <v>1200</v>
      </c>
      <c r="Z163" s="11"/>
      <c r="AA163" s="11"/>
      <c r="AB163" s="11"/>
      <c r="AC163" s="10">
        <v>240</v>
      </c>
      <c r="AD163" s="11"/>
      <c r="AE163" s="11"/>
      <c r="AF163" s="11"/>
      <c r="AG163" s="11"/>
      <c r="AH163" s="11"/>
      <c r="AI163" s="10">
        <v>696</v>
      </c>
      <c r="AJ163" s="10">
        <v>48</v>
      </c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3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0">
        <v>228</v>
      </c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2">
        <f t="shared" si="2"/>
        <v>3600</v>
      </c>
      <c r="CB163" s="28">
        <v>37800</v>
      </c>
      <c r="CC163" s="28">
        <v>31500</v>
      </c>
    </row>
    <row r="164" spans="1:81" ht="52.5" x14ac:dyDescent="0.25">
      <c r="A164" s="6" t="s">
        <v>530</v>
      </c>
      <c r="B164" s="7" t="s">
        <v>787</v>
      </c>
      <c r="C164" s="7" t="s">
        <v>546</v>
      </c>
      <c r="D164" s="8" t="s">
        <v>547</v>
      </c>
      <c r="E164" s="14" t="s">
        <v>79</v>
      </c>
      <c r="F164" s="11"/>
      <c r="G164" s="11"/>
      <c r="H164" s="11"/>
      <c r="I164" s="11"/>
      <c r="J164" s="11"/>
      <c r="K164" s="11"/>
      <c r="L164" s="11"/>
      <c r="M164" s="10"/>
      <c r="N164" s="11"/>
      <c r="O164" s="11"/>
      <c r="P164" s="11"/>
      <c r="Q164" s="11"/>
      <c r="R164" s="11"/>
      <c r="S164" s="11"/>
      <c r="T164" s="11"/>
      <c r="U164" s="10">
        <v>972</v>
      </c>
      <c r="V164" s="11"/>
      <c r="W164" s="11"/>
      <c r="X164" s="11"/>
      <c r="Y164" s="12">
        <v>2400</v>
      </c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0">
        <v>200</v>
      </c>
      <c r="AP164" s="11"/>
      <c r="AQ164" s="11"/>
      <c r="AR164" s="11"/>
      <c r="AS164" s="11"/>
      <c r="AT164" s="11"/>
      <c r="AU164" s="10">
        <v>180</v>
      </c>
      <c r="AV164" s="11"/>
      <c r="AW164" s="11"/>
      <c r="AX164" s="11"/>
      <c r="AY164" s="11"/>
      <c r="AZ164" s="11"/>
      <c r="BA164" s="11"/>
      <c r="BB164" s="13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0">
        <v>216</v>
      </c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2">
        <f t="shared" si="2"/>
        <v>3968</v>
      </c>
      <c r="CB164" s="28">
        <v>229310.72</v>
      </c>
      <c r="CC164" s="28">
        <v>191092.26</v>
      </c>
    </row>
    <row r="165" spans="1:81" ht="52.5" x14ac:dyDescent="0.25">
      <c r="A165" s="6" t="s">
        <v>533</v>
      </c>
      <c r="B165" s="7" t="s">
        <v>787</v>
      </c>
      <c r="C165" s="7" t="s">
        <v>548</v>
      </c>
      <c r="D165" s="8" t="s">
        <v>549</v>
      </c>
      <c r="E165" s="14" t="s">
        <v>79</v>
      </c>
      <c r="F165" s="11"/>
      <c r="G165" s="11"/>
      <c r="H165" s="11"/>
      <c r="I165" s="11"/>
      <c r="J165" s="11"/>
      <c r="K165" s="11"/>
      <c r="L165" s="11"/>
      <c r="M165" s="10"/>
      <c r="N165" s="11"/>
      <c r="O165" s="11"/>
      <c r="P165" s="11"/>
      <c r="Q165" s="11"/>
      <c r="R165" s="11"/>
      <c r="S165" s="11"/>
      <c r="T165" s="11"/>
      <c r="U165" s="10">
        <v>12</v>
      </c>
      <c r="V165" s="11"/>
      <c r="W165" s="11"/>
      <c r="X165" s="11"/>
      <c r="Y165" s="12">
        <v>1200</v>
      </c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0">
        <v>396</v>
      </c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3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0">
        <v>204</v>
      </c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2">
        <f t="shared" si="2"/>
        <v>1812</v>
      </c>
      <c r="CB165" s="28">
        <v>39157.32</v>
      </c>
      <c r="CC165" s="28">
        <v>32631.1</v>
      </c>
    </row>
    <row r="166" spans="1:81" ht="63" x14ac:dyDescent="0.25">
      <c r="A166" s="6" t="s">
        <v>536</v>
      </c>
      <c r="B166" s="7" t="s">
        <v>787</v>
      </c>
      <c r="C166" s="7" t="s">
        <v>550</v>
      </c>
      <c r="D166" s="8" t="s">
        <v>551</v>
      </c>
      <c r="E166" s="14" t="s">
        <v>79</v>
      </c>
      <c r="F166" s="11"/>
      <c r="G166" s="11"/>
      <c r="H166" s="11"/>
      <c r="I166" s="11"/>
      <c r="J166" s="11"/>
      <c r="K166" s="11"/>
      <c r="L166" s="11"/>
      <c r="M166" s="10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2">
        <v>2400</v>
      </c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3"/>
      <c r="BC166" s="11"/>
      <c r="BD166" s="10">
        <v>12</v>
      </c>
      <c r="BE166" s="11"/>
      <c r="BF166" s="10">
        <v>60</v>
      </c>
      <c r="BG166" s="11"/>
      <c r="BH166" s="11"/>
      <c r="BI166" s="11"/>
      <c r="BJ166" s="11"/>
      <c r="BK166" s="11"/>
      <c r="BL166" s="11"/>
      <c r="BM166" s="11"/>
      <c r="BN166" s="11"/>
      <c r="BO166" s="11"/>
      <c r="BP166" s="10">
        <v>12</v>
      </c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2">
        <f t="shared" si="2"/>
        <v>2484</v>
      </c>
      <c r="CB166" s="28">
        <v>33807.24</v>
      </c>
      <c r="CC166" s="28">
        <v>28172.7</v>
      </c>
    </row>
    <row r="167" spans="1:81" ht="52.5" x14ac:dyDescent="0.25">
      <c r="A167" s="6" t="s">
        <v>539</v>
      </c>
      <c r="B167" s="7" t="s">
        <v>788</v>
      </c>
      <c r="C167" s="7" t="s">
        <v>553</v>
      </c>
      <c r="D167" s="8" t="s">
        <v>554</v>
      </c>
      <c r="E167" s="14" t="s">
        <v>79</v>
      </c>
      <c r="F167" s="11"/>
      <c r="G167" s="11"/>
      <c r="H167" s="11"/>
      <c r="I167" s="11"/>
      <c r="J167" s="11"/>
      <c r="K167" s="11"/>
      <c r="L167" s="11"/>
      <c r="M167" s="10"/>
      <c r="N167" s="11"/>
      <c r="O167" s="11"/>
      <c r="P167" s="11"/>
      <c r="Q167" s="11"/>
      <c r="R167" s="11"/>
      <c r="S167" s="11"/>
      <c r="T167" s="11"/>
      <c r="U167" s="12">
        <v>1200</v>
      </c>
      <c r="V167" s="11"/>
      <c r="W167" s="11"/>
      <c r="X167" s="10">
        <v>396</v>
      </c>
      <c r="Y167" s="12">
        <v>1200</v>
      </c>
      <c r="Z167" s="11"/>
      <c r="AA167" s="11"/>
      <c r="AB167" s="11"/>
      <c r="AC167" s="10">
        <v>96</v>
      </c>
      <c r="AD167" s="11"/>
      <c r="AE167" s="11"/>
      <c r="AF167" s="11"/>
      <c r="AG167" s="11"/>
      <c r="AH167" s="11"/>
      <c r="AI167" s="11"/>
      <c r="AJ167" s="11"/>
      <c r="AK167" s="11"/>
      <c r="AL167" s="10">
        <v>48</v>
      </c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3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0">
        <v>360</v>
      </c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0">
        <v>12</v>
      </c>
      <c r="CA167" s="12">
        <f t="shared" si="2"/>
        <v>3312</v>
      </c>
      <c r="CB167" s="28">
        <v>79819.199999999997</v>
      </c>
      <c r="CC167" s="28">
        <v>66516</v>
      </c>
    </row>
    <row r="168" spans="1:81" ht="52.5" x14ac:dyDescent="0.25">
      <c r="A168" s="6" t="s">
        <v>542</v>
      </c>
      <c r="B168" s="7" t="s">
        <v>788</v>
      </c>
      <c r="C168" s="7" t="s">
        <v>556</v>
      </c>
      <c r="D168" s="8" t="s">
        <v>557</v>
      </c>
      <c r="E168" s="14" t="s">
        <v>79</v>
      </c>
      <c r="F168" s="11"/>
      <c r="G168" s="11"/>
      <c r="H168" s="11"/>
      <c r="I168" s="11"/>
      <c r="J168" s="11"/>
      <c r="K168" s="11"/>
      <c r="L168" s="11"/>
      <c r="M168" s="10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0">
        <v>396</v>
      </c>
      <c r="Y168" s="12">
        <v>4800</v>
      </c>
      <c r="Z168" s="11"/>
      <c r="AA168" s="11"/>
      <c r="AB168" s="11"/>
      <c r="AC168" s="10">
        <v>96</v>
      </c>
      <c r="AD168" s="11"/>
      <c r="AE168" s="11"/>
      <c r="AF168" s="11"/>
      <c r="AG168" s="11"/>
      <c r="AH168" s="11"/>
      <c r="AI168" s="11"/>
      <c r="AJ168" s="11"/>
      <c r="AK168" s="11"/>
      <c r="AL168" s="10">
        <v>168</v>
      </c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3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0">
        <v>360</v>
      </c>
      <c r="BO168" s="11"/>
      <c r="BP168" s="10">
        <v>204</v>
      </c>
      <c r="BQ168" s="11"/>
      <c r="BR168" s="11"/>
      <c r="BS168" s="11"/>
      <c r="BT168" s="11"/>
      <c r="BU168" s="11"/>
      <c r="BV168" s="11"/>
      <c r="BW168" s="10">
        <v>12</v>
      </c>
      <c r="BX168" s="11"/>
      <c r="BY168" s="10">
        <v>48</v>
      </c>
      <c r="BZ168" s="10">
        <v>12</v>
      </c>
      <c r="CA168" s="12">
        <f t="shared" si="2"/>
        <v>6096</v>
      </c>
      <c r="CB168" s="28">
        <v>114726.72</v>
      </c>
      <c r="CC168" s="28">
        <v>95605.6</v>
      </c>
    </row>
    <row r="169" spans="1:81" ht="63" x14ac:dyDescent="0.25">
      <c r="A169" s="6" t="s">
        <v>545</v>
      </c>
      <c r="B169" s="7" t="s">
        <v>788</v>
      </c>
      <c r="C169" s="7" t="s">
        <v>559</v>
      </c>
      <c r="D169" s="8" t="s">
        <v>560</v>
      </c>
      <c r="E169" s="14" t="s">
        <v>79</v>
      </c>
      <c r="F169" s="11"/>
      <c r="G169" s="11"/>
      <c r="H169" s="11"/>
      <c r="I169" s="11"/>
      <c r="J169" s="11"/>
      <c r="K169" s="11"/>
      <c r="L169" s="11"/>
      <c r="M169" s="10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3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0">
        <v>216</v>
      </c>
      <c r="BQ169" s="11"/>
      <c r="BR169" s="11"/>
      <c r="BS169" s="11"/>
      <c r="BT169" s="11"/>
      <c r="BU169" s="11"/>
      <c r="BV169" s="11"/>
      <c r="BW169" s="11"/>
      <c r="BX169" s="11"/>
      <c r="BY169" s="10">
        <v>48</v>
      </c>
      <c r="BZ169" s="11"/>
      <c r="CA169" s="12">
        <f t="shared" si="2"/>
        <v>264</v>
      </c>
      <c r="CB169" s="28">
        <v>6182.35</v>
      </c>
      <c r="CC169" s="28">
        <v>5151.95</v>
      </c>
    </row>
    <row r="170" spans="1:81" ht="52.5" x14ac:dyDescent="0.25">
      <c r="A170" s="6" t="s">
        <v>552</v>
      </c>
      <c r="B170" s="7" t="s">
        <v>789</v>
      </c>
      <c r="C170" s="7" t="s">
        <v>562</v>
      </c>
      <c r="D170" s="8" t="s">
        <v>563</v>
      </c>
      <c r="E170" s="14" t="s">
        <v>79</v>
      </c>
      <c r="F170" s="11"/>
      <c r="G170" s="11"/>
      <c r="H170" s="11"/>
      <c r="I170" s="11"/>
      <c r="J170" s="11"/>
      <c r="K170" s="11"/>
      <c r="L170" s="11"/>
      <c r="M170" s="10"/>
      <c r="N170" s="11"/>
      <c r="O170" s="11"/>
      <c r="P170" s="11"/>
      <c r="Q170" s="11"/>
      <c r="R170" s="11"/>
      <c r="S170" s="11"/>
      <c r="T170" s="11"/>
      <c r="U170" s="10">
        <v>600</v>
      </c>
      <c r="V170" s="11"/>
      <c r="W170" s="11"/>
      <c r="X170" s="10">
        <v>36</v>
      </c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0">
        <v>348</v>
      </c>
      <c r="AJ170" s="10">
        <v>996</v>
      </c>
      <c r="AK170" s="11"/>
      <c r="AL170" s="10">
        <v>24</v>
      </c>
      <c r="AM170" s="11"/>
      <c r="AN170" s="11"/>
      <c r="AO170" s="11"/>
      <c r="AP170" s="11"/>
      <c r="AQ170" s="11"/>
      <c r="AR170" s="11"/>
      <c r="AS170" s="11"/>
      <c r="AT170" s="11"/>
      <c r="AU170" s="11"/>
      <c r="AV170" s="10">
        <v>60</v>
      </c>
      <c r="AW170" s="10">
        <v>12</v>
      </c>
      <c r="AX170" s="11"/>
      <c r="AY170" s="11"/>
      <c r="AZ170" s="11"/>
      <c r="BA170" s="11"/>
      <c r="BB170" s="13"/>
      <c r="BC170" s="11"/>
      <c r="BD170" s="11"/>
      <c r="BE170" s="11"/>
      <c r="BF170" s="10">
        <v>60</v>
      </c>
      <c r="BG170" s="11"/>
      <c r="BH170" s="11"/>
      <c r="BI170" s="11"/>
      <c r="BJ170" s="11"/>
      <c r="BK170" s="11"/>
      <c r="BL170" s="11"/>
      <c r="BM170" s="11"/>
      <c r="BN170" s="11"/>
      <c r="BO170" s="10">
        <v>24</v>
      </c>
      <c r="BP170" s="10">
        <v>36</v>
      </c>
      <c r="BQ170" s="11"/>
      <c r="BR170" s="11"/>
      <c r="BS170" s="11"/>
      <c r="BT170" s="11"/>
      <c r="BU170" s="11"/>
      <c r="BV170" s="11"/>
      <c r="BW170" s="11"/>
      <c r="BX170" s="11"/>
      <c r="BY170" s="11"/>
      <c r="BZ170" s="10">
        <v>12</v>
      </c>
      <c r="CA170" s="12">
        <f t="shared" si="2"/>
        <v>2208</v>
      </c>
      <c r="CB170" s="28">
        <v>20534.400000000001</v>
      </c>
      <c r="CC170" s="28">
        <v>17112</v>
      </c>
    </row>
    <row r="171" spans="1:81" ht="73.5" x14ac:dyDescent="0.25">
      <c r="A171" s="6" t="s">
        <v>555</v>
      </c>
      <c r="B171" s="7" t="s">
        <v>789</v>
      </c>
      <c r="C171" s="7" t="s">
        <v>589</v>
      </c>
      <c r="D171" s="8" t="s">
        <v>590</v>
      </c>
      <c r="E171" s="14" t="s">
        <v>79</v>
      </c>
      <c r="F171" s="11"/>
      <c r="G171" s="11"/>
      <c r="H171" s="11"/>
      <c r="I171" s="11"/>
      <c r="J171" s="11"/>
      <c r="K171" s="11"/>
      <c r="L171" s="11"/>
      <c r="M171" s="10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3"/>
      <c r="BC171" s="11"/>
      <c r="BD171" s="11"/>
      <c r="BE171" s="11"/>
      <c r="BF171" s="11"/>
      <c r="BG171" s="11"/>
      <c r="BH171" s="11"/>
      <c r="BI171" s="11"/>
      <c r="BJ171" s="11"/>
      <c r="BK171" s="12">
        <v>1200</v>
      </c>
      <c r="BL171" s="11"/>
      <c r="BM171" s="11"/>
      <c r="BN171" s="10">
        <v>60</v>
      </c>
      <c r="BO171" s="11"/>
      <c r="BP171" s="11"/>
      <c r="BQ171" s="11"/>
      <c r="BR171" s="11"/>
      <c r="BS171" s="11"/>
      <c r="BT171" s="11"/>
      <c r="BU171" s="10">
        <v>60</v>
      </c>
      <c r="BV171" s="11"/>
      <c r="BW171" s="11"/>
      <c r="BX171" s="11"/>
      <c r="BY171" s="11"/>
      <c r="BZ171" s="11"/>
      <c r="CA171" s="12">
        <f t="shared" si="2"/>
        <v>1320</v>
      </c>
      <c r="CB171" s="28">
        <v>19800</v>
      </c>
      <c r="CC171" s="28">
        <v>16500</v>
      </c>
    </row>
    <row r="172" spans="1:81" ht="52.5" x14ac:dyDescent="0.25">
      <c r="A172" s="6" t="s">
        <v>558</v>
      </c>
      <c r="B172" s="7" t="s">
        <v>789</v>
      </c>
      <c r="C172" s="7" t="s">
        <v>565</v>
      </c>
      <c r="D172" s="8" t="s">
        <v>566</v>
      </c>
      <c r="E172" s="14" t="s">
        <v>79</v>
      </c>
      <c r="F172" s="11"/>
      <c r="G172" s="11"/>
      <c r="H172" s="11"/>
      <c r="I172" s="11"/>
      <c r="J172" s="11"/>
      <c r="K172" s="11"/>
      <c r="L172" s="11"/>
      <c r="M172" s="10"/>
      <c r="N172" s="11"/>
      <c r="O172" s="11"/>
      <c r="P172" s="11"/>
      <c r="Q172" s="11"/>
      <c r="R172" s="11"/>
      <c r="S172" s="11"/>
      <c r="T172" s="11"/>
      <c r="U172" s="10">
        <v>540</v>
      </c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0">
        <v>348</v>
      </c>
      <c r="AJ172" s="10">
        <v>996</v>
      </c>
      <c r="AK172" s="11"/>
      <c r="AL172" s="10">
        <v>24</v>
      </c>
      <c r="AM172" s="11"/>
      <c r="AN172" s="11"/>
      <c r="AO172" s="11"/>
      <c r="AP172" s="11"/>
      <c r="AQ172" s="10">
        <v>60</v>
      </c>
      <c r="AR172" s="10">
        <v>48</v>
      </c>
      <c r="AS172" s="11"/>
      <c r="AT172" s="11"/>
      <c r="AU172" s="11"/>
      <c r="AV172" s="10">
        <v>84</v>
      </c>
      <c r="AW172" s="11"/>
      <c r="AX172" s="10">
        <v>96</v>
      </c>
      <c r="AY172" s="11"/>
      <c r="AZ172" s="11"/>
      <c r="BA172" s="11"/>
      <c r="BB172" s="13"/>
      <c r="BC172" s="11"/>
      <c r="BD172" s="11"/>
      <c r="BE172" s="11"/>
      <c r="BF172" s="10">
        <v>60</v>
      </c>
      <c r="BG172" s="11"/>
      <c r="BH172" s="11"/>
      <c r="BI172" s="11"/>
      <c r="BJ172" s="11"/>
      <c r="BK172" s="11"/>
      <c r="BL172" s="11"/>
      <c r="BM172" s="11"/>
      <c r="BN172" s="11"/>
      <c r="BO172" s="10">
        <v>24</v>
      </c>
      <c r="BP172" s="10">
        <v>36</v>
      </c>
      <c r="BQ172" s="11"/>
      <c r="BR172" s="11"/>
      <c r="BS172" s="11"/>
      <c r="BT172" s="11"/>
      <c r="BU172" s="11"/>
      <c r="BV172" s="11"/>
      <c r="BW172" s="11"/>
      <c r="BX172" s="11"/>
      <c r="BY172" s="11"/>
      <c r="BZ172" s="10">
        <v>12</v>
      </c>
      <c r="CA172" s="12">
        <f t="shared" si="2"/>
        <v>2328</v>
      </c>
      <c r="CB172" s="28">
        <v>29081.38</v>
      </c>
      <c r="CC172" s="28">
        <v>24234.48</v>
      </c>
    </row>
    <row r="173" spans="1:81" ht="52.5" x14ac:dyDescent="0.25">
      <c r="A173" s="6" t="s">
        <v>817</v>
      </c>
      <c r="B173" s="7" t="s">
        <v>789</v>
      </c>
      <c r="C173" s="7" t="s">
        <v>568</v>
      </c>
      <c r="D173" s="8" t="s">
        <v>569</v>
      </c>
      <c r="E173" s="14" t="s">
        <v>79</v>
      </c>
      <c r="F173" s="11"/>
      <c r="G173" s="11"/>
      <c r="H173" s="11"/>
      <c r="I173" s="11"/>
      <c r="J173" s="11"/>
      <c r="K173" s="11"/>
      <c r="L173" s="11"/>
      <c r="M173" s="10"/>
      <c r="N173" s="10">
        <v>24</v>
      </c>
      <c r="O173" s="11"/>
      <c r="P173" s="11"/>
      <c r="Q173" s="11"/>
      <c r="R173" s="11"/>
      <c r="S173" s="11"/>
      <c r="T173" s="11"/>
      <c r="U173" s="11"/>
      <c r="V173" s="11"/>
      <c r="W173" s="11"/>
      <c r="X173" s="10">
        <v>396</v>
      </c>
      <c r="Y173" s="10">
        <v>24</v>
      </c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0">
        <v>300</v>
      </c>
      <c r="AK173" s="11"/>
      <c r="AL173" s="10">
        <v>396</v>
      </c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3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0">
        <v>12</v>
      </c>
      <c r="CA173" s="12">
        <f t="shared" si="2"/>
        <v>1152</v>
      </c>
      <c r="CB173" s="28">
        <v>13478.4</v>
      </c>
      <c r="CC173" s="28">
        <v>11232</v>
      </c>
    </row>
    <row r="174" spans="1:81" ht="52.5" x14ac:dyDescent="0.25">
      <c r="A174" s="6" t="s">
        <v>818</v>
      </c>
      <c r="B174" s="7" t="s">
        <v>789</v>
      </c>
      <c r="C174" s="7" t="s">
        <v>571</v>
      </c>
      <c r="D174" s="8" t="s">
        <v>572</v>
      </c>
      <c r="E174" s="14" t="s">
        <v>79</v>
      </c>
      <c r="F174" s="11"/>
      <c r="G174" s="11"/>
      <c r="H174" s="11"/>
      <c r="I174" s="11"/>
      <c r="J174" s="11"/>
      <c r="K174" s="11"/>
      <c r="L174" s="11"/>
      <c r="M174" s="10"/>
      <c r="N174" s="10">
        <v>24</v>
      </c>
      <c r="O174" s="11"/>
      <c r="P174" s="11"/>
      <c r="Q174" s="11"/>
      <c r="R174" s="11"/>
      <c r="S174" s="11"/>
      <c r="T174" s="11"/>
      <c r="U174" s="12">
        <v>1080</v>
      </c>
      <c r="V174" s="11"/>
      <c r="W174" s="11"/>
      <c r="X174" s="11"/>
      <c r="Y174" s="10">
        <v>24</v>
      </c>
      <c r="Z174" s="11"/>
      <c r="AA174" s="11"/>
      <c r="AB174" s="11"/>
      <c r="AC174" s="11"/>
      <c r="AD174" s="11"/>
      <c r="AE174" s="11"/>
      <c r="AF174" s="11"/>
      <c r="AG174" s="11"/>
      <c r="AH174" s="11"/>
      <c r="AI174" s="10">
        <v>96</v>
      </c>
      <c r="AJ174" s="10">
        <v>96</v>
      </c>
      <c r="AK174" s="11"/>
      <c r="AL174" s="10">
        <v>108</v>
      </c>
      <c r="AM174" s="11"/>
      <c r="AN174" s="11"/>
      <c r="AO174" s="10">
        <v>24</v>
      </c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3"/>
      <c r="BC174" s="11"/>
      <c r="BD174" s="11"/>
      <c r="BE174" s="11"/>
      <c r="BF174" s="10">
        <v>60</v>
      </c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0">
        <v>60</v>
      </c>
      <c r="BU174" s="11"/>
      <c r="BV174" s="11"/>
      <c r="BW174" s="11"/>
      <c r="BX174" s="11"/>
      <c r="BY174" s="11"/>
      <c r="BZ174" s="10">
        <v>60</v>
      </c>
      <c r="CA174" s="12">
        <f t="shared" si="2"/>
        <v>1632</v>
      </c>
      <c r="CB174" s="28">
        <v>19094.400000000001</v>
      </c>
      <c r="CC174" s="28">
        <v>15912</v>
      </c>
    </row>
    <row r="175" spans="1:81" ht="52.5" x14ac:dyDescent="0.25">
      <c r="A175" s="6" t="s">
        <v>819</v>
      </c>
      <c r="B175" s="7" t="s">
        <v>789</v>
      </c>
      <c r="C175" s="7" t="s">
        <v>574</v>
      </c>
      <c r="D175" s="8" t="s">
        <v>575</v>
      </c>
      <c r="E175" s="14" t="s">
        <v>79</v>
      </c>
      <c r="F175" s="11"/>
      <c r="G175" s="11"/>
      <c r="H175" s="11"/>
      <c r="I175" s="11"/>
      <c r="J175" s="11"/>
      <c r="K175" s="11"/>
      <c r="L175" s="11"/>
      <c r="M175" s="10"/>
      <c r="N175" s="11"/>
      <c r="O175" s="10">
        <v>12</v>
      </c>
      <c r="P175" s="11"/>
      <c r="Q175" s="11"/>
      <c r="R175" s="11"/>
      <c r="S175" s="11"/>
      <c r="T175" s="11"/>
      <c r="U175" s="10">
        <v>600</v>
      </c>
      <c r="V175" s="11"/>
      <c r="W175" s="11"/>
      <c r="X175" s="11"/>
      <c r="Y175" s="10">
        <v>300</v>
      </c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0">
        <v>96</v>
      </c>
      <c r="AK175" s="11"/>
      <c r="AL175" s="11"/>
      <c r="AM175" s="11"/>
      <c r="AN175" s="11"/>
      <c r="AO175" s="10">
        <v>24</v>
      </c>
      <c r="AP175" s="11"/>
      <c r="AQ175" s="11"/>
      <c r="AR175" s="11"/>
      <c r="AS175" s="10">
        <v>96</v>
      </c>
      <c r="AT175" s="11"/>
      <c r="AU175" s="11"/>
      <c r="AV175" s="11"/>
      <c r="AW175" s="11"/>
      <c r="AX175" s="11"/>
      <c r="AY175" s="11"/>
      <c r="AZ175" s="11"/>
      <c r="BA175" s="11"/>
      <c r="BB175" s="13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0">
        <v>12</v>
      </c>
      <c r="BP175" s="11"/>
      <c r="BQ175" s="11"/>
      <c r="BR175" s="11"/>
      <c r="BS175" s="11"/>
      <c r="BT175" s="11"/>
      <c r="BU175" s="11"/>
      <c r="BV175" s="11"/>
      <c r="BW175" s="11"/>
      <c r="BX175" s="11"/>
      <c r="BY175" s="10">
        <v>120</v>
      </c>
      <c r="BZ175" s="10">
        <v>48</v>
      </c>
      <c r="CA175" s="12">
        <f t="shared" si="2"/>
        <v>1308</v>
      </c>
      <c r="CB175" s="28">
        <v>12321.36</v>
      </c>
      <c r="CC175" s="28">
        <v>10267.799999999999</v>
      </c>
    </row>
    <row r="176" spans="1:81" ht="52.5" x14ac:dyDescent="0.25">
      <c r="A176" s="6" t="s">
        <v>820</v>
      </c>
      <c r="B176" s="7" t="s">
        <v>789</v>
      </c>
      <c r="C176" s="7" t="s">
        <v>577</v>
      </c>
      <c r="D176" s="8" t="s">
        <v>578</v>
      </c>
      <c r="E176" s="14" t="s">
        <v>79</v>
      </c>
      <c r="F176" s="11"/>
      <c r="G176" s="11"/>
      <c r="H176" s="11"/>
      <c r="I176" s="11"/>
      <c r="J176" s="11"/>
      <c r="K176" s="11"/>
      <c r="L176" s="11"/>
      <c r="M176" s="10"/>
      <c r="N176" s="11"/>
      <c r="O176" s="11"/>
      <c r="P176" s="11"/>
      <c r="Q176" s="11"/>
      <c r="R176" s="11"/>
      <c r="S176" s="11"/>
      <c r="T176" s="11"/>
      <c r="U176" s="12">
        <v>1404</v>
      </c>
      <c r="V176" s="11"/>
      <c r="W176" s="11"/>
      <c r="X176" s="11"/>
      <c r="Y176" s="10">
        <v>120</v>
      </c>
      <c r="Z176" s="11"/>
      <c r="AA176" s="11"/>
      <c r="AB176" s="11"/>
      <c r="AC176" s="10">
        <v>720</v>
      </c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0">
        <v>300</v>
      </c>
      <c r="AT176" s="11"/>
      <c r="AU176" s="11"/>
      <c r="AV176" s="11"/>
      <c r="AW176" s="11"/>
      <c r="AX176" s="11"/>
      <c r="AY176" s="10">
        <v>96</v>
      </c>
      <c r="AZ176" s="11"/>
      <c r="BA176" s="11"/>
      <c r="BB176" s="13"/>
      <c r="BC176" s="11"/>
      <c r="BD176" s="11"/>
      <c r="BE176" s="11"/>
      <c r="BF176" s="10">
        <v>60</v>
      </c>
      <c r="BG176" s="11"/>
      <c r="BH176" s="10">
        <v>72</v>
      </c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0">
        <v>120</v>
      </c>
      <c r="BZ176" s="10">
        <v>84</v>
      </c>
      <c r="CA176" s="12">
        <f t="shared" si="2"/>
        <v>2976</v>
      </c>
      <c r="CB176" s="28">
        <v>29164.799999999999</v>
      </c>
      <c r="CC176" s="28">
        <v>24304</v>
      </c>
    </row>
    <row r="177" spans="1:81" ht="52.5" x14ac:dyDescent="0.25">
      <c r="A177" s="6" t="s">
        <v>821</v>
      </c>
      <c r="B177" s="7" t="s">
        <v>789</v>
      </c>
      <c r="C177" s="7" t="s">
        <v>580</v>
      </c>
      <c r="D177" s="8" t="s">
        <v>581</v>
      </c>
      <c r="E177" s="14" t="s">
        <v>79</v>
      </c>
      <c r="F177" s="11"/>
      <c r="G177" s="11"/>
      <c r="H177" s="11"/>
      <c r="I177" s="11"/>
      <c r="J177" s="11"/>
      <c r="K177" s="11"/>
      <c r="L177" s="11"/>
      <c r="M177" s="10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0">
        <v>48</v>
      </c>
      <c r="AJ177" s="11"/>
      <c r="AK177" s="10">
        <v>720</v>
      </c>
      <c r="AL177" s="11"/>
      <c r="AM177" s="11"/>
      <c r="AN177" s="11"/>
      <c r="AO177" s="11"/>
      <c r="AP177" s="11"/>
      <c r="AQ177" s="10">
        <v>180</v>
      </c>
      <c r="AR177" s="10">
        <v>84</v>
      </c>
      <c r="AS177" s="11"/>
      <c r="AT177" s="11"/>
      <c r="AU177" s="11"/>
      <c r="AV177" s="11"/>
      <c r="AW177" s="11"/>
      <c r="AX177" s="10">
        <v>60</v>
      </c>
      <c r="AY177" s="10">
        <v>84</v>
      </c>
      <c r="AZ177" s="11"/>
      <c r="BA177" s="11"/>
      <c r="BB177" s="13"/>
      <c r="BC177" s="11"/>
      <c r="BD177" s="11"/>
      <c r="BE177" s="11"/>
      <c r="BF177" s="10">
        <v>96</v>
      </c>
      <c r="BG177" s="11"/>
      <c r="BH177" s="10">
        <v>48</v>
      </c>
      <c r="BI177" s="10">
        <v>120</v>
      </c>
      <c r="BJ177" s="11"/>
      <c r="BK177" s="11"/>
      <c r="BL177" s="11"/>
      <c r="BM177" s="10">
        <v>12</v>
      </c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0">
        <v>48</v>
      </c>
      <c r="BZ177" s="10">
        <v>36</v>
      </c>
      <c r="CA177" s="12">
        <f t="shared" si="2"/>
        <v>1536</v>
      </c>
      <c r="CB177" s="28">
        <v>15052.8</v>
      </c>
      <c r="CC177" s="28">
        <v>12544</v>
      </c>
    </row>
    <row r="178" spans="1:81" ht="84" x14ac:dyDescent="0.25">
      <c r="A178" s="6" t="s">
        <v>822</v>
      </c>
      <c r="B178" s="7" t="s">
        <v>789</v>
      </c>
      <c r="C178" s="7" t="s">
        <v>583</v>
      </c>
      <c r="D178" s="8" t="s">
        <v>584</v>
      </c>
      <c r="E178" s="14" t="s">
        <v>79</v>
      </c>
      <c r="F178" s="11"/>
      <c r="G178" s="11"/>
      <c r="H178" s="11"/>
      <c r="I178" s="11"/>
      <c r="J178" s="11"/>
      <c r="K178" s="11"/>
      <c r="L178" s="11"/>
      <c r="M178" s="10"/>
      <c r="N178" s="11"/>
      <c r="O178" s="10">
        <v>12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3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2">
        <f t="shared" si="2"/>
        <v>12</v>
      </c>
      <c r="CB178" s="29">
        <v>182.16</v>
      </c>
      <c r="CC178" s="28">
        <v>151.80000000000001</v>
      </c>
    </row>
    <row r="179" spans="1:81" ht="94.5" x14ac:dyDescent="0.25">
      <c r="A179" s="6" t="s">
        <v>823</v>
      </c>
      <c r="B179" s="7" t="s">
        <v>789</v>
      </c>
      <c r="C179" s="7" t="s">
        <v>585</v>
      </c>
      <c r="D179" s="8" t="s">
        <v>586</v>
      </c>
      <c r="E179" s="14" t="s">
        <v>79</v>
      </c>
      <c r="F179" s="13"/>
      <c r="G179" s="13"/>
      <c r="H179" s="13"/>
      <c r="I179" s="13"/>
      <c r="J179" s="13"/>
      <c r="K179" s="13"/>
      <c r="L179" s="13"/>
      <c r="M179" s="4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4">
        <v>300</v>
      </c>
      <c r="Y179" s="13"/>
      <c r="Z179" s="13"/>
      <c r="AA179" s="13"/>
      <c r="AB179" s="13"/>
      <c r="AC179" s="13"/>
      <c r="AD179" s="13"/>
      <c r="AE179" s="13"/>
      <c r="AF179" s="13"/>
      <c r="AG179" s="5">
        <v>1200</v>
      </c>
      <c r="AH179" s="4">
        <v>504</v>
      </c>
      <c r="AI179" s="13"/>
      <c r="AJ179" s="13"/>
      <c r="AK179" s="13"/>
      <c r="AL179" s="13"/>
      <c r="AM179" s="13"/>
      <c r="AN179" s="13"/>
      <c r="AO179" s="13"/>
      <c r="AP179" s="13"/>
      <c r="AQ179" s="4">
        <v>96</v>
      </c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4">
        <v>24</v>
      </c>
      <c r="BG179" s="13"/>
      <c r="BH179" s="4">
        <v>48</v>
      </c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4">
        <v>24</v>
      </c>
      <c r="BZ179" s="13"/>
      <c r="CA179" s="12">
        <f t="shared" si="2"/>
        <v>2196</v>
      </c>
      <c r="CB179" s="28">
        <v>27450</v>
      </c>
      <c r="CC179" s="28">
        <v>22875</v>
      </c>
    </row>
    <row r="180" spans="1:81" ht="73.5" x14ac:dyDescent="0.25">
      <c r="A180" s="6" t="s">
        <v>824</v>
      </c>
      <c r="B180" s="7" t="s">
        <v>789</v>
      </c>
      <c r="C180" s="7" t="s">
        <v>591</v>
      </c>
      <c r="D180" s="8" t="s">
        <v>592</v>
      </c>
      <c r="E180" s="14" t="s">
        <v>79</v>
      </c>
      <c r="F180" s="11"/>
      <c r="G180" s="11"/>
      <c r="H180" s="11"/>
      <c r="I180" s="11"/>
      <c r="J180" s="11"/>
      <c r="K180" s="11"/>
      <c r="L180" s="11"/>
      <c r="M180" s="10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0">
        <v>24</v>
      </c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3"/>
      <c r="BC180" s="11"/>
      <c r="BD180" s="11"/>
      <c r="BE180" s="11"/>
      <c r="BF180" s="10">
        <v>36</v>
      </c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2">
        <f t="shared" si="2"/>
        <v>60</v>
      </c>
      <c r="CB180" s="29">
        <v>900</v>
      </c>
      <c r="CC180" s="28">
        <v>750</v>
      </c>
    </row>
    <row r="181" spans="1:81" s="42" customFormat="1" ht="94.5" x14ac:dyDescent="0.25">
      <c r="A181" s="34" t="s">
        <v>561</v>
      </c>
      <c r="B181" s="7" t="s">
        <v>790</v>
      </c>
      <c r="C181" s="35" t="s">
        <v>587</v>
      </c>
      <c r="D181" s="36" t="s">
        <v>588</v>
      </c>
      <c r="E181" s="37" t="s">
        <v>79</v>
      </c>
      <c r="F181" s="38"/>
      <c r="G181" s="38"/>
      <c r="H181" s="38"/>
      <c r="I181" s="38"/>
      <c r="J181" s="38"/>
      <c r="K181" s="38"/>
      <c r="L181" s="38"/>
      <c r="M181" s="39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9">
        <v>300</v>
      </c>
      <c r="Y181" s="38"/>
      <c r="Z181" s="38"/>
      <c r="AA181" s="38"/>
      <c r="AB181" s="38"/>
      <c r="AC181" s="38"/>
      <c r="AD181" s="38"/>
      <c r="AE181" s="38"/>
      <c r="AF181" s="39">
        <v>96</v>
      </c>
      <c r="AG181" s="40">
        <v>1200</v>
      </c>
      <c r="AH181" s="39">
        <v>204</v>
      </c>
      <c r="AI181" s="38"/>
      <c r="AJ181" s="38"/>
      <c r="AK181" s="38"/>
      <c r="AL181" s="39">
        <v>48</v>
      </c>
      <c r="AM181" s="38"/>
      <c r="AN181" s="38"/>
      <c r="AO181" s="38"/>
      <c r="AP181" s="38"/>
      <c r="AQ181" s="38"/>
      <c r="AR181" s="38"/>
      <c r="AS181" s="39">
        <v>96</v>
      </c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9">
        <v>48</v>
      </c>
      <c r="BZ181" s="38"/>
      <c r="CA181" s="12">
        <f t="shared" si="2"/>
        <v>1992</v>
      </c>
      <c r="CB181" s="41">
        <v>24900</v>
      </c>
      <c r="CC181" s="28">
        <v>20750</v>
      </c>
    </row>
    <row r="182" spans="1:81" s="42" customFormat="1" ht="63" x14ac:dyDescent="0.25">
      <c r="A182" s="34" t="s">
        <v>564</v>
      </c>
      <c r="B182" s="7" t="s">
        <v>790</v>
      </c>
      <c r="C182" s="35" t="s">
        <v>612</v>
      </c>
      <c r="D182" s="36" t="s">
        <v>613</v>
      </c>
      <c r="E182" s="37" t="s">
        <v>79</v>
      </c>
      <c r="F182" s="38"/>
      <c r="G182" s="38"/>
      <c r="H182" s="38"/>
      <c r="I182" s="38"/>
      <c r="J182" s="38"/>
      <c r="K182" s="38"/>
      <c r="L182" s="38"/>
      <c r="M182" s="39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9">
        <v>96</v>
      </c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9">
        <v>60</v>
      </c>
      <c r="BJ182" s="38"/>
      <c r="BK182" s="38"/>
      <c r="BL182" s="38"/>
      <c r="BM182" s="38"/>
      <c r="BN182" s="38"/>
      <c r="BO182" s="38"/>
      <c r="BP182" s="38"/>
      <c r="BQ182" s="38"/>
      <c r="BR182" s="38"/>
      <c r="BS182" s="38"/>
      <c r="BT182" s="39">
        <v>24</v>
      </c>
      <c r="BU182" s="39">
        <v>60</v>
      </c>
      <c r="BV182" s="38"/>
      <c r="BW182" s="38"/>
      <c r="BX182" s="38"/>
      <c r="BY182" s="38"/>
      <c r="BZ182" s="38"/>
      <c r="CA182" s="12">
        <f t="shared" si="2"/>
        <v>240</v>
      </c>
      <c r="CB182" s="41">
        <v>17323.2</v>
      </c>
      <c r="CC182" s="28">
        <v>14436</v>
      </c>
    </row>
    <row r="183" spans="1:81" s="42" customFormat="1" ht="52.5" x14ac:dyDescent="0.25">
      <c r="A183" s="34" t="s">
        <v>567</v>
      </c>
      <c r="B183" s="7" t="s">
        <v>791</v>
      </c>
      <c r="C183" s="35" t="s">
        <v>594</v>
      </c>
      <c r="D183" s="36" t="s">
        <v>595</v>
      </c>
      <c r="E183" s="37" t="s">
        <v>79</v>
      </c>
      <c r="F183" s="38"/>
      <c r="G183" s="38"/>
      <c r="H183" s="38"/>
      <c r="I183" s="38"/>
      <c r="J183" s="38"/>
      <c r="K183" s="38"/>
      <c r="L183" s="38"/>
      <c r="M183" s="39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9">
        <v>504</v>
      </c>
      <c r="Y183" s="39">
        <v>60</v>
      </c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9">
        <v>204</v>
      </c>
      <c r="AK183" s="38"/>
      <c r="AL183" s="39">
        <v>264</v>
      </c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9">
        <v>48</v>
      </c>
      <c r="BG183" s="38"/>
      <c r="BH183" s="39">
        <v>48</v>
      </c>
      <c r="BI183" s="39">
        <v>60</v>
      </c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9">
        <v>60</v>
      </c>
      <c r="BU183" s="38"/>
      <c r="BV183" s="38"/>
      <c r="BW183" s="38"/>
      <c r="BX183" s="38"/>
      <c r="BY183" s="38"/>
      <c r="BZ183" s="39">
        <v>12</v>
      </c>
      <c r="CA183" s="12">
        <f t="shared" si="2"/>
        <v>1260</v>
      </c>
      <c r="CB183" s="41">
        <v>17380.439999999999</v>
      </c>
      <c r="CC183" s="28">
        <v>14483.7</v>
      </c>
    </row>
    <row r="184" spans="1:81" s="42" customFormat="1" ht="52.5" x14ac:dyDescent="0.25">
      <c r="A184" s="34" t="s">
        <v>570</v>
      </c>
      <c r="B184" s="7" t="s">
        <v>791</v>
      </c>
      <c r="C184" s="35" t="s">
        <v>597</v>
      </c>
      <c r="D184" s="36" t="s">
        <v>598</v>
      </c>
      <c r="E184" s="37" t="s">
        <v>79</v>
      </c>
      <c r="F184" s="38"/>
      <c r="G184" s="38"/>
      <c r="H184" s="38"/>
      <c r="I184" s="38"/>
      <c r="J184" s="38"/>
      <c r="K184" s="38"/>
      <c r="L184" s="38"/>
      <c r="M184" s="39"/>
      <c r="N184" s="38"/>
      <c r="O184" s="38"/>
      <c r="P184" s="38"/>
      <c r="Q184" s="38"/>
      <c r="R184" s="38"/>
      <c r="S184" s="38"/>
      <c r="T184" s="38"/>
      <c r="U184" s="40">
        <v>1392</v>
      </c>
      <c r="V184" s="38"/>
      <c r="W184" s="38"/>
      <c r="X184" s="39">
        <v>504</v>
      </c>
      <c r="Y184" s="39">
        <v>324</v>
      </c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9">
        <v>12</v>
      </c>
      <c r="AM184" s="38"/>
      <c r="AN184" s="38"/>
      <c r="AO184" s="39">
        <v>24</v>
      </c>
      <c r="AP184" s="38"/>
      <c r="AQ184" s="38"/>
      <c r="AR184" s="39">
        <v>48</v>
      </c>
      <c r="AS184" s="39">
        <v>204</v>
      </c>
      <c r="AT184" s="38"/>
      <c r="AU184" s="38"/>
      <c r="AV184" s="38"/>
      <c r="AW184" s="38"/>
      <c r="AX184" s="38"/>
      <c r="AY184" s="39">
        <v>24</v>
      </c>
      <c r="AZ184" s="38"/>
      <c r="BA184" s="38"/>
      <c r="BB184" s="39">
        <v>96</v>
      </c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9">
        <v>204</v>
      </c>
      <c r="BZ184" s="39">
        <v>12</v>
      </c>
      <c r="CA184" s="12">
        <f t="shared" si="2"/>
        <v>2844</v>
      </c>
      <c r="CB184" s="41">
        <v>27871.200000000001</v>
      </c>
      <c r="CC184" s="28">
        <v>23226</v>
      </c>
    </row>
    <row r="185" spans="1:81" s="42" customFormat="1" ht="52.5" x14ac:dyDescent="0.25">
      <c r="A185" s="34" t="s">
        <v>573</v>
      </c>
      <c r="B185" s="7" t="s">
        <v>792</v>
      </c>
      <c r="C185" s="35" t="s">
        <v>600</v>
      </c>
      <c r="D185" s="36" t="s">
        <v>601</v>
      </c>
      <c r="E185" s="37" t="s">
        <v>79</v>
      </c>
      <c r="F185" s="38"/>
      <c r="G185" s="38"/>
      <c r="H185" s="38"/>
      <c r="I185" s="38"/>
      <c r="J185" s="38"/>
      <c r="K185" s="38"/>
      <c r="L185" s="38"/>
      <c r="M185" s="39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9">
        <v>60</v>
      </c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9">
        <v>48</v>
      </c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9">
        <v>60</v>
      </c>
      <c r="BJ185" s="38"/>
      <c r="BK185" s="38"/>
      <c r="BL185" s="38"/>
      <c r="BM185" s="38"/>
      <c r="BN185" s="38"/>
      <c r="BO185" s="38"/>
      <c r="BP185" s="39">
        <v>24</v>
      </c>
      <c r="BQ185" s="38"/>
      <c r="BR185" s="38"/>
      <c r="BS185" s="38"/>
      <c r="BT185" s="39">
        <v>24</v>
      </c>
      <c r="BU185" s="39">
        <v>60</v>
      </c>
      <c r="BV185" s="38"/>
      <c r="BW185" s="38"/>
      <c r="BX185" s="38"/>
      <c r="BY185" s="39">
        <v>96</v>
      </c>
      <c r="BZ185" s="39">
        <v>12</v>
      </c>
      <c r="CA185" s="12">
        <f t="shared" si="2"/>
        <v>384</v>
      </c>
      <c r="CB185" s="41">
        <v>11182.08</v>
      </c>
      <c r="CC185" s="28">
        <v>9318.4</v>
      </c>
    </row>
    <row r="186" spans="1:81" s="42" customFormat="1" ht="52.5" x14ac:dyDescent="0.25">
      <c r="A186" s="34" t="s">
        <v>576</v>
      </c>
      <c r="B186" s="7" t="s">
        <v>791</v>
      </c>
      <c r="C186" s="35" t="s">
        <v>603</v>
      </c>
      <c r="D186" s="36" t="s">
        <v>604</v>
      </c>
      <c r="E186" s="37" t="s">
        <v>79</v>
      </c>
      <c r="F186" s="38"/>
      <c r="G186" s="38"/>
      <c r="H186" s="38"/>
      <c r="I186" s="38"/>
      <c r="J186" s="38"/>
      <c r="K186" s="38"/>
      <c r="L186" s="38"/>
      <c r="M186" s="39"/>
      <c r="N186" s="38"/>
      <c r="O186" s="38"/>
      <c r="P186" s="38"/>
      <c r="Q186" s="38"/>
      <c r="R186" s="38"/>
      <c r="S186" s="38"/>
      <c r="T186" s="38"/>
      <c r="U186" s="38"/>
      <c r="V186" s="39">
        <v>120</v>
      </c>
      <c r="W186" s="38"/>
      <c r="X186" s="39">
        <v>696</v>
      </c>
      <c r="Y186" s="39">
        <v>144</v>
      </c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9">
        <v>168</v>
      </c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9">
        <v>12</v>
      </c>
      <c r="BC186" s="38"/>
      <c r="BD186" s="38"/>
      <c r="BE186" s="38"/>
      <c r="BF186" s="38"/>
      <c r="BG186" s="39">
        <v>24</v>
      </c>
      <c r="BH186" s="39">
        <v>48</v>
      </c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9">
        <v>36</v>
      </c>
      <c r="BV186" s="38"/>
      <c r="BW186" s="38"/>
      <c r="BX186" s="38"/>
      <c r="BY186" s="38"/>
      <c r="BZ186" s="38"/>
      <c r="CA186" s="12">
        <f t="shared" si="2"/>
        <v>1248</v>
      </c>
      <c r="CB186" s="41">
        <v>17214.91</v>
      </c>
      <c r="CC186" s="28">
        <v>14345.75</v>
      </c>
    </row>
    <row r="187" spans="1:81" s="42" customFormat="1" ht="52.5" x14ac:dyDescent="0.25">
      <c r="A187" s="34" t="s">
        <v>579</v>
      </c>
      <c r="B187" s="7" t="s">
        <v>792</v>
      </c>
      <c r="C187" s="35" t="s">
        <v>606</v>
      </c>
      <c r="D187" s="36" t="s">
        <v>607</v>
      </c>
      <c r="E187" s="37" t="s">
        <v>79</v>
      </c>
      <c r="F187" s="38"/>
      <c r="G187" s="38"/>
      <c r="H187" s="38"/>
      <c r="I187" s="38"/>
      <c r="J187" s="38"/>
      <c r="K187" s="38"/>
      <c r="L187" s="38"/>
      <c r="M187" s="39"/>
      <c r="N187" s="39">
        <v>48</v>
      </c>
      <c r="O187" s="38"/>
      <c r="P187" s="38"/>
      <c r="Q187" s="38"/>
      <c r="R187" s="38"/>
      <c r="S187" s="38"/>
      <c r="T187" s="38"/>
      <c r="U187" s="39">
        <v>600</v>
      </c>
      <c r="V187" s="38"/>
      <c r="W187" s="38"/>
      <c r="X187" s="39">
        <v>996</v>
      </c>
      <c r="Y187" s="39">
        <v>120</v>
      </c>
      <c r="Z187" s="38"/>
      <c r="AA187" s="38"/>
      <c r="AB187" s="39">
        <v>204</v>
      </c>
      <c r="AC187" s="38"/>
      <c r="AD187" s="38"/>
      <c r="AE187" s="38"/>
      <c r="AF187" s="38"/>
      <c r="AG187" s="38"/>
      <c r="AH187" s="38"/>
      <c r="AI187" s="38"/>
      <c r="AJ187" s="38"/>
      <c r="AK187" s="38"/>
      <c r="AL187" s="39">
        <v>72</v>
      </c>
      <c r="AM187" s="38"/>
      <c r="AN187" s="38"/>
      <c r="AO187" s="39">
        <v>24</v>
      </c>
      <c r="AP187" s="38"/>
      <c r="AQ187" s="38"/>
      <c r="AR187" s="38"/>
      <c r="AS187" s="39">
        <v>96</v>
      </c>
      <c r="AT187" s="38"/>
      <c r="AU187" s="38"/>
      <c r="AV187" s="38"/>
      <c r="AW187" s="39">
        <v>24</v>
      </c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9">
        <v>60</v>
      </c>
      <c r="BJ187" s="38"/>
      <c r="BK187" s="38"/>
      <c r="BL187" s="38"/>
      <c r="BM187" s="38"/>
      <c r="BN187" s="39">
        <v>360</v>
      </c>
      <c r="BO187" s="38"/>
      <c r="BP187" s="39">
        <v>12</v>
      </c>
      <c r="BQ187" s="38"/>
      <c r="BR187" s="38"/>
      <c r="BS187" s="38"/>
      <c r="BT187" s="38"/>
      <c r="BU187" s="38"/>
      <c r="BV187" s="38"/>
      <c r="BW187" s="38"/>
      <c r="BX187" s="38"/>
      <c r="BY187" s="38"/>
      <c r="BZ187" s="39">
        <v>24</v>
      </c>
      <c r="CA187" s="12">
        <f t="shared" si="2"/>
        <v>2640</v>
      </c>
      <c r="CB187" s="41">
        <v>25872</v>
      </c>
      <c r="CC187" s="28">
        <v>21560</v>
      </c>
    </row>
    <row r="188" spans="1:81" s="42" customFormat="1" ht="52.5" x14ac:dyDescent="0.25">
      <c r="A188" s="34" t="s">
        <v>582</v>
      </c>
      <c r="B188" s="7" t="s">
        <v>792</v>
      </c>
      <c r="C188" s="35" t="s">
        <v>609</v>
      </c>
      <c r="D188" s="36" t="s">
        <v>610</v>
      </c>
      <c r="E188" s="37" t="s">
        <v>79</v>
      </c>
      <c r="F188" s="38"/>
      <c r="G188" s="38"/>
      <c r="H188" s="39">
        <v>24</v>
      </c>
      <c r="I188" s="38"/>
      <c r="J188" s="38"/>
      <c r="K188" s="38"/>
      <c r="L188" s="38"/>
      <c r="M188" s="39"/>
      <c r="N188" s="38"/>
      <c r="O188" s="38"/>
      <c r="P188" s="38"/>
      <c r="Q188" s="38"/>
      <c r="R188" s="38"/>
      <c r="S188" s="38"/>
      <c r="T188" s="38"/>
      <c r="U188" s="39">
        <v>600</v>
      </c>
      <c r="V188" s="39">
        <v>456</v>
      </c>
      <c r="W188" s="38"/>
      <c r="X188" s="38"/>
      <c r="Y188" s="39">
        <v>12</v>
      </c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9">
        <v>192</v>
      </c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9">
        <v>48</v>
      </c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9">
        <v>36</v>
      </c>
      <c r="BV188" s="38"/>
      <c r="BW188" s="38"/>
      <c r="BX188" s="38"/>
      <c r="BY188" s="38"/>
      <c r="BZ188" s="39">
        <v>12</v>
      </c>
      <c r="CA188" s="12">
        <f t="shared" si="2"/>
        <v>1380</v>
      </c>
      <c r="CB188" s="41">
        <v>13524</v>
      </c>
      <c r="CC188" s="28">
        <v>11270</v>
      </c>
    </row>
    <row r="189" spans="1:81" ht="52.5" x14ac:dyDescent="0.25">
      <c r="A189" s="6" t="s">
        <v>593</v>
      </c>
      <c r="B189" s="7" t="s">
        <v>793</v>
      </c>
      <c r="C189" s="7" t="s">
        <v>615</v>
      </c>
      <c r="D189" s="8" t="s">
        <v>616</v>
      </c>
      <c r="E189" s="14" t="s">
        <v>79</v>
      </c>
      <c r="F189" s="11"/>
      <c r="G189" s="11"/>
      <c r="H189" s="11"/>
      <c r="I189" s="11"/>
      <c r="J189" s="11"/>
      <c r="K189" s="11"/>
      <c r="L189" s="11"/>
      <c r="M189" s="10"/>
      <c r="N189" s="11"/>
      <c r="O189" s="11"/>
      <c r="P189" s="11"/>
      <c r="Q189" s="11"/>
      <c r="R189" s="11"/>
      <c r="S189" s="11"/>
      <c r="T189" s="11"/>
      <c r="U189" s="11"/>
      <c r="V189" s="10">
        <v>120</v>
      </c>
      <c r="W189" s="11"/>
      <c r="X189" s="11"/>
      <c r="Y189" s="10">
        <v>24</v>
      </c>
      <c r="Z189" s="11"/>
      <c r="AA189" s="11"/>
      <c r="AB189" s="11"/>
      <c r="AC189" s="11"/>
      <c r="AD189" s="11"/>
      <c r="AE189" s="11"/>
      <c r="AF189" s="11"/>
      <c r="AG189" s="11"/>
      <c r="AH189" s="10">
        <v>96</v>
      </c>
      <c r="AI189" s="11"/>
      <c r="AJ189" s="10">
        <v>204</v>
      </c>
      <c r="AK189" s="11"/>
      <c r="AL189" s="10">
        <v>96</v>
      </c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3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0">
        <v>24</v>
      </c>
      <c r="BZ189" s="10">
        <v>12</v>
      </c>
      <c r="CA189" s="12">
        <f t="shared" si="2"/>
        <v>576</v>
      </c>
      <c r="CB189" s="28">
        <v>7320.96</v>
      </c>
      <c r="CC189" s="28">
        <v>6100.8</v>
      </c>
    </row>
    <row r="190" spans="1:81" ht="52.5" x14ac:dyDescent="0.25">
      <c r="A190" s="6" t="s">
        <v>596</v>
      </c>
      <c r="B190" s="7" t="s">
        <v>793</v>
      </c>
      <c r="C190" s="7" t="s">
        <v>618</v>
      </c>
      <c r="D190" s="8" t="s">
        <v>619</v>
      </c>
      <c r="E190" s="14" t="s">
        <v>79</v>
      </c>
      <c r="F190" s="11"/>
      <c r="G190" s="11"/>
      <c r="H190" s="11"/>
      <c r="I190" s="11"/>
      <c r="J190" s="11"/>
      <c r="K190" s="11"/>
      <c r="L190" s="11"/>
      <c r="M190" s="10"/>
      <c r="N190" s="11"/>
      <c r="O190" s="11"/>
      <c r="P190" s="11"/>
      <c r="Q190" s="11"/>
      <c r="R190" s="11"/>
      <c r="S190" s="11"/>
      <c r="T190" s="11"/>
      <c r="U190" s="10">
        <v>480</v>
      </c>
      <c r="V190" s="11"/>
      <c r="W190" s="11"/>
      <c r="X190" s="10">
        <v>204</v>
      </c>
      <c r="Y190" s="11"/>
      <c r="Z190" s="11"/>
      <c r="AA190" s="10">
        <v>12</v>
      </c>
      <c r="AB190" s="11"/>
      <c r="AC190" s="11"/>
      <c r="AD190" s="11"/>
      <c r="AE190" s="11"/>
      <c r="AF190" s="11"/>
      <c r="AG190" s="11"/>
      <c r="AH190" s="10">
        <v>96</v>
      </c>
      <c r="AI190" s="11"/>
      <c r="AJ190" s="11"/>
      <c r="AK190" s="11"/>
      <c r="AL190" s="10">
        <v>36</v>
      </c>
      <c r="AM190" s="11"/>
      <c r="AN190" s="11"/>
      <c r="AO190" s="10">
        <v>24</v>
      </c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3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0">
        <v>24</v>
      </c>
      <c r="BZ190" s="10">
        <v>12</v>
      </c>
      <c r="CA190" s="12">
        <f t="shared" si="2"/>
        <v>888</v>
      </c>
      <c r="CB190" s="28">
        <v>15841.92</v>
      </c>
      <c r="CC190" s="28">
        <v>13201.6</v>
      </c>
    </row>
    <row r="191" spans="1:81" ht="52.5" x14ac:dyDescent="0.25">
      <c r="A191" s="6" t="s">
        <v>599</v>
      </c>
      <c r="B191" s="7" t="s">
        <v>793</v>
      </c>
      <c r="C191" s="7" t="s">
        <v>620</v>
      </c>
      <c r="D191" s="8" t="s">
        <v>621</v>
      </c>
      <c r="E191" s="14" t="s">
        <v>79</v>
      </c>
      <c r="F191" s="11"/>
      <c r="G191" s="11"/>
      <c r="H191" s="11"/>
      <c r="I191" s="11"/>
      <c r="J191" s="11"/>
      <c r="K191" s="11"/>
      <c r="L191" s="11"/>
      <c r="M191" s="10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2">
        <v>1200</v>
      </c>
      <c r="Y191" s="10">
        <v>24</v>
      </c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0">
        <v>12</v>
      </c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3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2">
        <f t="shared" si="2"/>
        <v>1236</v>
      </c>
      <c r="CB191" s="28">
        <v>65396.76</v>
      </c>
      <c r="CC191" s="28">
        <v>54497.3</v>
      </c>
    </row>
    <row r="192" spans="1:81" ht="52.5" x14ac:dyDescent="0.25">
      <c r="A192" s="6" t="s">
        <v>602</v>
      </c>
      <c r="B192" s="7" t="s">
        <v>793</v>
      </c>
      <c r="C192" s="7" t="s">
        <v>622</v>
      </c>
      <c r="D192" s="8" t="s">
        <v>623</v>
      </c>
      <c r="E192" s="14" t="s">
        <v>79</v>
      </c>
      <c r="F192" s="11"/>
      <c r="G192" s="11"/>
      <c r="H192" s="10">
        <v>24</v>
      </c>
      <c r="I192" s="11"/>
      <c r="J192" s="11"/>
      <c r="K192" s="11"/>
      <c r="L192" s="11"/>
      <c r="M192" s="10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0">
        <v>36</v>
      </c>
      <c r="AH192" s="11"/>
      <c r="AI192" s="11"/>
      <c r="AJ192" s="11"/>
      <c r="AK192" s="11"/>
      <c r="AL192" s="11"/>
      <c r="AM192" s="11"/>
      <c r="AN192" s="11"/>
      <c r="AO192" s="10">
        <v>24</v>
      </c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3"/>
      <c r="BC192" s="10">
        <v>24</v>
      </c>
      <c r="BD192" s="11"/>
      <c r="BE192" s="11"/>
      <c r="BF192" s="10">
        <v>12</v>
      </c>
      <c r="BG192" s="11"/>
      <c r="BH192" s="11"/>
      <c r="BI192" s="10">
        <v>12</v>
      </c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0">
        <v>12</v>
      </c>
      <c r="BU192" s="10">
        <v>56</v>
      </c>
      <c r="BV192" s="11"/>
      <c r="BW192" s="11"/>
      <c r="BX192" s="11"/>
      <c r="BY192" s="11"/>
      <c r="BZ192" s="10">
        <v>12</v>
      </c>
      <c r="CA192" s="12">
        <f t="shared" si="2"/>
        <v>212</v>
      </c>
      <c r="CB192" s="28">
        <v>2226</v>
      </c>
      <c r="CC192" s="28">
        <v>1855</v>
      </c>
    </row>
    <row r="193" spans="1:81" ht="71.25" customHeight="1" x14ac:dyDescent="0.25">
      <c r="A193" s="6" t="s">
        <v>605</v>
      </c>
      <c r="B193" s="7" t="s">
        <v>793</v>
      </c>
      <c r="C193" s="7" t="s">
        <v>624</v>
      </c>
      <c r="D193" s="8" t="s">
        <v>625</v>
      </c>
      <c r="E193" s="14" t="s">
        <v>79</v>
      </c>
      <c r="F193" s="11"/>
      <c r="G193" s="11"/>
      <c r="H193" s="11"/>
      <c r="I193" s="11"/>
      <c r="J193" s="11"/>
      <c r="K193" s="11"/>
      <c r="L193" s="11"/>
      <c r="M193" s="10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0">
        <v>96</v>
      </c>
      <c r="AK193" s="11"/>
      <c r="AL193" s="10">
        <v>12</v>
      </c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3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0">
        <v>12</v>
      </c>
      <c r="BU193" s="11"/>
      <c r="BV193" s="11"/>
      <c r="BW193" s="11"/>
      <c r="BX193" s="11"/>
      <c r="BY193" s="10">
        <v>60</v>
      </c>
      <c r="BZ193" s="11"/>
      <c r="CA193" s="12">
        <f t="shared" si="2"/>
        <v>180</v>
      </c>
      <c r="CB193" s="28">
        <v>6069.6</v>
      </c>
      <c r="CC193" s="28">
        <v>5058</v>
      </c>
    </row>
    <row r="194" spans="1:81" ht="52.5" x14ac:dyDescent="0.25">
      <c r="A194" s="6" t="s">
        <v>608</v>
      </c>
      <c r="B194" s="7" t="s">
        <v>793</v>
      </c>
      <c r="C194" s="7" t="s">
        <v>626</v>
      </c>
      <c r="D194" s="8" t="s">
        <v>627</v>
      </c>
      <c r="E194" s="14" t="s">
        <v>79</v>
      </c>
      <c r="F194" s="11"/>
      <c r="G194" s="11"/>
      <c r="H194" s="10">
        <v>60</v>
      </c>
      <c r="I194" s="11"/>
      <c r="J194" s="11"/>
      <c r="K194" s="11"/>
      <c r="L194" s="11"/>
      <c r="M194" s="10"/>
      <c r="N194" s="11"/>
      <c r="O194" s="11"/>
      <c r="P194" s="11"/>
      <c r="Q194" s="11"/>
      <c r="R194" s="11"/>
      <c r="S194" s="11"/>
      <c r="T194" s="11"/>
      <c r="U194" s="10">
        <v>240</v>
      </c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3"/>
      <c r="BC194" s="11"/>
      <c r="BD194" s="11"/>
      <c r="BE194" s="11"/>
      <c r="BF194" s="11"/>
      <c r="BG194" s="11"/>
      <c r="BH194" s="11"/>
      <c r="BI194" s="11"/>
      <c r="BJ194" s="11"/>
      <c r="BK194" s="10">
        <v>12</v>
      </c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0">
        <v>60</v>
      </c>
      <c r="BZ194" s="11"/>
      <c r="CA194" s="12">
        <f t="shared" si="2"/>
        <v>372</v>
      </c>
      <c r="CB194" s="28">
        <v>9292.56</v>
      </c>
      <c r="CC194" s="28">
        <v>7743.8</v>
      </c>
    </row>
    <row r="195" spans="1:81" ht="84" customHeight="1" x14ac:dyDescent="0.25">
      <c r="A195" s="6" t="s">
        <v>611</v>
      </c>
      <c r="B195" s="7" t="s">
        <v>793</v>
      </c>
      <c r="C195" s="7" t="s">
        <v>628</v>
      </c>
      <c r="D195" s="8" t="s">
        <v>629</v>
      </c>
      <c r="E195" s="14" t="s">
        <v>79</v>
      </c>
      <c r="F195" s="11"/>
      <c r="G195" s="11"/>
      <c r="H195" s="11"/>
      <c r="I195" s="11"/>
      <c r="J195" s="11"/>
      <c r="K195" s="11"/>
      <c r="L195" s="11"/>
      <c r="M195" s="10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0">
        <v>996</v>
      </c>
      <c r="Y195" s="11"/>
      <c r="Z195" s="11"/>
      <c r="AA195" s="11"/>
      <c r="AB195" s="11"/>
      <c r="AC195" s="11"/>
      <c r="AD195" s="11"/>
      <c r="AE195" s="11"/>
      <c r="AF195" s="11"/>
      <c r="AG195" s="10">
        <v>36</v>
      </c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3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2">
        <f t="shared" si="2"/>
        <v>1032</v>
      </c>
      <c r="CB195" s="28">
        <v>35160.239999999998</v>
      </c>
      <c r="CC195" s="28">
        <v>29300.2</v>
      </c>
    </row>
    <row r="196" spans="1:81" ht="106.5" customHeight="1" x14ac:dyDescent="0.25">
      <c r="A196" s="6" t="s">
        <v>614</v>
      </c>
      <c r="B196" s="7" t="s">
        <v>794</v>
      </c>
      <c r="C196" s="7" t="s">
        <v>631</v>
      </c>
      <c r="D196" s="8" t="s">
        <v>632</v>
      </c>
      <c r="E196" s="14" t="s">
        <v>79</v>
      </c>
      <c r="F196" s="11"/>
      <c r="G196" s="11"/>
      <c r="H196" s="11"/>
      <c r="I196" s="11"/>
      <c r="J196" s="11"/>
      <c r="K196" s="11"/>
      <c r="L196" s="11"/>
      <c r="M196" s="10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2">
        <v>96</v>
      </c>
      <c r="AK196" s="11"/>
      <c r="AL196" s="10">
        <v>84</v>
      </c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3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2">
        <f t="shared" ref="CA196:CA259" si="3">SUM(F196:BZ196)</f>
        <v>180</v>
      </c>
      <c r="CB196" s="28">
        <v>25839</v>
      </c>
      <c r="CC196" s="28">
        <v>21532.5</v>
      </c>
    </row>
    <row r="197" spans="1:81" ht="63" x14ac:dyDescent="0.25">
      <c r="A197" s="6" t="s">
        <v>617</v>
      </c>
      <c r="B197" s="7" t="s">
        <v>794</v>
      </c>
      <c r="C197" s="7" t="s">
        <v>634</v>
      </c>
      <c r="D197" s="8" t="s">
        <v>635</v>
      </c>
      <c r="E197" s="14" t="s">
        <v>79</v>
      </c>
      <c r="F197" s="11"/>
      <c r="G197" s="11"/>
      <c r="H197" s="11"/>
      <c r="I197" s="11"/>
      <c r="J197" s="11"/>
      <c r="K197" s="11"/>
      <c r="L197" s="11"/>
      <c r="M197" s="10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0">
        <v>12</v>
      </c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3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2">
        <f t="shared" si="3"/>
        <v>12</v>
      </c>
      <c r="CB197" s="28">
        <v>1641.6</v>
      </c>
      <c r="CC197" s="28">
        <v>1368</v>
      </c>
    </row>
    <row r="198" spans="1:81" ht="73.5" x14ac:dyDescent="0.25">
      <c r="A198" s="6" t="s">
        <v>630</v>
      </c>
      <c r="B198" s="7" t="s">
        <v>795</v>
      </c>
      <c r="C198" s="7" t="s">
        <v>640</v>
      </c>
      <c r="D198" s="8" t="s">
        <v>641</v>
      </c>
      <c r="E198" s="14" t="s">
        <v>79</v>
      </c>
      <c r="F198" s="11"/>
      <c r="G198" s="11"/>
      <c r="H198" s="11"/>
      <c r="I198" s="11"/>
      <c r="J198" s="11"/>
      <c r="K198" s="11"/>
      <c r="L198" s="11"/>
      <c r="M198" s="10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0">
        <v>12</v>
      </c>
      <c r="AJ198" s="11"/>
      <c r="AK198" s="11"/>
      <c r="AL198" s="11"/>
      <c r="AM198" s="11"/>
      <c r="AN198" s="10">
        <v>480</v>
      </c>
      <c r="AO198" s="11"/>
      <c r="AP198" s="11"/>
      <c r="AQ198" s="11"/>
      <c r="AR198" s="11"/>
      <c r="AS198" s="10">
        <v>96</v>
      </c>
      <c r="AT198" s="11"/>
      <c r="AU198" s="11"/>
      <c r="AV198" s="11"/>
      <c r="AW198" s="11"/>
      <c r="AX198" s="11"/>
      <c r="AY198" s="11"/>
      <c r="AZ198" s="11"/>
      <c r="BA198" s="11"/>
      <c r="BB198" s="13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2">
        <f t="shared" si="3"/>
        <v>588</v>
      </c>
      <c r="CB198" s="28">
        <v>8820</v>
      </c>
      <c r="CC198" s="28">
        <v>7350</v>
      </c>
    </row>
    <row r="199" spans="1:81" ht="73.5" x14ac:dyDescent="0.25">
      <c r="A199" s="6" t="s">
        <v>633</v>
      </c>
      <c r="B199" s="7" t="s">
        <v>795</v>
      </c>
      <c r="C199" s="7" t="s">
        <v>643</v>
      </c>
      <c r="D199" s="8" t="s">
        <v>644</v>
      </c>
      <c r="E199" s="14" t="s">
        <v>79</v>
      </c>
      <c r="F199" s="11"/>
      <c r="G199" s="11"/>
      <c r="H199" s="11"/>
      <c r="I199" s="11"/>
      <c r="J199" s="11"/>
      <c r="K199" s="11"/>
      <c r="L199" s="11"/>
      <c r="M199" s="10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0">
        <v>96</v>
      </c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3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2">
        <f t="shared" si="3"/>
        <v>96</v>
      </c>
      <c r="CB199" s="28">
        <v>1440</v>
      </c>
      <c r="CC199" s="28">
        <v>1200</v>
      </c>
    </row>
    <row r="200" spans="1:81" ht="63" x14ac:dyDescent="0.25">
      <c r="A200" s="6" t="s">
        <v>636</v>
      </c>
      <c r="B200" s="7" t="s">
        <v>795</v>
      </c>
      <c r="C200" s="7" t="s">
        <v>645</v>
      </c>
      <c r="D200" s="8" t="s">
        <v>646</v>
      </c>
      <c r="E200" s="14" t="s">
        <v>79</v>
      </c>
      <c r="F200" s="11"/>
      <c r="G200" s="11"/>
      <c r="H200" s="11"/>
      <c r="I200" s="11"/>
      <c r="J200" s="11"/>
      <c r="K200" s="11"/>
      <c r="L200" s="11"/>
      <c r="M200" s="10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0">
        <v>24</v>
      </c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0">
        <v>120</v>
      </c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3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2">
        <f t="shared" si="3"/>
        <v>144</v>
      </c>
      <c r="CB200" s="28">
        <v>2160</v>
      </c>
      <c r="CC200" s="28">
        <v>1800</v>
      </c>
    </row>
    <row r="201" spans="1:81" ht="63" x14ac:dyDescent="0.25">
      <c r="A201" s="6" t="s">
        <v>826</v>
      </c>
      <c r="B201" s="7" t="s">
        <v>795</v>
      </c>
      <c r="C201" s="7" t="s">
        <v>647</v>
      </c>
      <c r="D201" s="8" t="s">
        <v>648</v>
      </c>
      <c r="E201" s="14" t="s">
        <v>79</v>
      </c>
      <c r="F201" s="11"/>
      <c r="G201" s="11"/>
      <c r="H201" s="11"/>
      <c r="I201" s="11"/>
      <c r="J201" s="11"/>
      <c r="K201" s="11"/>
      <c r="L201" s="11"/>
      <c r="M201" s="10"/>
      <c r="N201" s="10">
        <v>48</v>
      </c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0">
        <v>96</v>
      </c>
      <c r="AE201" s="11"/>
      <c r="AF201" s="11"/>
      <c r="AG201" s="11"/>
      <c r="AH201" s="11"/>
      <c r="AI201" s="11"/>
      <c r="AJ201" s="11"/>
      <c r="AK201" s="11"/>
      <c r="AL201" s="11"/>
      <c r="AM201" s="11"/>
      <c r="AN201" s="10">
        <v>240</v>
      </c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3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0">
        <v>108</v>
      </c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2">
        <f t="shared" si="3"/>
        <v>492</v>
      </c>
      <c r="CB201" s="28">
        <v>7380</v>
      </c>
      <c r="CC201" s="28">
        <v>6150</v>
      </c>
    </row>
    <row r="202" spans="1:81" ht="168" x14ac:dyDescent="0.25">
      <c r="A202" s="6" t="s">
        <v>639</v>
      </c>
      <c r="B202" s="7" t="s">
        <v>796</v>
      </c>
      <c r="C202" s="7" t="s">
        <v>650</v>
      </c>
      <c r="D202" s="8" t="s">
        <v>651</v>
      </c>
      <c r="E202" s="14" t="s">
        <v>79</v>
      </c>
      <c r="F202" s="11"/>
      <c r="G202" s="11"/>
      <c r="H202" s="11"/>
      <c r="I202" s="11"/>
      <c r="J202" s="11"/>
      <c r="K202" s="11"/>
      <c r="L202" s="11"/>
      <c r="M202" s="10"/>
      <c r="N202" s="11"/>
      <c r="O202" s="10">
        <v>12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0">
        <v>12</v>
      </c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3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2">
        <f t="shared" si="3"/>
        <v>24</v>
      </c>
      <c r="CB202" s="28">
        <v>4320</v>
      </c>
      <c r="CC202" s="28">
        <v>3600</v>
      </c>
    </row>
    <row r="203" spans="1:81" ht="115.5" x14ac:dyDescent="0.25">
      <c r="A203" s="6" t="s">
        <v>642</v>
      </c>
      <c r="B203" s="7" t="s">
        <v>796</v>
      </c>
      <c r="C203" s="7" t="s">
        <v>653</v>
      </c>
      <c r="D203" s="8" t="s">
        <v>654</v>
      </c>
      <c r="E203" s="14" t="s">
        <v>79</v>
      </c>
      <c r="F203" s="11"/>
      <c r="G203" s="11"/>
      <c r="H203" s="11"/>
      <c r="I203" s="11"/>
      <c r="J203" s="11"/>
      <c r="K203" s="11"/>
      <c r="L203" s="11"/>
      <c r="M203" s="10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0">
        <v>300</v>
      </c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0">
        <v>156</v>
      </c>
      <c r="AT203" s="11"/>
      <c r="AU203" s="11"/>
      <c r="AV203" s="11"/>
      <c r="AW203" s="11"/>
      <c r="AX203" s="11"/>
      <c r="AY203" s="10">
        <v>48</v>
      </c>
      <c r="AZ203" s="11"/>
      <c r="BA203" s="11"/>
      <c r="BB203" s="4">
        <v>36</v>
      </c>
      <c r="BC203" s="10">
        <v>24</v>
      </c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0">
        <v>12</v>
      </c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2">
        <f t="shared" si="3"/>
        <v>576</v>
      </c>
      <c r="CB203" s="28">
        <v>24721.919999999998</v>
      </c>
      <c r="CC203" s="28">
        <v>20601.599999999999</v>
      </c>
    </row>
    <row r="204" spans="1:81" ht="126" x14ac:dyDescent="0.25">
      <c r="A204" s="6" t="s">
        <v>649</v>
      </c>
      <c r="B204" s="7" t="s">
        <v>897</v>
      </c>
      <c r="C204" s="7" t="s">
        <v>656</v>
      </c>
      <c r="D204" s="8" t="s">
        <v>657</v>
      </c>
      <c r="E204" s="14" t="s">
        <v>79</v>
      </c>
      <c r="F204" s="11"/>
      <c r="G204" s="11"/>
      <c r="H204" s="11"/>
      <c r="I204" s="11"/>
      <c r="J204" s="11"/>
      <c r="K204" s="11"/>
      <c r="L204" s="11"/>
      <c r="M204" s="10"/>
      <c r="N204" s="11"/>
      <c r="O204" s="11"/>
      <c r="P204" s="11"/>
      <c r="Q204" s="11"/>
      <c r="R204" s="11"/>
      <c r="S204" s="11"/>
      <c r="T204" s="10">
        <v>600</v>
      </c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2">
        <v>3696</v>
      </c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3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2">
        <f t="shared" si="3"/>
        <v>4296</v>
      </c>
      <c r="CB204" s="28">
        <v>162732.48000000001</v>
      </c>
      <c r="CC204" s="28">
        <v>135610.4</v>
      </c>
    </row>
    <row r="205" spans="1:81" ht="136.5" x14ac:dyDescent="0.25">
      <c r="A205" s="6" t="s">
        <v>652</v>
      </c>
      <c r="B205" s="7" t="s">
        <v>897</v>
      </c>
      <c r="C205" s="7" t="s">
        <v>659</v>
      </c>
      <c r="D205" s="8" t="s">
        <v>660</v>
      </c>
      <c r="E205" s="14" t="s">
        <v>79</v>
      </c>
      <c r="F205" s="11"/>
      <c r="G205" s="11"/>
      <c r="H205" s="11"/>
      <c r="I205" s="11"/>
      <c r="J205" s="11"/>
      <c r="K205" s="11"/>
      <c r="L205" s="11"/>
      <c r="M205" s="10"/>
      <c r="N205" s="11"/>
      <c r="O205" s="11"/>
      <c r="P205" s="11"/>
      <c r="Q205" s="11"/>
      <c r="R205" s="11"/>
      <c r="S205" s="11"/>
      <c r="T205" s="10">
        <v>600</v>
      </c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2">
        <v>3000</v>
      </c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3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2">
        <f t="shared" si="3"/>
        <v>3600</v>
      </c>
      <c r="CB205" s="28">
        <v>129816</v>
      </c>
      <c r="CC205" s="28">
        <v>108180</v>
      </c>
    </row>
    <row r="206" spans="1:81" ht="126" x14ac:dyDescent="0.25">
      <c r="A206" s="6" t="s">
        <v>655</v>
      </c>
      <c r="B206" s="7" t="s">
        <v>897</v>
      </c>
      <c r="C206" s="7" t="s">
        <v>898</v>
      </c>
      <c r="D206" s="7" t="s">
        <v>899</v>
      </c>
      <c r="E206" s="7" t="s">
        <v>79</v>
      </c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>
        <v>696</v>
      </c>
      <c r="AM206" s="7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3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2">
        <f t="shared" si="3"/>
        <v>696</v>
      </c>
      <c r="CB206" s="28">
        <v>24360</v>
      </c>
      <c r="CC206" s="28">
        <f>CB206/1.2</f>
        <v>20300</v>
      </c>
    </row>
    <row r="207" spans="1:81" ht="119.25" customHeight="1" x14ac:dyDescent="0.25">
      <c r="A207" s="6" t="s">
        <v>658</v>
      </c>
      <c r="B207" s="7" t="s">
        <v>798</v>
      </c>
      <c r="C207" s="7" t="s">
        <v>664</v>
      </c>
      <c r="D207" s="7" t="s">
        <v>665</v>
      </c>
      <c r="E207" s="7" t="s">
        <v>79</v>
      </c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>
        <v>384</v>
      </c>
      <c r="AM207" s="7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3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2">
        <f t="shared" si="3"/>
        <v>384</v>
      </c>
      <c r="CB207" s="28">
        <v>12218.88</v>
      </c>
      <c r="CC207" s="28">
        <v>10182.4</v>
      </c>
    </row>
    <row r="208" spans="1:81" ht="94.5" x14ac:dyDescent="0.25">
      <c r="A208" s="6" t="s">
        <v>661</v>
      </c>
      <c r="B208" s="7" t="s">
        <v>798</v>
      </c>
      <c r="C208" s="7" t="s">
        <v>666</v>
      </c>
      <c r="D208" s="7" t="s">
        <v>667</v>
      </c>
      <c r="E208" s="7" t="s">
        <v>79</v>
      </c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>
        <v>480</v>
      </c>
      <c r="AM208" s="7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3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2">
        <f t="shared" si="3"/>
        <v>480</v>
      </c>
      <c r="CB208" s="28">
        <v>18336</v>
      </c>
      <c r="CC208" s="28">
        <v>15280</v>
      </c>
    </row>
    <row r="209" spans="1:81" ht="60.75" customHeight="1" x14ac:dyDescent="0.25">
      <c r="A209" s="6" t="s">
        <v>894</v>
      </c>
      <c r="B209" s="7" t="s">
        <v>850</v>
      </c>
      <c r="C209" s="7" t="s">
        <v>850</v>
      </c>
      <c r="D209" s="7" t="s">
        <v>852</v>
      </c>
      <c r="E209" s="7" t="s">
        <v>79</v>
      </c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>
        <v>360</v>
      </c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CA209" s="12">
        <f t="shared" si="3"/>
        <v>360</v>
      </c>
      <c r="CB209">
        <v>18000</v>
      </c>
      <c r="CC209" s="30">
        <f>CB209/1.2</f>
        <v>15000</v>
      </c>
    </row>
    <row r="210" spans="1:81" ht="94.5" x14ac:dyDescent="0.25">
      <c r="A210" s="6" t="s">
        <v>905</v>
      </c>
      <c r="B210" s="7" t="s">
        <v>798</v>
      </c>
      <c r="C210" s="7" t="s">
        <v>903</v>
      </c>
      <c r="D210" s="7" t="s">
        <v>904</v>
      </c>
      <c r="E210" s="7" t="s">
        <v>79</v>
      </c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>
        <v>72</v>
      </c>
      <c r="AM210" s="7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3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2">
        <f t="shared" si="3"/>
        <v>72</v>
      </c>
      <c r="CB210" s="28">
        <v>2520</v>
      </c>
      <c r="CC210" s="28">
        <f>CB210/1.2</f>
        <v>2100</v>
      </c>
    </row>
    <row r="211" spans="1:81" ht="94.5" x14ac:dyDescent="0.25">
      <c r="A211" s="6" t="s">
        <v>906</v>
      </c>
      <c r="B211" s="7" t="s">
        <v>798</v>
      </c>
      <c r="C211" s="7" t="s">
        <v>895</v>
      </c>
      <c r="D211" s="7" t="s">
        <v>896</v>
      </c>
      <c r="E211" s="7" t="s">
        <v>79</v>
      </c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>
        <v>72</v>
      </c>
      <c r="AM211" s="7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3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2">
        <f t="shared" si="3"/>
        <v>72</v>
      </c>
      <c r="CB211" s="28">
        <v>1512</v>
      </c>
      <c r="CC211" s="28">
        <f>CB211/1.2</f>
        <v>1260</v>
      </c>
    </row>
    <row r="212" spans="1:81" ht="94.5" x14ac:dyDescent="0.25">
      <c r="A212" s="6" t="s">
        <v>907</v>
      </c>
      <c r="B212" s="7" t="s">
        <v>798</v>
      </c>
      <c r="C212" s="7" t="s">
        <v>895</v>
      </c>
      <c r="D212" s="7" t="s">
        <v>896</v>
      </c>
      <c r="E212" s="7" t="s">
        <v>79</v>
      </c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>
        <v>72</v>
      </c>
      <c r="AM212" s="7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3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2">
        <f t="shared" si="3"/>
        <v>72</v>
      </c>
      <c r="CB212" s="28">
        <v>2592</v>
      </c>
      <c r="CC212" s="28">
        <f>CB212/1.2</f>
        <v>2160</v>
      </c>
    </row>
    <row r="213" spans="1:81" ht="94.5" x14ac:dyDescent="0.25">
      <c r="A213" s="1">
        <v>42</v>
      </c>
      <c r="B213" s="7" t="s">
        <v>799</v>
      </c>
      <c r="C213" s="7" t="s">
        <v>668</v>
      </c>
      <c r="D213" s="7" t="s">
        <v>669</v>
      </c>
      <c r="E213" s="7" t="s">
        <v>79</v>
      </c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>
        <v>2400</v>
      </c>
      <c r="Z213" s="7"/>
      <c r="AA213" s="7"/>
      <c r="AB213" s="7"/>
      <c r="AC213" s="7"/>
      <c r="AD213" s="7"/>
      <c r="AE213" s="7"/>
      <c r="AF213" s="7"/>
      <c r="AG213" s="7">
        <v>6000</v>
      </c>
      <c r="AH213" s="7"/>
      <c r="AI213" s="7"/>
      <c r="AJ213" s="7"/>
      <c r="AK213" s="7"/>
      <c r="AL213" s="7"/>
      <c r="AM213" s="7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3"/>
      <c r="BC213" s="11"/>
      <c r="BD213" s="11"/>
      <c r="BE213" s="11"/>
      <c r="BF213" s="10">
        <v>120</v>
      </c>
      <c r="BG213" s="11"/>
      <c r="BH213" s="11"/>
      <c r="BI213" s="11"/>
      <c r="BJ213" s="11"/>
      <c r="BK213" s="10">
        <v>240</v>
      </c>
      <c r="BL213" s="11"/>
      <c r="BM213" s="11"/>
      <c r="BN213" s="10">
        <v>60</v>
      </c>
      <c r="BO213" s="11"/>
      <c r="BP213" s="11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2">
        <f t="shared" si="3"/>
        <v>8820</v>
      </c>
      <c r="CB213" s="28">
        <v>132300</v>
      </c>
      <c r="CC213" s="28">
        <v>110250</v>
      </c>
    </row>
    <row r="214" spans="1:81" ht="199.5" x14ac:dyDescent="0.25">
      <c r="A214" s="1">
        <v>43</v>
      </c>
      <c r="B214" s="7" t="s">
        <v>800</v>
      </c>
      <c r="C214" s="7" t="s">
        <v>670</v>
      </c>
      <c r="D214" s="8" t="s">
        <v>671</v>
      </c>
      <c r="E214" s="14" t="s">
        <v>79</v>
      </c>
      <c r="F214" s="11"/>
      <c r="G214" s="11"/>
      <c r="H214" s="11"/>
      <c r="I214" s="11"/>
      <c r="J214" s="11"/>
      <c r="K214" s="11"/>
      <c r="L214" s="11"/>
      <c r="M214" s="10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0">
        <v>24</v>
      </c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0">
        <v>48</v>
      </c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3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2">
        <f t="shared" si="3"/>
        <v>72</v>
      </c>
      <c r="CB214" s="28">
        <v>18071.28</v>
      </c>
      <c r="CC214" s="28">
        <v>15059.4</v>
      </c>
    </row>
    <row r="215" spans="1:81" ht="42" x14ac:dyDescent="0.25">
      <c r="A215" s="6" t="s">
        <v>825</v>
      </c>
      <c r="B215" s="7" t="s">
        <v>801</v>
      </c>
      <c r="C215" s="7" t="s">
        <v>673</v>
      </c>
      <c r="D215" s="8" t="s">
        <v>674</v>
      </c>
      <c r="E215" s="14" t="s">
        <v>79</v>
      </c>
      <c r="F215" s="10">
        <v>50</v>
      </c>
      <c r="G215" s="11"/>
      <c r="H215" s="11"/>
      <c r="I215" s="11"/>
      <c r="J215" s="11"/>
      <c r="K215" s="11"/>
      <c r="L215" s="11"/>
      <c r="M215" s="10">
        <v>4</v>
      </c>
      <c r="N215" s="11"/>
      <c r="O215" s="10">
        <v>1</v>
      </c>
      <c r="P215" s="11"/>
      <c r="Q215" s="11"/>
      <c r="R215" s="11"/>
      <c r="S215" s="11"/>
      <c r="T215" s="11"/>
      <c r="U215" s="12">
        <v>8000</v>
      </c>
      <c r="V215" s="10">
        <v>425</v>
      </c>
      <c r="W215" s="10">
        <v>5</v>
      </c>
      <c r="X215" s="10">
        <v>630</v>
      </c>
      <c r="Y215" s="11"/>
      <c r="Z215" s="11"/>
      <c r="AA215" s="11"/>
      <c r="AB215" s="11"/>
      <c r="AC215" s="12">
        <v>1980</v>
      </c>
      <c r="AD215" s="11"/>
      <c r="AE215" s="11"/>
      <c r="AF215" s="11"/>
      <c r="AG215" s="11"/>
      <c r="AH215" s="10">
        <v>160</v>
      </c>
      <c r="AI215" s="10">
        <v>752</v>
      </c>
      <c r="AJ215" s="10">
        <v>540</v>
      </c>
      <c r="AK215" s="10">
        <v>500</v>
      </c>
      <c r="AL215" s="12">
        <v>3220</v>
      </c>
      <c r="AM215" s="11"/>
      <c r="AN215" s="10">
        <v>72</v>
      </c>
      <c r="AO215" s="10">
        <v>96</v>
      </c>
      <c r="AP215" s="11"/>
      <c r="AQ215" s="10">
        <v>20</v>
      </c>
      <c r="AR215" s="10">
        <v>152</v>
      </c>
      <c r="AS215" s="10">
        <v>96</v>
      </c>
      <c r="AT215" s="11"/>
      <c r="AU215" s="11"/>
      <c r="AV215" s="11"/>
      <c r="AW215" s="10">
        <v>100</v>
      </c>
      <c r="AX215" s="10">
        <v>250</v>
      </c>
      <c r="AY215" s="10">
        <v>60</v>
      </c>
      <c r="AZ215" s="10">
        <v>100</v>
      </c>
      <c r="BA215" s="11"/>
      <c r="BB215" s="4">
        <v>200</v>
      </c>
      <c r="BC215" s="10">
        <v>150</v>
      </c>
      <c r="BD215" s="11"/>
      <c r="BE215" s="11"/>
      <c r="BF215" s="10">
        <v>100</v>
      </c>
      <c r="BG215" s="11"/>
      <c r="BH215" s="10">
        <v>84</v>
      </c>
      <c r="BI215" s="10">
        <v>200</v>
      </c>
      <c r="BJ215" s="10">
        <v>10</v>
      </c>
      <c r="BK215" s="12">
        <v>1200</v>
      </c>
      <c r="BL215" s="10">
        <v>12</v>
      </c>
      <c r="BM215" s="10">
        <v>20</v>
      </c>
      <c r="BN215" s="11"/>
      <c r="BO215" s="11"/>
      <c r="BP215" s="10">
        <v>214</v>
      </c>
      <c r="BQ215" s="10">
        <v>120</v>
      </c>
      <c r="BR215" s="10">
        <v>150</v>
      </c>
      <c r="BS215" s="10">
        <v>5</v>
      </c>
      <c r="BT215" s="11"/>
      <c r="BU215" s="10">
        <v>96</v>
      </c>
      <c r="BV215" s="10">
        <v>48</v>
      </c>
      <c r="BW215" s="11"/>
      <c r="BX215" s="11"/>
      <c r="BY215" s="10">
        <v>700</v>
      </c>
      <c r="BZ215" s="11"/>
      <c r="CA215" s="12">
        <f t="shared" si="3"/>
        <v>20522</v>
      </c>
      <c r="CB215" s="28">
        <v>1641760</v>
      </c>
      <c r="CC215" s="28">
        <v>1368133.33</v>
      </c>
    </row>
    <row r="216" spans="1:81" s="24" customFormat="1" ht="42" x14ac:dyDescent="0.25">
      <c r="A216" s="6" t="s">
        <v>827</v>
      </c>
      <c r="B216" s="7" t="s">
        <v>802</v>
      </c>
      <c r="C216" s="7" t="s">
        <v>676</v>
      </c>
      <c r="D216" s="8" t="s">
        <v>677</v>
      </c>
      <c r="E216" s="14" t="s">
        <v>79</v>
      </c>
      <c r="F216" s="21"/>
      <c r="G216" s="21"/>
      <c r="H216" s="21"/>
      <c r="I216" s="21"/>
      <c r="J216" s="21"/>
      <c r="K216" s="22">
        <v>60</v>
      </c>
      <c r="L216" s="21"/>
      <c r="M216" s="22"/>
      <c r="N216" s="21"/>
      <c r="O216" s="22">
        <v>1</v>
      </c>
      <c r="P216" s="21"/>
      <c r="Q216" s="21"/>
      <c r="R216" s="21"/>
      <c r="S216" s="21"/>
      <c r="T216" s="22">
        <v>20</v>
      </c>
      <c r="U216" s="23">
        <v>4000</v>
      </c>
      <c r="V216" s="22">
        <v>250</v>
      </c>
      <c r="W216" s="22">
        <v>5</v>
      </c>
      <c r="X216" s="22">
        <v>600</v>
      </c>
      <c r="Y216" s="21"/>
      <c r="Z216" s="21"/>
      <c r="AA216" s="21"/>
      <c r="AB216" s="21"/>
      <c r="AC216" s="23">
        <v>1500</v>
      </c>
      <c r="AD216" s="21"/>
      <c r="AE216" s="21"/>
      <c r="AF216" s="21"/>
      <c r="AG216" s="21"/>
      <c r="AH216" s="22">
        <v>90</v>
      </c>
      <c r="AI216" s="23">
        <v>1502</v>
      </c>
      <c r="AJ216" s="22">
        <v>504</v>
      </c>
      <c r="AK216" s="22">
        <v>600</v>
      </c>
      <c r="AL216" s="23">
        <v>4250</v>
      </c>
      <c r="AM216" s="21"/>
      <c r="AN216" s="22">
        <v>72</v>
      </c>
      <c r="AO216" s="22">
        <v>96</v>
      </c>
      <c r="AP216" s="21"/>
      <c r="AQ216" s="22">
        <v>20</v>
      </c>
      <c r="AR216" s="22">
        <v>135</v>
      </c>
      <c r="AS216" s="22">
        <v>102</v>
      </c>
      <c r="AT216" s="21"/>
      <c r="AU216" s="21"/>
      <c r="AV216" s="21"/>
      <c r="AW216" s="22">
        <v>100</v>
      </c>
      <c r="AX216" s="22">
        <v>300</v>
      </c>
      <c r="AY216" s="22">
        <v>12</v>
      </c>
      <c r="AZ216" s="22">
        <v>100</v>
      </c>
      <c r="BA216" s="21"/>
      <c r="BB216" s="4">
        <v>100</v>
      </c>
      <c r="BC216" s="21"/>
      <c r="BD216" s="21"/>
      <c r="BE216" s="21"/>
      <c r="BF216" s="22">
        <v>96</v>
      </c>
      <c r="BG216" s="21"/>
      <c r="BH216" s="22">
        <v>72</v>
      </c>
      <c r="BI216" s="22">
        <v>300</v>
      </c>
      <c r="BJ216" s="22">
        <v>10</v>
      </c>
      <c r="BK216" s="23">
        <v>1500</v>
      </c>
      <c r="BL216" s="22">
        <v>12</v>
      </c>
      <c r="BM216" s="21"/>
      <c r="BN216" s="21"/>
      <c r="BO216" s="21"/>
      <c r="BP216" s="22">
        <v>248</v>
      </c>
      <c r="BQ216" s="22">
        <v>120</v>
      </c>
      <c r="BR216" s="22">
        <v>150</v>
      </c>
      <c r="BS216" s="22">
        <v>5</v>
      </c>
      <c r="BT216" s="21"/>
      <c r="BU216" s="22">
        <v>350</v>
      </c>
      <c r="BV216" s="22">
        <v>48</v>
      </c>
      <c r="BW216" s="21"/>
      <c r="BX216" s="21"/>
      <c r="BY216" s="23">
        <v>1000</v>
      </c>
      <c r="BZ216" s="21"/>
      <c r="CA216" s="12">
        <f t="shared" si="3"/>
        <v>18330</v>
      </c>
      <c r="CB216" s="28">
        <v>1438905</v>
      </c>
      <c r="CC216" s="28">
        <v>1199087.5</v>
      </c>
    </row>
    <row r="217" spans="1:81" s="24" customFormat="1" ht="31.5" x14ac:dyDescent="0.25">
      <c r="A217" s="25" t="s">
        <v>672</v>
      </c>
      <c r="B217" s="7" t="s">
        <v>803</v>
      </c>
      <c r="C217" s="7" t="s">
        <v>679</v>
      </c>
      <c r="D217" s="8" t="s">
        <v>680</v>
      </c>
      <c r="E217" s="14" t="s">
        <v>79</v>
      </c>
      <c r="F217" s="21"/>
      <c r="G217" s="21"/>
      <c r="H217" s="21"/>
      <c r="I217" s="21"/>
      <c r="J217" s="21"/>
      <c r="K217" s="21"/>
      <c r="L217" s="21"/>
      <c r="M217" s="22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2">
        <v>60</v>
      </c>
      <c r="AJ217" s="22">
        <v>24</v>
      </c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13"/>
      <c r="BC217" s="21"/>
      <c r="BD217" s="22">
        <v>48</v>
      </c>
      <c r="BE217" s="21"/>
      <c r="BF217" s="21"/>
      <c r="BG217" s="21"/>
      <c r="BH217" s="21"/>
      <c r="BI217" s="22">
        <v>12</v>
      </c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12">
        <f t="shared" si="3"/>
        <v>144</v>
      </c>
      <c r="CB217" s="28">
        <v>18721.439999999999</v>
      </c>
      <c r="CC217" s="28">
        <v>15601.2</v>
      </c>
    </row>
    <row r="218" spans="1:81" s="24" customFormat="1" ht="42" x14ac:dyDescent="0.25">
      <c r="A218" s="25" t="s">
        <v>675</v>
      </c>
      <c r="B218" s="7" t="s">
        <v>803</v>
      </c>
      <c r="C218" s="7" t="s">
        <v>682</v>
      </c>
      <c r="D218" s="8" t="s">
        <v>683</v>
      </c>
      <c r="E218" s="14" t="s">
        <v>79</v>
      </c>
      <c r="F218" s="21"/>
      <c r="G218" s="21"/>
      <c r="H218" s="21"/>
      <c r="I218" s="21"/>
      <c r="J218" s="21"/>
      <c r="K218" s="21"/>
      <c r="L218" s="21"/>
      <c r="M218" s="22"/>
      <c r="N218" s="21"/>
      <c r="O218" s="22">
        <v>1</v>
      </c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2">
        <v>22</v>
      </c>
      <c r="AJ218" s="22">
        <v>12</v>
      </c>
      <c r="AK218" s="21"/>
      <c r="AL218" s="21"/>
      <c r="AM218" s="21"/>
      <c r="AN218" s="21"/>
      <c r="AO218" s="21"/>
      <c r="AP218" s="21"/>
      <c r="AQ218" s="22">
        <v>4</v>
      </c>
      <c r="AR218" s="22">
        <v>30</v>
      </c>
      <c r="AS218" s="22">
        <v>2</v>
      </c>
      <c r="AT218" s="21"/>
      <c r="AU218" s="21"/>
      <c r="AV218" s="21"/>
      <c r="AW218" s="21"/>
      <c r="AX218" s="21"/>
      <c r="AY218" s="21"/>
      <c r="AZ218" s="21"/>
      <c r="BA218" s="21"/>
      <c r="BB218" s="13"/>
      <c r="BC218" s="21"/>
      <c r="BD218" s="22">
        <v>100</v>
      </c>
      <c r="BE218" s="21"/>
      <c r="BF218" s="21"/>
      <c r="BG218" s="21"/>
      <c r="BH218" s="21"/>
      <c r="BI218" s="22">
        <v>10</v>
      </c>
      <c r="BJ218" s="21"/>
      <c r="BK218" s="21"/>
      <c r="BL218" s="21"/>
      <c r="BM218" s="22">
        <v>20</v>
      </c>
      <c r="BN218" s="21"/>
      <c r="BO218" s="21"/>
      <c r="BP218" s="21"/>
      <c r="BQ218" s="21"/>
      <c r="BR218" s="21"/>
      <c r="BS218" s="21"/>
      <c r="BT218" s="21"/>
      <c r="BU218" s="22">
        <v>60</v>
      </c>
      <c r="BV218" s="21"/>
      <c r="BW218" s="22">
        <v>1</v>
      </c>
      <c r="BX218" s="21"/>
      <c r="BY218" s="21"/>
      <c r="BZ218" s="21"/>
      <c r="CA218" s="12">
        <f t="shared" si="3"/>
        <v>262</v>
      </c>
      <c r="CB218" s="28">
        <v>14357.6</v>
      </c>
      <c r="CC218" s="28">
        <v>11964.66</v>
      </c>
    </row>
    <row r="219" spans="1:81" s="24" customFormat="1" ht="42" x14ac:dyDescent="0.25">
      <c r="A219" s="25" t="s">
        <v>828</v>
      </c>
      <c r="B219" s="7" t="s">
        <v>803</v>
      </c>
      <c r="C219" s="7" t="s">
        <v>685</v>
      </c>
      <c r="D219" s="8" t="s">
        <v>686</v>
      </c>
      <c r="E219" s="14" t="s">
        <v>79</v>
      </c>
      <c r="F219" s="21"/>
      <c r="G219" s="21"/>
      <c r="H219" s="21"/>
      <c r="I219" s="21"/>
      <c r="J219" s="21"/>
      <c r="K219" s="21"/>
      <c r="L219" s="21"/>
      <c r="M219" s="22"/>
      <c r="N219" s="21"/>
      <c r="O219" s="22">
        <v>1</v>
      </c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2">
        <v>54</v>
      </c>
      <c r="AJ219" s="22">
        <v>12</v>
      </c>
      <c r="AK219" s="22">
        <v>100</v>
      </c>
      <c r="AL219" s="21"/>
      <c r="AM219" s="21"/>
      <c r="AN219" s="21"/>
      <c r="AO219" s="21"/>
      <c r="AP219" s="21"/>
      <c r="AQ219" s="21"/>
      <c r="AR219" s="22">
        <v>2</v>
      </c>
      <c r="AS219" s="22">
        <v>2</v>
      </c>
      <c r="AT219" s="21"/>
      <c r="AU219" s="21"/>
      <c r="AV219" s="21"/>
      <c r="AW219" s="21"/>
      <c r="AX219" s="21"/>
      <c r="AY219" s="21"/>
      <c r="AZ219" s="21"/>
      <c r="BA219" s="21"/>
      <c r="BB219" s="13"/>
      <c r="BC219" s="21"/>
      <c r="BD219" s="22">
        <v>100</v>
      </c>
      <c r="BE219" s="21"/>
      <c r="BF219" s="21"/>
      <c r="BG219" s="21"/>
      <c r="BH219" s="21"/>
      <c r="BI219" s="22">
        <v>10</v>
      </c>
      <c r="BJ219" s="21"/>
      <c r="BK219" s="21"/>
      <c r="BL219" s="21"/>
      <c r="BM219" s="22">
        <v>24</v>
      </c>
      <c r="BN219" s="22">
        <v>50</v>
      </c>
      <c r="BO219" s="21"/>
      <c r="BP219" s="21"/>
      <c r="BQ219" s="21"/>
      <c r="BR219" s="22">
        <v>6</v>
      </c>
      <c r="BS219" s="21"/>
      <c r="BT219" s="21"/>
      <c r="BU219" s="21"/>
      <c r="BV219" s="21"/>
      <c r="BW219" s="21"/>
      <c r="BX219" s="21"/>
      <c r="BY219" s="21"/>
      <c r="BZ219" s="21"/>
      <c r="CA219" s="12">
        <f t="shared" si="3"/>
        <v>361</v>
      </c>
      <c r="CB219" s="28">
        <v>18883.91</v>
      </c>
      <c r="CC219" s="28">
        <v>15736.59</v>
      </c>
    </row>
    <row r="220" spans="1:81" ht="52.5" x14ac:dyDescent="0.25">
      <c r="A220" s="25" t="s">
        <v>829</v>
      </c>
      <c r="B220" s="7" t="s">
        <v>803</v>
      </c>
      <c r="C220" s="7" t="s">
        <v>688</v>
      </c>
      <c r="D220" s="8" t="s">
        <v>689</v>
      </c>
      <c r="E220" s="14" t="s">
        <v>690</v>
      </c>
      <c r="F220" s="11"/>
      <c r="G220" s="11"/>
      <c r="H220" s="11"/>
      <c r="I220" s="11"/>
      <c r="J220" s="11"/>
      <c r="K220" s="11"/>
      <c r="L220" s="11"/>
      <c r="M220" s="10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0">
        <v>120</v>
      </c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3"/>
      <c r="BC220" s="11"/>
      <c r="BD220" s="10">
        <v>204</v>
      </c>
      <c r="BE220" s="11"/>
      <c r="BF220" s="11"/>
      <c r="BG220" s="11"/>
      <c r="BH220" s="10">
        <v>48</v>
      </c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0">
        <v>12</v>
      </c>
      <c r="BX220" s="11"/>
      <c r="BY220" s="11"/>
      <c r="BZ220" s="11"/>
      <c r="CA220" s="12">
        <f t="shared" si="3"/>
        <v>384</v>
      </c>
      <c r="CB220" s="29">
        <v>115.2</v>
      </c>
      <c r="CC220" s="28">
        <v>96</v>
      </c>
    </row>
    <row r="221" spans="1:81" s="24" customFormat="1" ht="21" x14ac:dyDescent="0.25">
      <c r="A221" s="25" t="s">
        <v>678</v>
      </c>
      <c r="B221" s="7" t="s">
        <v>804</v>
      </c>
      <c r="C221" s="7" t="s">
        <v>692</v>
      </c>
      <c r="D221" s="8" t="s">
        <v>693</v>
      </c>
      <c r="E221" s="14" t="s">
        <v>79</v>
      </c>
      <c r="F221" s="21"/>
      <c r="G221" s="21"/>
      <c r="H221" s="21"/>
      <c r="I221" s="21"/>
      <c r="J221" s="21"/>
      <c r="K221" s="21"/>
      <c r="L221" s="21"/>
      <c r="M221" s="22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2">
        <v>96</v>
      </c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13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2">
        <v>204</v>
      </c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12">
        <f t="shared" si="3"/>
        <v>300</v>
      </c>
      <c r="CB221" s="28">
        <v>3984</v>
      </c>
      <c r="CC221" s="28">
        <v>3320</v>
      </c>
    </row>
    <row r="222" spans="1:81" s="24" customFormat="1" ht="31.5" x14ac:dyDescent="0.25">
      <c r="A222" s="25" t="s">
        <v>681</v>
      </c>
      <c r="B222" s="7" t="s">
        <v>804</v>
      </c>
      <c r="C222" s="7" t="s">
        <v>695</v>
      </c>
      <c r="D222" s="8" t="s">
        <v>696</v>
      </c>
      <c r="E222" s="14" t="s">
        <v>79</v>
      </c>
      <c r="F222" s="21"/>
      <c r="G222" s="21"/>
      <c r="H222" s="21"/>
      <c r="I222" s="21"/>
      <c r="J222" s="21"/>
      <c r="K222" s="21"/>
      <c r="L222" s="21"/>
      <c r="M222" s="22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2">
        <v>96</v>
      </c>
      <c r="AK222" s="21"/>
      <c r="AL222" s="21"/>
      <c r="AM222" s="21"/>
      <c r="AN222" s="21"/>
      <c r="AO222" s="21"/>
      <c r="AP222" s="21"/>
      <c r="AQ222" s="22">
        <v>12</v>
      </c>
      <c r="AR222" s="21"/>
      <c r="AS222" s="21"/>
      <c r="AT222" s="21"/>
      <c r="AU222" s="21"/>
      <c r="AV222" s="21"/>
      <c r="AW222" s="22">
        <v>60</v>
      </c>
      <c r="AX222" s="21"/>
      <c r="AY222" s="21"/>
      <c r="AZ222" s="21"/>
      <c r="BA222" s="21"/>
      <c r="BB222" s="13"/>
      <c r="BC222" s="21"/>
      <c r="BD222" s="22">
        <v>96</v>
      </c>
      <c r="BE222" s="21"/>
      <c r="BF222" s="21"/>
      <c r="BG222" s="21"/>
      <c r="BH222" s="21"/>
      <c r="BI222" s="21"/>
      <c r="BJ222" s="21"/>
      <c r="BK222" s="21"/>
      <c r="BL222" s="22">
        <v>60</v>
      </c>
      <c r="BM222" s="21"/>
      <c r="BN222" s="21"/>
      <c r="BO222" s="21"/>
      <c r="BP222" s="22">
        <v>204</v>
      </c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12">
        <f t="shared" si="3"/>
        <v>528</v>
      </c>
      <c r="CB222" s="31">
        <v>10560</v>
      </c>
      <c r="CC222" s="28">
        <v>8800</v>
      </c>
    </row>
    <row r="223" spans="1:81" s="24" customFormat="1" ht="31.5" x14ac:dyDescent="0.25">
      <c r="A223" s="25" t="s">
        <v>684</v>
      </c>
      <c r="B223" s="7" t="s">
        <v>804</v>
      </c>
      <c r="C223" s="7" t="s">
        <v>698</v>
      </c>
      <c r="D223" s="8" t="s">
        <v>699</v>
      </c>
      <c r="E223" s="14" t="s">
        <v>79</v>
      </c>
      <c r="F223" s="21"/>
      <c r="G223" s="21"/>
      <c r="H223" s="21"/>
      <c r="I223" s="21"/>
      <c r="J223" s="21"/>
      <c r="K223" s="21"/>
      <c r="L223" s="21"/>
      <c r="M223" s="22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2">
        <v>48</v>
      </c>
      <c r="AK223" s="21"/>
      <c r="AL223" s="21"/>
      <c r="AM223" s="21"/>
      <c r="AN223" s="21"/>
      <c r="AO223" s="21"/>
      <c r="AP223" s="21"/>
      <c r="AQ223" s="22">
        <v>12</v>
      </c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13"/>
      <c r="BC223" s="21"/>
      <c r="BD223" s="22">
        <v>96</v>
      </c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12">
        <f t="shared" si="3"/>
        <v>156</v>
      </c>
      <c r="CB223" s="28">
        <v>1872</v>
      </c>
      <c r="CC223" s="28">
        <v>1560</v>
      </c>
    </row>
    <row r="224" spans="1:81" s="24" customFormat="1" ht="21" x14ac:dyDescent="0.25">
      <c r="A224" s="25" t="s">
        <v>687</v>
      </c>
      <c r="B224" s="7" t="s">
        <v>804</v>
      </c>
      <c r="C224" s="7" t="s">
        <v>701</v>
      </c>
      <c r="D224" s="8" t="s">
        <v>702</v>
      </c>
      <c r="E224" s="14" t="s">
        <v>79</v>
      </c>
      <c r="F224" s="21"/>
      <c r="G224" s="21"/>
      <c r="H224" s="21"/>
      <c r="I224" s="21"/>
      <c r="J224" s="21"/>
      <c r="K224" s="21"/>
      <c r="L224" s="21"/>
      <c r="M224" s="22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2">
        <v>60</v>
      </c>
      <c r="AO224" s="21"/>
      <c r="AP224" s="21"/>
      <c r="AQ224" s="21"/>
      <c r="AR224" s="21"/>
      <c r="AS224" s="21"/>
      <c r="AT224" s="21"/>
      <c r="AU224" s="21"/>
      <c r="AV224" s="22">
        <v>120</v>
      </c>
      <c r="AW224" s="21"/>
      <c r="AX224" s="21"/>
      <c r="AY224" s="21"/>
      <c r="AZ224" s="21"/>
      <c r="BA224" s="21"/>
      <c r="BB224" s="13"/>
      <c r="BC224" s="21"/>
      <c r="BD224" s="21"/>
      <c r="BE224" s="21"/>
      <c r="BF224" s="21"/>
      <c r="BG224" s="21"/>
      <c r="BH224" s="22">
        <v>48</v>
      </c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12">
        <f t="shared" si="3"/>
        <v>228</v>
      </c>
      <c r="CB224" s="28">
        <v>2659.39</v>
      </c>
      <c r="CC224" s="28">
        <v>2216.15</v>
      </c>
    </row>
    <row r="225" spans="1:81" s="24" customFormat="1" ht="31.5" x14ac:dyDescent="0.25">
      <c r="A225" s="25" t="s">
        <v>830</v>
      </c>
      <c r="B225" s="7" t="s">
        <v>804</v>
      </c>
      <c r="C225" s="7" t="s">
        <v>704</v>
      </c>
      <c r="D225" s="8" t="s">
        <v>705</v>
      </c>
      <c r="E225" s="14" t="s">
        <v>79</v>
      </c>
      <c r="F225" s="22">
        <v>96</v>
      </c>
      <c r="G225" s="21"/>
      <c r="H225" s="21"/>
      <c r="I225" s="21"/>
      <c r="J225" s="21"/>
      <c r="K225" s="21"/>
      <c r="L225" s="21"/>
      <c r="M225" s="22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2">
        <v>204</v>
      </c>
      <c r="AK225" s="21"/>
      <c r="AL225" s="21"/>
      <c r="AM225" s="21"/>
      <c r="AN225" s="22">
        <v>204</v>
      </c>
      <c r="AO225" s="21"/>
      <c r="AP225" s="21"/>
      <c r="AQ225" s="22">
        <v>24</v>
      </c>
      <c r="AR225" s="21"/>
      <c r="AS225" s="21"/>
      <c r="AT225" s="21"/>
      <c r="AU225" s="21"/>
      <c r="AV225" s="22">
        <v>120</v>
      </c>
      <c r="AW225" s="22">
        <v>60</v>
      </c>
      <c r="AX225" s="21"/>
      <c r="AY225" s="21"/>
      <c r="AZ225" s="21"/>
      <c r="BA225" s="21"/>
      <c r="BB225" s="13"/>
      <c r="BC225" s="21"/>
      <c r="BD225" s="21"/>
      <c r="BE225" s="21"/>
      <c r="BF225" s="21"/>
      <c r="BG225" s="21"/>
      <c r="BH225" s="22">
        <v>48</v>
      </c>
      <c r="BI225" s="21"/>
      <c r="BJ225" s="21"/>
      <c r="BK225" s="21"/>
      <c r="BL225" s="22">
        <v>60</v>
      </c>
      <c r="BM225" s="21"/>
      <c r="BN225" s="21"/>
      <c r="BO225" s="21"/>
      <c r="BP225" s="22">
        <v>204</v>
      </c>
      <c r="BQ225" s="22">
        <v>36</v>
      </c>
      <c r="BR225" s="21"/>
      <c r="BS225" s="21"/>
      <c r="BT225" s="21"/>
      <c r="BU225" s="21"/>
      <c r="BV225" s="21"/>
      <c r="BW225" s="22">
        <v>12</v>
      </c>
      <c r="BX225" s="21"/>
      <c r="BY225" s="21"/>
      <c r="BZ225" s="21"/>
      <c r="CA225" s="12">
        <f t="shared" si="3"/>
        <v>1068</v>
      </c>
      <c r="CB225" s="31">
        <v>12687.84</v>
      </c>
      <c r="CC225" s="28">
        <v>10573.2</v>
      </c>
    </row>
    <row r="226" spans="1:81" ht="31.5" x14ac:dyDescent="0.25">
      <c r="A226" s="25" t="s">
        <v>691</v>
      </c>
      <c r="B226" s="7" t="s">
        <v>805</v>
      </c>
      <c r="C226" s="7" t="s">
        <v>707</v>
      </c>
      <c r="D226" s="8" t="s">
        <v>708</v>
      </c>
      <c r="E226" s="14" t="s">
        <v>79</v>
      </c>
      <c r="F226" s="11"/>
      <c r="G226" s="11"/>
      <c r="H226" s="11"/>
      <c r="I226" s="11"/>
      <c r="J226" s="11"/>
      <c r="K226" s="11"/>
      <c r="L226" s="11"/>
      <c r="M226" s="10">
        <v>60</v>
      </c>
      <c r="N226" s="11"/>
      <c r="O226" s="10">
        <v>12</v>
      </c>
      <c r="P226" s="11"/>
      <c r="Q226" s="11"/>
      <c r="R226" s="11"/>
      <c r="S226" s="11"/>
      <c r="T226" s="11"/>
      <c r="U226" s="11"/>
      <c r="V226" s="11"/>
      <c r="W226" s="11"/>
      <c r="X226" s="10">
        <v>800</v>
      </c>
      <c r="Y226" s="11"/>
      <c r="Z226" s="11"/>
      <c r="AA226" s="11"/>
      <c r="AB226" s="11"/>
      <c r="AC226" s="10">
        <v>300</v>
      </c>
      <c r="AD226" s="11"/>
      <c r="AE226" s="11"/>
      <c r="AF226" s="11"/>
      <c r="AG226" s="11"/>
      <c r="AH226" s="11"/>
      <c r="AI226" s="11"/>
      <c r="AJ226" s="10">
        <v>12</v>
      </c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3"/>
      <c r="BC226" s="10">
        <v>36</v>
      </c>
      <c r="BD226" s="11"/>
      <c r="BE226" s="11"/>
      <c r="BF226" s="11"/>
      <c r="BG226" s="11"/>
      <c r="BH226" s="11"/>
      <c r="BI226" s="10">
        <v>12</v>
      </c>
      <c r="BJ226" s="11"/>
      <c r="BK226" s="11"/>
      <c r="BL226" s="10">
        <v>36</v>
      </c>
      <c r="BM226" s="11"/>
      <c r="BN226" s="11"/>
      <c r="BO226" s="11"/>
      <c r="BP226" s="11"/>
      <c r="BQ226" s="11"/>
      <c r="BR226" s="11"/>
      <c r="BS226" s="11"/>
      <c r="BT226" s="11"/>
      <c r="BU226" s="11"/>
      <c r="BV226" s="10">
        <v>24</v>
      </c>
      <c r="BW226" s="11"/>
      <c r="BX226" s="11"/>
      <c r="BY226" s="11"/>
      <c r="BZ226" s="11"/>
      <c r="CA226" s="12">
        <f t="shared" si="3"/>
        <v>1292</v>
      </c>
      <c r="CB226" s="28">
        <v>10336</v>
      </c>
      <c r="CC226" s="28">
        <v>8613.33</v>
      </c>
    </row>
    <row r="227" spans="1:81" ht="31.5" x14ac:dyDescent="0.25">
      <c r="A227" s="25" t="s">
        <v>694</v>
      </c>
      <c r="B227" s="7" t="s">
        <v>805</v>
      </c>
      <c r="C227" s="7" t="s">
        <v>710</v>
      </c>
      <c r="D227" s="8" t="s">
        <v>711</v>
      </c>
      <c r="E227" s="14" t="s">
        <v>79</v>
      </c>
      <c r="F227" s="11"/>
      <c r="G227" s="11"/>
      <c r="H227" s="11"/>
      <c r="I227" s="11"/>
      <c r="J227" s="11"/>
      <c r="K227" s="11"/>
      <c r="L227" s="11"/>
      <c r="M227" s="10">
        <v>60</v>
      </c>
      <c r="N227" s="11"/>
      <c r="O227" s="11"/>
      <c r="P227" s="11"/>
      <c r="Q227" s="11"/>
      <c r="R227" s="11"/>
      <c r="S227" s="10">
        <v>72</v>
      </c>
      <c r="T227" s="11"/>
      <c r="U227" s="11"/>
      <c r="V227" s="11"/>
      <c r="W227" s="11"/>
      <c r="X227" s="12">
        <v>1000</v>
      </c>
      <c r="Y227" s="11"/>
      <c r="Z227" s="11"/>
      <c r="AA227" s="11"/>
      <c r="AB227" s="10">
        <v>24</v>
      </c>
      <c r="AC227" s="10">
        <v>300</v>
      </c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3"/>
      <c r="BC227" s="10">
        <v>72</v>
      </c>
      <c r="BD227" s="10">
        <v>96</v>
      </c>
      <c r="BE227" s="11"/>
      <c r="BF227" s="11"/>
      <c r="BG227" s="11"/>
      <c r="BH227" s="11"/>
      <c r="BI227" s="10">
        <v>12</v>
      </c>
      <c r="BJ227" s="11"/>
      <c r="BK227" s="11"/>
      <c r="BL227" s="10">
        <v>36</v>
      </c>
      <c r="BM227" s="11"/>
      <c r="BN227" s="11"/>
      <c r="BO227" s="11"/>
      <c r="BP227" s="10">
        <v>24</v>
      </c>
      <c r="BQ227" s="11"/>
      <c r="BR227" s="11"/>
      <c r="BS227" s="11"/>
      <c r="BT227" s="11"/>
      <c r="BU227" s="10">
        <v>120</v>
      </c>
      <c r="BV227" s="11"/>
      <c r="BW227" s="11"/>
      <c r="BX227" s="11"/>
      <c r="BY227" s="11"/>
      <c r="BZ227" s="11"/>
      <c r="CA227" s="12">
        <f t="shared" si="3"/>
        <v>1816</v>
      </c>
      <c r="CB227" s="28">
        <v>14528</v>
      </c>
      <c r="CC227" s="28">
        <v>12106.66</v>
      </c>
    </row>
    <row r="228" spans="1:81" ht="31.5" x14ac:dyDescent="0.25">
      <c r="A228" s="25" t="s">
        <v>697</v>
      </c>
      <c r="B228" s="7" t="s">
        <v>805</v>
      </c>
      <c r="C228" s="7" t="s">
        <v>712</v>
      </c>
      <c r="D228" s="8" t="s">
        <v>713</v>
      </c>
      <c r="E228" s="14" t="s">
        <v>79</v>
      </c>
      <c r="F228" s="11"/>
      <c r="G228" s="11"/>
      <c r="H228" s="11"/>
      <c r="I228" s="11"/>
      <c r="J228" s="11"/>
      <c r="K228" s="11"/>
      <c r="L228" s="11"/>
      <c r="M228" s="10">
        <v>60</v>
      </c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0">
        <v>600</v>
      </c>
      <c r="Y228" s="11"/>
      <c r="Z228" s="11"/>
      <c r="AA228" s="11"/>
      <c r="AB228" s="10">
        <v>24</v>
      </c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3"/>
      <c r="BC228" s="10">
        <v>72</v>
      </c>
      <c r="BD228" s="11"/>
      <c r="BE228" s="11"/>
      <c r="BF228" s="11"/>
      <c r="BG228" s="11"/>
      <c r="BH228" s="11"/>
      <c r="BI228" s="10">
        <v>12</v>
      </c>
      <c r="BJ228" s="11"/>
      <c r="BK228" s="11"/>
      <c r="BL228" s="10">
        <v>36</v>
      </c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0">
        <v>120</v>
      </c>
      <c r="BZ228" s="11"/>
      <c r="CA228" s="12">
        <f t="shared" si="3"/>
        <v>924</v>
      </c>
      <c r="CB228" s="28">
        <v>11975.04</v>
      </c>
      <c r="CC228" s="28">
        <v>9979.2000000000007</v>
      </c>
    </row>
    <row r="229" spans="1:81" ht="63" x14ac:dyDescent="0.25">
      <c r="A229" s="25" t="s">
        <v>700</v>
      </c>
      <c r="B229" s="7" t="s">
        <v>805</v>
      </c>
      <c r="C229" s="7" t="s">
        <v>714</v>
      </c>
      <c r="D229" s="8" t="s">
        <v>715</v>
      </c>
      <c r="E229" s="14" t="s">
        <v>79</v>
      </c>
      <c r="F229" s="11"/>
      <c r="G229" s="11"/>
      <c r="H229" s="11"/>
      <c r="I229" s="11"/>
      <c r="J229" s="11"/>
      <c r="K229" s="11"/>
      <c r="L229" s="11"/>
      <c r="M229" s="10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0">
        <v>600</v>
      </c>
      <c r="AD229" s="11"/>
      <c r="AE229" s="11"/>
      <c r="AF229" s="11"/>
      <c r="AG229" s="11"/>
      <c r="AH229" s="11"/>
      <c r="AI229" s="10">
        <v>420</v>
      </c>
      <c r="AJ229" s="11"/>
      <c r="AK229" s="11"/>
      <c r="AL229" s="11"/>
      <c r="AM229" s="11"/>
      <c r="AN229" s="10">
        <v>60</v>
      </c>
      <c r="AO229" s="11"/>
      <c r="AP229" s="11"/>
      <c r="AQ229" s="11"/>
      <c r="AR229" s="11"/>
      <c r="AS229" s="11"/>
      <c r="AT229" s="10">
        <v>24</v>
      </c>
      <c r="AU229" s="11"/>
      <c r="AV229" s="11"/>
      <c r="AW229" s="11"/>
      <c r="AX229" s="10">
        <v>24</v>
      </c>
      <c r="AY229" s="11"/>
      <c r="AZ229" s="11"/>
      <c r="BA229" s="11"/>
      <c r="BB229" s="13"/>
      <c r="BC229" s="11"/>
      <c r="BD229" s="11"/>
      <c r="BE229" s="11"/>
      <c r="BF229" s="10">
        <v>60</v>
      </c>
      <c r="BG229" s="11"/>
      <c r="BH229" s="10">
        <v>24</v>
      </c>
      <c r="BI229" s="10">
        <v>60</v>
      </c>
      <c r="BJ229" s="11"/>
      <c r="BK229" s="12">
        <v>1200</v>
      </c>
      <c r="BL229" s="10">
        <v>60</v>
      </c>
      <c r="BM229" s="11"/>
      <c r="BN229" s="11"/>
      <c r="BO229" s="11"/>
      <c r="BP229" s="10">
        <v>60</v>
      </c>
      <c r="BQ229" s="10">
        <v>60</v>
      </c>
      <c r="BR229" s="11"/>
      <c r="BS229" s="11"/>
      <c r="BT229" s="11"/>
      <c r="BU229" s="11"/>
      <c r="BV229" s="11"/>
      <c r="BW229" s="11"/>
      <c r="BX229" s="11"/>
      <c r="BY229" s="10">
        <v>48</v>
      </c>
      <c r="BZ229" s="11"/>
      <c r="CA229" s="12">
        <f t="shared" si="3"/>
        <v>2700</v>
      </c>
      <c r="CB229" s="28">
        <v>53568</v>
      </c>
      <c r="CC229" s="28">
        <v>44640</v>
      </c>
    </row>
    <row r="230" spans="1:81" ht="21" x14ac:dyDescent="0.25">
      <c r="A230" s="25" t="s">
        <v>703</v>
      </c>
      <c r="B230" s="7" t="s">
        <v>805</v>
      </c>
      <c r="C230" s="7" t="s">
        <v>716</v>
      </c>
      <c r="D230" s="8" t="s">
        <v>717</v>
      </c>
      <c r="E230" s="14" t="s">
        <v>79</v>
      </c>
      <c r="F230" s="11"/>
      <c r="G230" s="11"/>
      <c r="H230" s="11"/>
      <c r="I230" s="11"/>
      <c r="J230" s="11"/>
      <c r="K230" s="11"/>
      <c r="L230" s="11"/>
      <c r="M230" s="10">
        <v>120</v>
      </c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0">
        <v>240</v>
      </c>
      <c r="AJ230" s="11"/>
      <c r="AK230" s="10">
        <v>600</v>
      </c>
      <c r="AL230" s="11"/>
      <c r="AM230" s="11"/>
      <c r="AN230" s="10">
        <v>96</v>
      </c>
      <c r="AO230" s="11"/>
      <c r="AP230" s="11"/>
      <c r="AQ230" s="11"/>
      <c r="AR230" s="11"/>
      <c r="AS230" s="11"/>
      <c r="AT230" s="11"/>
      <c r="AU230" s="11"/>
      <c r="AV230" s="10">
        <v>120</v>
      </c>
      <c r="AW230" s="11"/>
      <c r="AX230" s="10">
        <v>36</v>
      </c>
      <c r="AY230" s="11"/>
      <c r="AZ230" s="11"/>
      <c r="BA230" s="11"/>
      <c r="BB230" s="5">
        <v>504</v>
      </c>
      <c r="BC230" s="11"/>
      <c r="BD230" s="10">
        <v>96</v>
      </c>
      <c r="BE230" s="10">
        <v>36</v>
      </c>
      <c r="BF230" s="10">
        <v>24</v>
      </c>
      <c r="BG230" s="11"/>
      <c r="BH230" s="11"/>
      <c r="BI230" s="11"/>
      <c r="BJ230" s="11"/>
      <c r="BK230" s="11"/>
      <c r="BL230" s="10">
        <v>48</v>
      </c>
      <c r="BM230" s="11"/>
      <c r="BN230" s="11"/>
      <c r="BO230" s="11"/>
      <c r="BP230" s="10">
        <v>108</v>
      </c>
      <c r="BQ230" s="10">
        <v>36</v>
      </c>
      <c r="BR230" s="11"/>
      <c r="BS230" s="11"/>
      <c r="BT230" s="11"/>
      <c r="BU230" s="11"/>
      <c r="BV230" s="11"/>
      <c r="BW230" s="11"/>
      <c r="BX230" s="11"/>
      <c r="BY230" s="11"/>
      <c r="BZ230" s="11"/>
      <c r="CA230" s="12">
        <f t="shared" si="3"/>
        <v>2064</v>
      </c>
      <c r="CB230" s="28">
        <v>26997.119999999999</v>
      </c>
      <c r="CC230" s="28">
        <v>22497.599999999999</v>
      </c>
    </row>
    <row r="231" spans="1:81" ht="31.5" x14ac:dyDescent="0.25">
      <c r="A231" s="25" t="s">
        <v>831</v>
      </c>
      <c r="B231" s="7" t="s">
        <v>805</v>
      </c>
      <c r="C231" s="7" t="s">
        <v>718</v>
      </c>
      <c r="D231" s="8" t="s">
        <v>719</v>
      </c>
      <c r="E231" s="14" t="s">
        <v>79</v>
      </c>
      <c r="F231" s="11"/>
      <c r="G231" s="11"/>
      <c r="H231" s="11"/>
      <c r="I231" s="11"/>
      <c r="J231" s="11"/>
      <c r="K231" s="11"/>
      <c r="L231" s="11"/>
      <c r="M231" s="10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0">
        <v>804</v>
      </c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3"/>
      <c r="BC231" s="11"/>
      <c r="BD231" s="11"/>
      <c r="BE231" s="11"/>
      <c r="BF231" s="10">
        <v>12</v>
      </c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2">
        <f t="shared" si="3"/>
        <v>816</v>
      </c>
      <c r="CB231" s="28">
        <v>29376</v>
      </c>
      <c r="CC231" s="28">
        <v>24480</v>
      </c>
    </row>
    <row r="232" spans="1:81" ht="63" x14ac:dyDescent="0.25">
      <c r="A232" s="25" t="s">
        <v>832</v>
      </c>
      <c r="B232" s="7" t="s">
        <v>805</v>
      </c>
      <c r="C232" s="7" t="s">
        <v>720</v>
      </c>
      <c r="D232" s="8" t="s">
        <v>721</v>
      </c>
      <c r="E232" s="14" t="s">
        <v>79</v>
      </c>
      <c r="F232" s="11"/>
      <c r="G232" s="11"/>
      <c r="H232" s="11"/>
      <c r="I232" s="11"/>
      <c r="J232" s="11"/>
      <c r="K232" s="11"/>
      <c r="L232" s="11"/>
      <c r="M232" s="10">
        <v>120</v>
      </c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0">
        <v>96</v>
      </c>
      <c r="AK232" s="10">
        <v>600</v>
      </c>
      <c r="AL232" s="11"/>
      <c r="AM232" s="11"/>
      <c r="AN232" s="11"/>
      <c r="AO232" s="11"/>
      <c r="AP232" s="11"/>
      <c r="AQ232" s="10">
        <v>48</v>
      </c>
      <c r="AR232" s="11"/>
      <c r="AS232" s="10">
        <v>96</v>
      </c>
      <c r="AT232" s="10">
        <v>240</v>
      </c>
      <c r="AU232" s="11"/>
      <c r="AV232" s="11"/>
      <c r="AW232" s="11"/>
      <c r="AX232" s="10">
        <v>24</v>
      </c>
      <c r="AY232" s="11"/>
      <c r="AZ232" s="11"/>
      <c r="BA232" s="11"/>
      <c r="BB232" s="13"/>
      <c r="BC232" s="11"/>
      <c r="BD232" s="11"/>
      <c r="BE232" s="10">
        <v>72</v>
      </c>
      <c r="BF232" s="11"/>
      <c r="BG232" s="11"/>
      <c r="BH232" s="11"/>
      <c r="BI232" s="10">
        <v>60</v>
      </c>
      <c r="BJ232" s="11"/>
      <c r="BK232" s="11"/>
      <c r="BL232" s="10">
        <v>24</v>
      </c>
      <c r="BM232" s="10">
        <v>60</v>
      </c>
      <c r="BN232" s="10">
        <v>240</v>
      </c>
      <c r="BO232" s="11"/>
      <c r="BP232" s="10">
        <v>204</v>
      </c>
      <c r="BQ232" s="11"/>
      <c r="BR232" s="11"/>
      <c r="BS232" s="11"/>
      <c r="BT232" s="11"/>
      <c r="BU232" s="11"/>
      <c r="BV232" s="11"/>
      <c r="BW232" s="11"/>
      <c r="BX232" s="11"/>
      <c r="BY232" s="10">
        <v>48</v>
      </c>
      <c r="BZ232" s="11"/>
      <c r="CA232" s="12">
        <f t="shared" si="3"/>
        <v>1932</v>
      </c>
      <c r="CB232" s="28">
        <v>12422.76</v>
      </c>
      <c r="CC232" s="28">
        <v>10352.299999999999</v>
      </c>
    </row>
    <row r="233" spans="1:81" ht="63" x14ac:dyDescent="0.25">
      <c r="A233" s="25" t="s">
        <v>833</v>
      </c>
      <c r="B233" s="7" t="s">
        <v>805</v>
      </c>
      <c r="C233" s="7" t="s">
        <v>722</v>
      </c>
      <c r="D233" s="8" t="s">
        <v>723</v>
      </c>
      <c r="E233" s="14" t="s">
        <v>79</v>
      </c>
      <c r="F233" s="11"/>
      <c r="G233" s="11"/>
      <c r="H233" s="11"/>
      <c r="I233" s="11"/>
      <c r="J233" s="11"/>
      <c r="K233" s="11"/>
      <c r="L233" s="11"/>
      <c r="M233" s="10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2">
        <v>3000</v>
      </c>
      <c r="AD233" s="11"/>
      <c r="AE233" s="11"/>
      <c r="AF233" s="11"/>
      <c r="AG233" s="11"/>
      <c r="AH233" s="11"/>
      <c r="AI233" s="11"/>
      <c r="AJ233" s="10">
        <v>96</v>
      </c>
      <c r="AK233" s="11"/>
      <c r="AL233" s="11"/>
      <c r="AM233" s="11"/>
      <c r="AN233" s="10">
        <v>108</v>
      </c>
      <c r="AO233" s="11"/>
      <c r="AP233" s="11"/>
      <c r="AQ233" s="11"/>
      <c r="AR233" s="11"/>
      <c r="AS233" s="11"/>
      <c r="AT233" s="10">
        <v>180</v>
      </c>
      <c r="AU233" s="11"/>
      <c r="AV233" s="11"/>
      <c r="AW233" s="11"/>
      <c r="AX233" s="11"/>
      <c r="AY233" s="11"/>
      <c r="AZ233" s="11"/>
      <c r="BA233" s="11"/>
      <c r="BB233" s="4">
        <v>12</v>
      </c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0">
        <v>60</v>
      </c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2">
        <f t="shared" si="3"/>
        <v>3456</v>
      </c>
      <c r="CB233" s="28">
        <v>110488.32000000001</v>
      </c>
      <c r="CC233" s="28">
        <v>92073.600000000006</v>
      </c>
    </row>
    <row r="234" spans="1:81" ht="52.5" x14ac:dyDescent="0.25">
      <c r="A234" s="25" t="s">
        <v>834</v>
      </c>
      <c r="B234" s="7" t="s">
        <v>805</v>
      </c>
      <c r="C234" s="7" t="s">
        <v>724</v>
      </c>
      <c r="D234" s="8" t="s">
        <v>725</v>
      </c>
      <c r="E234" s="14" t="s">
        <v>79</v>
      </c>
      <c r="F234" s="11"/>
      <c r="G234" s="11"/>
      <c r="H234" s="11"/>
      <c r="I234" s="11"/>
      <c r="J234" s="11"/>
      <c r="K234" s="11"/>
      <c r="L234" s="11"/>
      <c r="M234" s="10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0">
        <v>180</v>
      </c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0">
        <v>120</v>
      </c>
      <c r="AW234" s="11"/>
      <c r="AX234" s="11"/>
      <c r="AY234" s="11"/>
      <c r="AZ234" s="11"/>
      <c r="BA234" s="11"/>
      <c r="BB234" s="13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0">
        <v>120</v>
      </c>
      <c r="BN234" s="10">
        <v>120</v>
      </c>
      <c r="BO234" s="11"/>
      <c r="BP234" s="11"/>
      <c r="BQ234" s="10">
        <v>36</v>
      </c>
      <c r="BR234" s="11"/>
      <c r="BS234" s="11"/>
      <c r="BT234" s="11"/>
      <c r="BU234" s="11"/>
      <c r="BV234" s="11"/>
      <c r="BW234" s="11"/>
      <c r="BX234" s="11"/>
      <c r="BY234" s="11"/>
      <c r="BZ234" s="11"/>
      <c r="CA234" s="12">
        <f t="shared" si="3"/>
        <v>576</v>
      </c>
      <c r="CB234" s="28">
        <v>13622.4</v>
      </c>
      <c r="CC234" s="28">
        <v>11352</v>
      </c>
    </row>
    <row r="235" spans="1:81" ht="52.5" x14ac:dyDescent="0.25">
      <c r="A235" s="25" t="s">
        <v>835</v>
      </c>
      <c r="B235" s="7" t="s">
        <v>805</v>
      </c>
      <c r="C235" s="7" t="s">
        <v>726</v>
      </c>
      <c r="D235" s="8" t="s">
        <v>727</v>
      </c>
      <c r="E235" s="14" t="s">
        <v>79</v>
      </c>
      <c r="F235" s="11"/>
      <c r="G235" s="11"/>
      <c r="H235" s="11"/>
      <c r="I235" s="11"/>
      <c r="J235" s="11"/>
      <c r="K235" s="11"/>
      <c r="L235" s="11"/>
      <c r="M235" s="10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0">
        <v>360</v>
      </c>
      <c r="AL235" s="11"/>
      <c r="AM235" s="11"/>
      <c r="AN235" s="10">
        <v>96</v>
      </c>
      <c r="AO235" s="11"/>
      <c r="AP235" s="11"/>
      <c r="AQ235" s="11"/>
      <c r="AR235" s="11"/>
      <c r="AS235" s="11"/>
      <c r="AT235" s="11"/>
      <c r="AU235" s="11"/>
      <c r="AV235" s="11"/>
      <c r="AW235" s="11"/>
      <c r="AX235" s="10">
        <v>36</v>
      </c>
      <c r="AY235" s="11"/>
      <c r="AZ235" s="11"/>
      <c r="BA235" s="11"/>
      <c r="BB235" s="4">
        <v>300</v>
      </c>
      <c r="BC235" s="11"/>
      <c r="BD235" s="10">
        <v>48</v>
      </c>
      <c r="BE235" s="11"/>
      <c r="BF235" s="11"/>
      <c r="BG235" s="11"/>
      <c r="BH235" s="11"/>
      <c r="BI235" s="10">
        <v>60</v>
      </c>
      <c r="BJ235" s="11"/>
      <c r="BK235" s="11"/>
      <c r="BL235" s="11"/>
      <c r="BM235" s="11"/>
      <c r="BN235" s="10">
        <v>240</v>
      </c>
      <c r="BO235" s="11"/>
      <c r="BP235" s="11"/>
      <c r="BQ235" s="10">
        <v>120</v>
      </c>
      <c r="BR235" s="11"/>
      <c r="BS235" s="11"/>
      <c r="BT235" s="11"/>
      <c r="BU235" s="11"/>
      <c r="BV235" s="11"/>
      <c r="BW235" s="11"/>
      <c r="BX235" s="11"/>
      <c r="BY235" s="10">
        <v>24</v>
      </c>
      <c r="BZ235" s="11"/>
      <c r="CA235" s="12">
        <f t="shared" si="3"/>
        <v>1284</v>
      </c>
      <c r="CB235" s="28">
        <v>41049.480000000003</v>
      </c>
      <c r="CC235" s="28">
        <v>34207.9</v>
      </c>
    </row>
    <row r="236" spans="1:81" ht="31.5" x14ac:dyDescent="0.25">
      <c r="A236" s="25" t="s">
        <v>836</v>
      </c>
      <c r="B236" s="7" t="s">
        <v>805</v>
      </c>
      <c r="C236" s="7" t="s">
        <v>728</v>
      </c>
      <c r="D236" s="8" t="s">
        <v>729</v>
      </c>
      <c r="E236" s="14" t="s">
        <v>79</v>
      </c>
      <c r="F236" s="11"/>
      <c r="G236" s="11"/>
      <c r="H236" s="11"/>
      <c r="I236" s="11"/>
      <c r="J236" s="11"/>
      <c r="K236" s="11"/>
      <c r="L236" s="11"/>
      <c r="M236" s="10">
        <v>120</v>
      </c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0">
        <v>120</v>
      </c>
      <c r="AW236" s="10">
        <v>60</v>
      </c>
      <c r="AX236" s="11"/>
      <c r="AY236" s="11"/>
      <c r="AZ236" s="11"/>
      <c r="BA236" s="11"/>
      <c r="BB236" s="13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0">
        <v>204</v>
      </c>
      <c r="BQ236" s="11"/>
      <c r="BR236" s="11"/>
      <c r="BS236" s="11"/>
      <c r="BT236" s="11"/>
      <c r="BU236" s="11"/>
      <c r="BV236" s="10">
        <v>24</v>
      </c>
      <c r="BW236" s="11"/>
      <c r="BX236" s="11"/>
      <c r="BY236" s="10">
        <v>48</v>
      </c>
      <c r="BZ236" s="11"/>
      <c r="CA236" s="12">
        <f t="shared" si="3"/>
        <v>576</v>
      </c>
      <c r="CB236" s="28">
        <v>14400</v>
      </c>
      <c r="CC236" s="28">
        <v>12000</v>
      </c>
    </row>
    <row r="237" spans="1:81" ht="42" x14ac:dyDescent="0.25">
      <c r="A237" s="25" t="s">
        <v>837</v>
      </c>
      <c r="B237" s="7" t="s">
        <v>805</v>
      </c>
      <c r="C237" s="7" t="s">
        <v>730</v>
      </c>
      <c r="D237" s="8" t="s">
        <v>731</v>
      </c>
      <c r="E237" s="14" t="s">
        <v>79</v>
      </c>
      <c r="F237" s="10">
        <v>96</v>
      </c>
      <c r="G237" s="11"/>
      <c r="H237" s="11"/>
      <c r="I237" s="11"/>
      <c r="J237" s="11"/>
      <c r="K237" s="11"/>
      <c r="L237" s="11"/>
      <c r="M237" s="10">
        <v>240</v>
      </c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0">
        <v>240</v>
      </c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0">
        <v>120</v>
      </c>
      <c r="AX237" s="11"/>
      <c r="AY237" s="11"/>
      <c r="AZ237" s="11"/>
      <c r="BA237" s="11"/>
      <c r="BB237" s="13"/>
      <c r="BC237" s="10">
        <v>72</v>
      </c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0">
        <v>204</v>
      </c>
      <c r="BQ237" s="11"/>
      <c r="BR237" s="11"/>
      <c r="BS237" s="11"/>
      <c r="BT237" s="11"/>
      <c r="BU237" s="11"/>
      <c r="BV237" s="10">
        <v>24</v>
      </c>
      <c r="BW237" s="11"/>
      <c r="BX237" s="11"/>
      <c r="BY237" s="11"/>
      <c r="BZ237" s="11"/>
      <c r="CA237" s="12">
        <f t="shared" si="3"/>
        <v>996</v>
      </c>
      <c r="CB237" s="28">
        <v>24900</v>
      </c>
      <c r="CC237" s="28">
        <v>20750</v>
      </c>
    </row>
    <row r="238" spans="1:81" ht="31.5" x14ac:dyDescent="0.25">
      <c r="A238" s="25" t="s">
        <v>838</v>
      </c>
      <c r="B238" s="7" t="s">
        <v>805</v>
      </c>
      <c r="C238" s="7" t="s">
        <v>732</v>
      </c>
      <c r="D238" s="8" t="s">
        <v>733</v>
      </c>
      <c r="E238" s="14" t="s">
        <v>79</v>
      </c>
      <c r="F238" s="11"/>
      <c r="G238" s="11"/>
      <c r="H238" s="11"/>
      <c r="I238" s="11"/>
      <c r="J238" s="11"/>
      <c r="K238" s="11"/>
      <c r="L238" s="11"/>
      <c r="M238" s="10">
        <v>360</v>
      </c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0">
        <v>96</v>
      </c>
      <c r="AT238" s="11"/>
      <c r="AU238" s="11"/>
      <c r="AV238" s="11"/>
      <c r="AW238" s="10">
        <v>120</v>
      </c>
      <c r="AX238" s="11"/>
      <c r="AY238" s="11"/>
      <c r="AZ238" s="11"/>
      <c r="BA238" s="11"/>
      <c r="BB238" s="13"/>
      <c r="BC238" s="10">
        <v>72</v>
      </c>
      <c r="BD238" s="11"/>
      <c r="BE238" s="11"/>
      <c r="BF238" s="11"/>
      <c r="BG238" s="11"/>
      <c r="BH238" s="11"/>
      <c r="BI238" s="10">
        <v>60</v>
      </c>
      <c r="BJ238" s="11"/>
      <c r="BK238" s="10">
        <v>720</v>
      </c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0">
        <v>24</v>
      </c>
      <c r="BW238" s="11"/>
      <c r="BX238" s="11"/>
      <c r="BY238" s="10">
        <v>48</v>
      </c>
      <c r="BZ238" s="11"/>
      <c r="CA238" s="12">
        <f t="shared" si="3"/>
        <v>1500</v>
      </c>
      <c r="CB238" s="28">
        <v>45000</v>
      </c>
      <c r="CC238" s="28">
        <v>37500</v>
      </c>
    </row>
    <row r="239" spans="1:81" ht="73.5" x14ac:dyDescent="0.25">
      <c r="A239" s="25" t="s">
        <v>706</v>
      </c>
      <c r="B239" s="7" t="s">
        <v>806</v>
      </c>
      <c r="C239" s="7" t="s">
        <v>734</v>
      </c>
      <c r="D239" s="8" t="s">
        <v>735</v>
      </c>
      <c r="E239" s="14" t="s">
        <v>79</v>
      </c>
      <c r="F239" s="11"/>
      <c r="G239" s="11"/>
      <c r="H239" s="11"/>
      <c r="I239" s="11"/>
      <c r="J239" s="11"/>
      <c r="K239" s="11"/>
      <c r="L239" s="11"/>
      <c r="M239" s="10"/>
      <c r="N239" s="11"/>
      <c r="O239" s="11"/>
      <c r="P239" s="11"/>
      <c r="Q239" s="11"/>
      <c r="R239" s="11"/>
      <c r="S239" s="11"/>
      <c r="T239" s="10">
        <v>48</v>
      </c>
      <c r="U239" s="12">
        <v>3996</v>
      </c>
      <c r="V239" s="10">
        <v>504</v>
      </c>
      <c r="W239" s="11"/>
      <c r="X239" s="10">
        <v>456</v>
      </c>
      <c r="Y239" s="12">
        <v>9960</v>
      </c>
      <c r="Z239" s="11"/>
      <c r="AA239" s="11"/>
      <c r="AB239" s="11"/>
      <c r="AC239" s="12">
        <v>1980</v>
      </c>
      <c r="AD239" s="11"/>
      <c r="AE239" s="11"/>
      <c r="AF239" s="11"/>
      <c r="AG239" s="11"/>
      <c r="AH239" s="10">
        <v>36</v>
      </c>
      <c r="AI239" s="10">
        <v>36</v>
      </c>
      <c r="AJ239" s="11"/>
      <c r="AK239" s="46">
        <v>500</v>
      </c>
      <c r="AL239" s="12">
        <v>1956</v>
      </c>
      <c r="AM239" s="11"/>
      <c r="AN239" s="10">
        <v>72</v>
      </c>
      <c r="AO239" s="10">
        <v>96</v>
      </c>
      <c r="AP239" s="11"/>
      <c r="AQ239" s="10">
        <v>12</v>
      </c>
      <c r="AR239" s="10">
        <v>600</v>
      </c>
      <c r="AS239" s="11"/>
      <c r="AT239" s="10">
        <v>48</v>
      </c>
      <c r="AU239" s="10">
        <v>600</v>
      </c>
      <c r="AV239" s="11"/>
      <c r="AW239" s="10">
        <v>204</v>
      </c>
      <c r="AX239" s="10">
        <v>24</v>
      </c>
      <c r="AY239" s="46">
        <v>50</v>
      </c>
      <c r="AZ239" s="11"/>
      <c r="BA239" s="11"/>
      <c r="BB239" s="5">
        <v>96</v>
      </c>
      <c r="BC239" s="11"/>
      <c r="BD239" s="11"/>
      <c r="BE239" s="10">
        <v>48</v>
      </c>
      <c r="BF239" s="10">
        <v>100</v>
      </c>
      <c r="BG239" s="11"/>
      <c r="BH239" s="10">
        <v>84</v>
      </c>
      <c r="BI239" s="10">
        <v>60</v>
      </c>
      <c r="BJ239" s="11"/>
      <c r="BK239" s="10">
        <v>492</v>
      </c>
      <c r="BL239" s="10">
        <v>48</v>
      </c>
      <c r="BM239" s="10">
        <v>20</v>
      </c>
      <c r="BN239" s="10">
        <v>24</v>
      </c>
      <c r="BO239" s="11"/>
      <c r="BP239" s="10">
        <v>84</v>
      </c>
      <c r="BQ239" s="10">
        <v>84</v>
      </c>
      <c r="BR239" s="11"/>
      <c r="BS239" s="11"/>
      <c r="BT239" s="10">
        <v>36</v>
      </c>
      <c r="BU239" s="10">
        <v>300</v>
      </c>
      <c r="BV239" s="11"/>
      <c r="BW239" s="11"/>
      <c r="BX239" s="11"/>
      <c r="BY239" s="47">
        <v>348</v>
      </c>
      <c r="BZ239" s="11"/>
      <c r="CA239" s="12">
        <f t="shared" si="3"/>
        <v>23002</v>
      </c>
      <c r="CB239" s="28">
        <v>2093382.72</v>
      </c>
      <c r="CC239" s="28">
        <v>1759323.8237109787</v>
      </c>
    </row>
    <row r="240" spans="1:81" ht="63" x14ac:dyDescent="0.25">
      <c r="A240" s="25" t="s">
        <v>709</v>
      </c>
      <c r="B240" s="7" t="s">
        <v>806</v>
      </c>
      <c r="C240" s="7" t="s">
        <v>736</v>
      </c>
      <c r="D240" s="8" t="s">
        <v>737</v>
      </c>
      <c r="E240" s="14" t="s">
        <v>79</v>
      </c>
      <c r="F240" s="11"/>
      <c r="G240" s="11"/>
      <c r="H240" s="11"/>
      <c r="I240" s="11"/>
      <c r="J240" s="11"/>
      <c r="K240" s="11"/>
      <c r="L240" s="11"/>
      <c r="M240" s="10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0">
        <v>300</v>
      </c>
      <c r="Y240" s="12">
        <v>9960</v>
      </c>
      <c r="Z240" s="11"/>
      <c r="AA240" s="11"/>
      <c r="AB240" s="11"/>
      <c r="AC240" s="11"/>
      <c r="AD240" s="11"/>
      <c r="AE240" s="11"/>
      <c r="AF240" s="11"/>
      <c r="AG240" s="11"/>
      <c r="AH240" s="11"/>
      <c r="AI240" s="10">
        <v>60</v>
      </c>
      <c r="AJ240" s="11"/>
      <c r="AK240" s="11"/>
      <c r="AL240" s="12">
        <v>1296</v>
      </c>
      <c r="AM240" s="11"/>
      <c r="AN240" s="11"/>
      <c r="AO240" s="11"/>
      <c r="AP240" s="11"/>
      <c r="AQ240" s="10">
        <v>12</v>
      </c>
      <c r="AR240" s="11"/>
      <c r="AS240" s="11"/>
      <c r="AT240" s="11"/>
      <c r="AU240" s="11"/>
      <c r="AV240" s="11"/>
      <c r="AW240" s="11"/>
      <c r="AX240" s="11"/>
      <c r="AY240" s="11"/>
      <c r="AZ240" s="11"/>
      <c r="BA240" s="10">
        <v>36</v>
      </c>
      <c r="BB240" s="13"/>
      <c r="BC240" s="11"/>
      <c r="BD240" s="11"/>
      <c r="BE240" s="10">
        <v>48</v>
      </c>
      <c r="BF240" s="11"/>
      <c r="BG240" s="11"/>
      <c r="BH240" s="11"/>
      <c r="BI240" s="10">
        <v>60</v>
      </c>
      <c r="BJ240" s="11"/>
      <c r="BK240" s="11"/>
      <c r="BL240" s="10">
        <v>24</v>
      </c>
      <c r="BM240" s="11"/>
      <c r="BN240" s="11"/>
      <c r="BO240" s="11"/>
      <c r="BP240" s="11"/>
      <c r="BQ240" s="10">
        <v>48</v>
      </c>
      <c r="BR240" s="11"/>
      <c r="BS240" s="11"/>
      <c r="BT240" s="11"/>
      <c r="BU240" s="11"/>
      <c r="BV240" s="11"/>
      <c r="BW240" s="11"/>
      <c r="BX240" s="11"/>
      <c r="BY240" s="10">
        <v>204</v>
      </c>
      <c r="BZ240" s="11"/>
      <c r="CA240" s="12">
        <f t="shared" si="3"/>
        <v>12048</v>
      </c>
      <c r="CB240" s="28">
        <v>761192.64</v>
      </c>
      <c r="CC240" s="28">
        <v>634327.19999999995</v>
      </c>
    </row>
    <row r="241" spans="1:81" ht="42" x14ac:dyDescent="0.25">
      <c r="A241" s="1">
        <v>49</v>
      </c>
      <c r="B241" s="7" t="s">
        <v>807</v>
      </c>
      <c r="C241" s="7" t="s">
        <v>738</v>
      </c>
      <c r="D241" s="8" t="s">
        <v>739</v>
      </c>
      <c r="E241" s="14" t="s">
        <v>79</v>
      </c>
      <c r="F241" s="11"/>
      <c r="G241" s="11"/>
      <c r="H241" s="11"/>
      <c r="I241" s="11"/>
      <c r="J241" s="11"/>
      <c r="K241" s="11"/>
      <c r="L241" s="11"/>
      <c r="M241" s="10"/>
      <c r="N241" s="11"/>
      <c r="O241" s="11"/>
      <c r="P241" s="11"/>
      <c r="Q241" s="11"/>
      <c r="R241" s="11"/>
      <c r="S241" s="11"/>
      <c r="T241" s="11"/>
      <c r="U241" s="11"/>
      <c r="V241" s="11"/>
      <c r="W241" s="10">
        <v>36</v>
      </c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0">
        <v>60</v>
      </c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3"/>
      <c r="BC241" s="11"/>
      <c r="BD241" s="11"/>
      <c r="BE241" s="11"/>
      <c r="BF241" s="11"/>
      <c r="BG241" s="11"/>
      <c r="BH241" s="11"/>
      <c r="BI241" s="11"/>
      <c r="BJ241" s="11"/>
      <c r="BK241" s="11"/>
      <c r="BL241" s="10">
        <v>60</v>
      </c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2">
        <f t="shared" si="3"/>
        <v>156</v>
      </c>
      <c r="CB241" s="28">
        <v>1730.04</v>
      </c>
      <c r="CC241" s="28">
        <v>1441.7</v>
      </c>
    </row>
    <row r="242" spans="1:81" ht="21" x14ac:dyDescent="0.25">
      <c r="A242" s="6" t="s">
        <v>843</v>
      </c>
      <c r="B242" s="7" t="s">
        <v>780</v>
      </c>
      <c r="C242" s="7" t="s">
        <v>460</v>
      </c>
      <c r="D242" s="8" t="s">
        <v>461</v>
      </c>
      <c r="E242" s="14" t="s">
        <v>79</v>
      </c>
      <c r="F242" s="11"/>
      <c r="G242" s="11"/>
      <c r="H242" s="11"/>
      <c r="I242" s="11"/>
      <c r="J242" s="11"/>
      <c r="K242" s="11"/>
      <c r="L242" s="11"/>
      <c r="M242" s="10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2">
        <v>1800</v>
      </c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3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0">
        <v>24</v>
      </c>
      <c r="BW242" s="11"/>
      <c r="BX242" s="11"/>
      <c r="BY242" s="11"/>
      <c r="BZ242" s="11"/>
      <c r="CA242" s="12">
        <f t="shared" si="3"/>
        <v>1824</v>
      </c>
      <c r="CB242" s="28">
        <v>29858.880000000001</v>
      </c>
      <c r="CC242" s="28">
        <v>24882.400000000001</v>
      </c>
    </row>
    <row r="243" spans="1:81" ht="73.5" x14ac:dyDescent="0.25">
      <c r="A243" s="6" t="s">
        <v>844</v>
      </c>
      <c r="B243" s="7" t="s">
        <v>767</v>
      </c>
      <c r="C243" s="7" t="s">
        <v>345</v>
      </c>
      <c r="D243" s="8" t="s">
        <v>346</v>
      </c>
      <c r="E243" s="14" t="s">
        <v>79</v>
      </c>
      <c r="F243" s="11"/>
      <c r="G243" s="11"/>
      <c r="H243" s="11"/>
      <c r="I243" s="11"/>
      <c r="J243" s="11"/>
      <c r="K243" s="11"/>
      <c r="L243" s="11"/>
      <c r="M243" s="10"/>
      <c r="N243" s="11"/>
      <c r="O243" s="11"/>
      <c r="P243" s="11"/>
      <c r="Q243" s="11"/>
      <c r="R243" s="11"/>
      <c r="S243" s="11"/>
      <c r="T243" s="12">
        <v>1200</v>
      </c>
      <c r="U243" s="10">
        <v>10</v>
      </c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2">
        <v>1400</v>
      </c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3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0">
        <v>12</v>
      </c>
      <c r="BW243" s="11"/>
      <c r="BX243" s="11"/>
      <c r="BY243" s="11"/>
      <c r="BZ243" s="11"/>
      <c r="CA243" s="12">
        <f t="shared" si="3"/>
        <v>2622</v>
      </c>
      <c r="CB243" s="28">
        <v>92687.7</v>
      </c>
      <c r="CC243" s="28">
        <v>77239.75</v>
      </c>
    </row>
    <row r="244" spans="1:81" ht="73.5" x14ac:dyDescent="0.25">
      <c r="A244" s="6" t="s">
        <v>845</v>
      </c>
      <c r="B244" s="7" t="s">
        <v>767</v>
      </c>
      <c r="C244" s="7" t="s">
        <v>347</v>
      </c>
      <c r="D244" s="8" t="s">
        <v>348</v>
      </c>
      <c r="E244" s="14" t="s">
        <v>79</v>
      </c>
      <c r="F244" s="11"/>
      <c r="G244" s="11"/>
      <c r="H244" s="11"/>
      <c r="I244" s="11"/>
      <c r="J244" s="11"/>
      <c r="K244" s="11"/>
      <c r="L244" s="11"/>
      <c r="M244" s="10"/>
      <c r="N244" s="11"/>
      <c r="O244" s="11"/>
      <c r="P244" s="11"/>
      <c r="Q244" s="11"/>
      <c r="R244" s="11"/>
      <c r="S244" s="11"/>
      <c r="T244" s="12">
        <v>1500</v>
      </c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2">
        <v>2000</v>
      </c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3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2">
        <f t="shared" si="3"/>
        <v>3500</v>
      </c>
      <c r="CB244" s="28">
        <v>138565</v>
      </c>
      <c r="CC244" s="28">
        <v>115470.83</v>
      </c>
    </row>
    <row r="245" spans="1:81" ht="125.25" customHeight="1" x14ac:dyDescent="0.25">
      <c r="A245" s="7" t="s">
        <v>847</v>
      </c>
      <c r="B245" s="7" t="s">
        <v>797</v>
      </c>
      <c r="C245" s="7" t="s">
        <v>662</v>
      </c>
      <c r="D245" s="7" t="s">
        <v>663</v>
      </c>
      <c r="E245" s="7" t="s">
        <v>79</v>
      </c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>
        <v>1280</v>
      </c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3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28">
        <f t="shared" si="3"/>
        <v>1280</v>
      </c>
      <c r="CB245" s="28">
        <v>30771.200000000001</v>
      </c>
      <c r="CC245" s="28">
        <v>25642.66</v>
      </c>
    </row>
    <row r="246" spans="1:81" ht="63.75" customHeight="1" x14ac:dyDescent="0.25">
      <c r="A246" s="7" t="s">
        <v>848</v>
      </c>
      <c r="B246" s="7" t="s">
        <v>917</v>
      </c>
      <c r="C246" s="7" t="s">
        <v>849</v>
      </c>
      <c r="D246" s="7" t="s">
        <v>851</v>
      </c>
      <c r="E246" s="7" t="s">
        <v>79</v>
      </c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>
        <v>1200</v>
      </c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CA246" s="28">
        <f t="shared" si="3"/>
        <v>1200</v>
      </c>
      <c r="CB246" s="28">
        <v>60000</v>
      </c>
      <c r="CC246" s="28">
        <f>CB246/1.2</f>
        <v>50000</v>
      </c>
    </row>
    <row r="247" spans="1:81" ht="63.75" customHeight="1" x14ac:dyDescent="0.25">
      <c r="A247" s="7" t="s">
        <v>914</v>
      </c>
      <c r="B247" s="7" t="s">
        <v>917</v>
      </c>
      <c r="C247" s="7" t="s">
        <v>908</v>
      </c>
      <c r="D247" s="7" t="s">
        <v>910</v>
      </c>
      <c r="E247" s="7" t="s">
        <v>79</v>
      </c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>
        <v>72</v>
      </c>
      <c r="CA247" s="28">
        <f t="shared" si="3"/>
        <v>72</v>
      </c>
      <c r="CB247" s="28">
        <v>1512</v>
      </c>
      <c r="CC247" s="28">
        <f t="shared" ref="CC247:CC249" si="4">CB247/1.2</f>
        <v>1260</v>
      </c>
    </row>
    <row r="248" spans="1:81" ht="63.75" customHeight="1" x14ac:dyDescent="0.25">
      <c r="A248" s="7" t="s">
        <v>915</v>
      </c>
      <c r="B248" s="7" t="s">
        <v>917</v>
      </c>
      <c r="C248" s="7" t="s">
        <v>909</v>
      </c>
      <c r="D248" s="7" t="s">
        <v>911</v>
      </c>
      <c r="E248" s="7" t="s">
        <v>79</v>
      </c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>
        <v>72</v>
      </c>
      <c r="CA248" s="28">
        <f t="shared" si="3"/>
        <v>72</v>
      </c>
      <c r="CB248" s="28">
        <v>1512</v>
      </c>
      <c r="CC248" s="28">
        <f t="shared" si="4"/>
        <v>1260</v>
      </c>
    </row>
    <row r="249" spans="1:81" ht="63.75" customHeight="1" x14ac:dyDescent="0.25">
      <c r="A249" s="7" t="s">
        <v>916</v>
      </c>
      <c r="B249" s="7" t="s">
        <v>917</v>
      </c>
      <c r="C249" s="7" t="s">
        <v>912</v>
      </c>
      <c r="D249" s="7" t="s">
        <v>913</v>
      </c>
      <c r="E249" s="7" t="s">
        <v>79</v>
      </c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>
        <v>72</v>
      </c>
      <c r="CA249" s="28">
        <f t="shared" si="3"/>
        <v>72</v>
      </c>
      <c r="CB249" s="28">
        <v>1512</v>
      </c>
      <c r="CC249" s="28">
        <f t="shared" si="4"/>
        <v>1260</v>
      </c>
    </row>
    <row r="250" spans="1:81" ht="126" x14ac:dyDescent="0.25">
      <c r="A250" s="26">
        <v>54</v>
      </c>
      <c r="B250" s="7" t="s">
        <v>855</v>
      </c>
      <c r="C250" s="7" t="s">
        <v>855</v>
      </c>
      <c r="D250" s="7" t="s">
        <v>856</v>
      </c>
      <c r="E250" s="14" t="s">
        <v>79</v>
      </c>
      <c r="U250" s="45">
        <v>360</v>
      </c>
      <c r="AL250" s="12"/>
      <c r="CA250" s="28">
        <f t="shared" si="3"/>
        <v>360</v>
      </c>
      <c r="CB250" s="28">
        <v>21600</v>
      </c>
      <c r="CC250" s="28">
        <f>CB250/1.2</f>
        <v>18000</v>
      </c>
    </row>
    <row r="251" spans="1:81" ht="115.5" x14ac:dyDescent="0.25">
      <c r="A251" s="26">
        <v>55</v>
      </c>
      <c r="B251" s="7" t="s">
        <v>853</v>
      </c>
      <c r="C251" s="7" t="s">
        <v>854</v>
      </c>
      <c r="D251" s="7" t="s">
        <v>857</v>
      </c>
      <c r="E251" s="14" t="s">
        <v>79</v>
      </c>
      <c r="U251" s="45">
        <v>24</v>
      </c>
      <c r="AL251" s="12"/>
      <c r="CA251" s="28">
        <f t="shared" si="3"/>
        <v>24</v>
      </c>
      <c r="CB251" s="28">
        <v>2040</v>
      </c>
      <c r="CC251" s="28">
        <f>CB251/1.2</f>
        <v>1700</v>
      </c>
    </row>
    <row r="252" spans="1:81" ht="31.5" x14ac:dyDescent="0.25">
      <c r="A252" s="26" t="s">
        <v>863</v>
      </c>
      <c r="B252" s="7" t="s">
        <v>861</v>
      </c>
      <c r="C252" s="7" t="s">
        <v>858</v>
      </c>
      <c r="D252" s="7" t="s">
        <v>862</v>
      </c>
      <c r="E252" s="14" t="s">
        <v>79</v>
      </c>
      <c r="X252">
        <v>12</v>
      </c>
      <c r="AL252" s="12"/>
      <c r="CA252" s="28">
        <f t="shared" si="3"/>
        <v>12</v>
      </c>
      <c r="CB252" s="28">
        <v>2640</v>
      </c>
      <c r="CC252" s="28">
        <f t="shared" ref="CC252:CC256" si="5">CB252/1.2</f>
        <v>2200</v>
      </c>
    </row>
    <row r="253" spans="1:81" ht="31.5" x14ac:dyDescent="0.25">
      <c r="A253" s="26" t="s">
        <v>864</v>
      </c>
      <c r="B253" s="7" t="s">
        <v>859</v>
      </c>
      <c r="C253" s="7" t="s">
        <v>859</v>
      </c>
      <c r="D253" s="7" t="s">
        <v>860</v>
      </c>
      <c r="E253" s="14" t="s">
        <v>79</v>
      </c>
      <c r="X253">
        <v>36</v>
      </c>
      <c r="AL253" s="12"/>
      <c r="CA253" s="28">
        <f t="shared" si="3"/>
        <v>36</v>
      </c>
      <c r="CB253" s="28">
        <v>2340</v>
      </c>
      <c r="CC253" s="28">
        <f t="shared" si="5"/>
        <v>1950</v>
      </c>
    </row>
    <row r="254" spans="1:81" ht="63" x14ac:dyDescent="0.25">
      <c r="A254" s="6" t="s">
        <v>867</v>
      </c>
      <c r="B254" s="7" t="s">
        <v>865</v>
      </c>
      <c r="C254" s="7" t="s">
        <v>865</v>
      </c>
      <c r="D254" s="7" t="s">
        <v>866</v>
      </c>
      <c r="E254" s="14" t="s">
        <v>79</v>
      </c>
      <c r="F254" s="11"/>
      <c r="G254" s="11"/>
      <c r="H254" s="11"/>
      <c r="I254" s="11"/>
      <c r="J254" s="11"/>
      <c r="K254" s="11"/>
      <c r="L254" s="11"/>
      <c r="M254" s="10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0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7">
        <v>192</v>
      </c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3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0"/>
      <c r="BZ254" s="11"/>
      <c r="CA254" s="28">
        <f t="shared" si="3"/>
        <v>192</v>
      </c>
      <c r="CB254" s="28">
        <v>20736</v>
      </c>
      <c r="CC254" s="28">
        <f t="shared" si="5"/>
        <v>17280</v>
      </c>
    </row>
    <row r="255" spans="1:81" ht="97.5" customHeight="1" x14ac:dyDescent="0.25">
      <c r="A255" s="6" t="s">
        <v>868</v>
      </c>
      <c r="B255" s="7" t="s">
        <v>794</v>
      </c>
      <c r="C255" s="7" t="s">
        <v>637</v>
      </c>
      <c r="D255" s="8" t="s">
        <v>638</v>
      </c>
      <c r="E255" s="14" t="s">
        <v>79</v>
      </c>
      <c r="F255" s="11"/>
      <c r="G255" s="11"/>
      <c r="H255" s="11"/>
      <c r="I255" s="11"/>
      <c r="J255" s="11"/>
      <c r="K255" s="11"/>
      <c r="L255" s="11"/>
      <c r="M255" s="10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0">
        <v>48</v>
      </c>
      <c r="AK255" s="11"/>
      <c r="AL255" s="7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3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28">
        <f t="shared" si="3"/>
        <v>48</v>
      </c>
      <c r="CB255" s="28">
        <v>5846.4</v>
      </c>
      <c r="CC255" s="28">
        <v>4872</v>
      </c>
    </row>
    <row r="256" spans="1:81" ht="52.5" x14ac:dyDescent="0.25">
      <c r="A256" s="26">
        <v>59</v>
      </c>
      <c r="B256" s="7" t="s">
        <v>869</v>
      </c>
      <c r="C256" s="7" t="s">
        <v>869</v>
      </c>
      <c r="D256" s="7" t="s">
        <v>870</v>
      </c>
      <c r="E256" s="14" t="s">
        <v>79</v>
      </c>
      <c r="AL256" s="7">
        <v>72</v>
      </c>
      <c r="CA256" s="28">
        <f t="shared" si="3"/>
        <v>72</v>
      </c>
      <c r="CB256" s="28">
        <v>8709.119999999999</v>
      </c>
      <c r="CC256" s="28">
        <f t="shared" si="5"/>
        <v>7257.5999999999995</v>
      </c>
    </row>
    <row r="257" spans="1:81" ht="63" x14ac:dyDescent="0.25">
      <c r="A257" s="26">
        <v>60</v>
      </c>
      <c r="B257" s="7" t="s">
        <v>871</v>
      </c>
      <c r="C257" s="7" t="s">
        <v>871</v>
      </c>
      <c r="D257" s="7" t="s">
        <v>872</v>
      </c>
      <c r="E257" s="14" t="s">
        <v>79</v>
      </c>
      <c r="AL257" s="7">
        <v>36</v>
      </c>
      <c r="CA257" s="28">
        <f t="shared" si="3"/>
        <v>36</v>
      </c>
      <c r="CB257" s="28">
        <v>14040</v>
      </c>
      <c r="CC257" s="28">
        <f>CB257/1.2</f>
        <v>11700</v>
      </c>
    </row>
    <row r="258" spans="1:81" ht="73.5" x14ac:dyDescent="0.25">
      <c r="A258" s="26">
        <v>61</v>
      </c>
      <c r="B258" s="7" t="s">
        <v>879</v>
      </c>
      <c r="C258" s="7" t="s">
        <v>879</v>
      </c>
      <c r="D258" s="7" t="s">
        <v>880</v>
      </c>
      <c r="E258" s="14" t="s">
        <v>79</v>
      </c>
      <c r="AL258" s="7">
        <v>25</v>
      </c>
      <c r="CA258" s="28">
        <f t="shared" si="3"/>
        <v>25</v>
      </c>
      <c r="CB258" s="28">
        <v>87500</v>
      </c>
      <c r="CC258" s="28">
        <f>CB258/1.2</f>
        <v>72916.666666666672</v>
      </c>
    </row>
    <row r="259" spans="1:81" ht="42" x14ac:dyDescent="0.25">
      <c r="A259" s="26" t="s">
        <v>890</v>
      </c>
      <c r="B259" s="7" t="s">
        <v>881</v>
      </c>
      <c r="C259" s="7" t="s">
        <v>882</v>
      </c>
      <c r="D259" s="7" t="s">
        <v>886</v>
      </c>
      <c r="E259" s="14" t="s">
        <v>79</v>
      </c>
      <c r="AL259" s="7">
        <v>12</v>
      </c>
      <c r="CA259" s="28">
        <f t="shared" si="3"/>
        <v>12</v>
      </c>
      <c r="CB259" s="28">
        <v>24000</v>
      </c>
      <c r="CC259" s="28">
        <f>CB259/1.2</f>
        <v>20000</v>
      </c>
    </row>
    <row r="260" spans="1:81" ht="52.5" x14ac:dyDescent="0.25">
      <c r="A260" s="26" t="s">
        <v>891</v>
      </c>
      <c r="B260" s="7" t="s">
        <v>881</v>
      </c>
      <c r="C260" s="7" t="s">
        <v>883</v>
      </c>
      <c r="D260" s="7" t="s">
        <v>887</v>
      </c>
      <c r="E260" s="14" t="s">
        <v>79</v>
      </c>
      <c r="AL260" s="7">
        <v>36</v>
      </c>
      <c r="CA260" s="28">
        <f t="shared" ref="CA260:CA265" si="6">SUM(F260:BZ260)</f>
        <v>36</v>
      </c>
      <c r="CB260" s="28">
        <v>86400</v>
      </c>
      <c r="CC260" s="28">
        <f>CB260/1.2</f>
        <v>72000</v>
      </c>
    </row>
    <row r="261" spans="1:81" ht="42" x14ac:dyDescent="0.25">
      <c r="A261" s="26" t="s">
        <v>892</v>
      </c>
      <c r="B261" s="7" t="s">
        <v>881</v>
      </c>
      <c r="C261" s="7" t="s">
        <v>884</v>
      </c>
      <c r="D261" s="7" t="s">
        <v>888</v>
      </c>
      <c r="E261" s="14" t="s">
        <v>79</v>
      </c>
      <c r="AL261" s="7">
        <v>12</v>
      </c>
      <c r="CA261" s="28">
        <f t="shared" si="6"/>
        <v>12</v>
      </c>
      <c r="CB261" s="28">
        <v>24000</v>
      </c>
      <c r="CC261" s="28">
        <f>CB261/1.2</f>
        <v>20000</v>
      </c>
    </row>
    <row r="262" spans="1:81" ht="52.5" x14ac:dyDescent="0.25">
      <c r="A262" s="26" t="s">
        <v>893</v>
      </c>
      <c r="B262" s="7" t="s">
        <v>881</v>
      </c>
      <c r="C262" s="7" t="s">
        <v>885</v>
      </c>
      <c r="D262" s="7" t="s">
        <v>889</v>
      </c>
      <c r="E262" s="14" t="s">
        <v>79</v>
      </c>
      <c r="AL262" s="7">
        <v>12</v>
      </c>
      <c r="CA262" s="28">
        <f t="shared" si="6"/>
        <v>12</v>
      </c>
      <c r="CB262" s="28">
        <v>24000</v>
      </c>
      <c r="CC262" s="28">
        <f>CB262/1.2</f>
        <v>20000</v>
      </c>
    </row>
    <row r="263" spans="1:81" ht="84" x14ac:dyDescent="0.25">
      <c r="A263" s="26" t="s">
        <v>901</v>
      </c>
      <c r="B263" s="7" t="s">
        <v>900</v>
      </c>
      <c r="C263" s="7" t="s">
        <v>900</v>
      </c>
      <c r="D263" s="7" t="s">
        <v>902</v>
      </c>
      <c r="E263" s="14" t="s">
        <v>79</v>
      </c>
      <c r="AL263" s="7">
        <v>936</v>
      </c>
      <c r="CA263" s="28">
        <f t="shared" si="6"/>
        <v>936</v>
      </c>
      <c r="CB263" s="28">
        <v>52416</v>
      </c>
      <c r="CC263" s="28">
        <f>CB263/1.2</f>
        <v>43680</v>
      </c>
    </row>
    <row r="264" spans="1:81" ht="63" x14ac:dyDescent="0.25">
      <c r="A264" s="26" t="s">
        <v>924</v>
      </c>
      <c r="B264" s="7" t="s">
        <v>920</v>
      </c>
      <c r="C264" s="7" t="s">
        <v>918</v>
      </c>
      <c r="D264" s="7" t="s">
        <v>922</v>
      </c>
      <c r="E264" s="14" t="s">
        <v>79</v>
      </c>
      <c r="AL264" s="7">
        <v>1200</v>
      </c>
      <c r="CA264" s="28">
        <f t="shared" si="6"/>
        <v>1200</v>
      </c>
      <c r="CB264" s="28">
        <v>7344</v>
      </c>
      <c r="CC264" s="28">
        <f t="shared" ref="CC264:CC265" si="7">CB264/1.2</f>
        <v>6120</v>
      </c>
    </row>
    <row r="265" spans="1:81" ht="63" x14ac:dyDescent="0.25">
      <c r="A265" s="26" t="s">
        <v>925</v>
      </c>
      <c r="B265" s="7" t="s">
        <v>921</v>
      </c>
      <c r="C265" s="7" t="s">
        <v>919</v>
      </c>
      <c r="D265" s="7" t="s">
        <v>923</v>
      </c>
      <c r="E265" s="14" t="s">
        <v>79</v>
      </c>
      <c r="AL265" s="7">
        <v>1200</v>
      </c>
      <c r="CA265" s="28">
        <f t="shared" si="6"/>
        <v>1200</v>
      </c>
      <c r="CB265" s="28">
        <v>7344</v>
      </c>
      <c r="CC265" s="28">
        <f t="shared" si="7"/>
        <v>6120</v>
      </c>
    </row>
    <row r="266" spans="1:81" x14ac:dyDescent="0.25">
      <c r="CC266" s="30">
        <f>SUM(CC2:CC265)</f>
        <v>15125698.140377643</v>
      </c>
    </row>
  </sheetData>
  <autoFilter ref="A1:CC266" xr:uid="{1FD32A0D-BEDC-45A7-A152-64011C3BA923}"/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2026-06-23T07:33:52Z</dcterms:created>
  <dcterms:modified xsi:type="dcterms:W3CDTF">2026-07-02T14:19:40Z</dcterms:modified>
</cp:coreProperties>
</file>