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192.168.110.2\Dispozitive\+LP ADM 2023 +\PROCEDURI CENTRALIZATE 2023\COnsumabile tip deschis 2023\DOC demarare\"/>
    </mc:Choice>
  </mc:AlternateContent>
  <xr:revisionPtr revIDLastSave="0" documentId="14_{E6664707-4DA2-415F-A874-26FC8C8D896C}" xr6:coauthVersionLast="47" xr6:coauthVersionMax="47" xr10:uidLastSave="{00000000-0000-0000-0000-000000000000}"/>
  <bookViews>
    <workbookView xWindow="-108" yWindow="-108" windowWidth="23256" windowHeight="12456" activeTab="1" xr2:uid="{00000000-000D-0000-FFFF-FFFF0000000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5" l="1"/>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K8" i="5"/>
  <c r="J8" i="5"/>
  <c r="M50" i="5"/>
  <c r="K12" i="7"/>
  <c r="J12" i="7"/>
  <c r="J50" i="5" l="1"/>
  <c r="K50" i="5"/>
</calcChain>
</file>

<file path=xl/sharedStrings.xml><?xml version="1.0" encoding="utf-8"?>
<sst xmlns="http://schemas.openxmlformats.org/spreadsheetml/2006/main" count="386" uniqueCount="120">
  <si>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</si>
  <si>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</si>
  <si>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</si>
  <si>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</si>
  <si>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</si>
  <si>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</si>
  <si>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</si>
  <si>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</si>
  <si>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</si>
  <si>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</si>
  <si>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</si>
  <si>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</si>
  <si>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</si>
  <si>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</si>
  <si>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</si>
  <si>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</si>
  <si>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</si>
  <si>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</si>
  <si>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</si>
  <si>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</si>
  <si>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</si>
  <si>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</si>
  <si>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</si>
  <si>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</si>
  <si>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</si>
  <si>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</si>
  <si>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</si>
  <si>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</si>
  <si>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</si>
  <si>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</si>
  <si>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</si>
  <si>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</si>
  <si>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</si>
  <si>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</si>
  <si>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Achiziționarea centralizată de consumabile pentru dispozitive medicale de tip deschis conform necesităților IMSP, pentru anul 2023</t>
  </si>
  <si>
    <t>Absorbent C02 pentru aparat de anestezie</t>
  </si>
  <si>
    <t>Electrozi ECG 30-37mm (pediatric), adezivi de unica utilizare, termen scurt de utilizare 24 ore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</si>
  <si>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</si>
  <si>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</si>
  <si>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</si>
  <si>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ECG 48-54mm (adulti), adezivi de unica utilizare, termen lung de utilizare 72 ore</t>
  </si>
  <si>
    <t>Electrozi ECG 48-54mm (adulti), adezivi de unica utilizare, termen scurt de utilizare 24 ore</t>
  </si>
  <si>
    <t>Electrozi ECG 55-60mm (adulti), adezivi de unica utilizare, termen lung de utilizare 72 ore</t>
  </si>
  <si>
    <t>Electrozi ECG 55-60mm (adulti), adezivi de unica utilizare, termen scurt de utilizare 24 ore</t>
  </si>
  <si>
    <t>Gel ECG, 250 ml</t>
  </si>
  <si>
    <t>Gel ultrasonografie (ecografie), 1000 ml</t>
  </si>
  <si>
    <t>Gel ultrasonografie (ecografie), 5000 ml</t>
  </si>
  <si>
    <t>Hîrtie milimetrică p/u ECG , termosensibilă  110mm х 140mm х 200P tip: pliată</t>
  </si>
  <si>
    <t>Hîrtie milimetrică p/u ECG , termosensibilă  112mm х 140mm х 160P tip: pliată</t>
  </si>
  <si>
    <t>Hîrtie milimetrică p/u ECG , termosensibilă 110mm х 140mm х 140P tip: pliată</t>
  </si>
  <si>
    <t>Hîrtie milimetrică p/u ECG , termosensibilă 110х10 tip: rolă</t>
  </si>
  <si>
    <t>Hîrtie milimetrică p/u ECG , termosensibilă 110х20 tip: rolă</t>
  </si>
  <si>
    <t>Hîrtie milimetrică p/u ECG , termosensibilă 110х25 tip: rolă</t>
  </si>
  <si>
    <t>Hîrtie milimetrică p/u ECG , termosensibilă 120х20 tip: rolă</t>
  </si>
  <si>
    <t>Hîrtie milimetrică p/u ECG , termosensibilă 145x30 tip: rolă</t>
  </si>
  <si>
    <t>Hîrtie milimetrică p/u ECG , termosensibilă 210mm x 140mm х 150P tip: pliată</t>
  </si>
  <si>
    <t>Hîrtie milimetrică p/u ECG , termosensibilă 210mm х 295mm x 100P tip: pliată</t>
  </si>
  <si>
    <t>Hîrtie milimetrică p/u ECG , termosensibilă 210mm х 297mm x 150P tip: pliată</t>
  </si>
  <si>
    <t>Hîrtie milimetrică p/u ECG , termosensibilă 210х30 tip: rolă</t>
  </si>
  <si>
    <t>Hîrtie milimetrică p/u ECG , termosensibilă 215mm х 280mm x 100P tip: pliată</t>
  </si>
  <si>
    <t>Hîrtie milimetrică p/u ECG , termosensibilă 215х20 tip: rolă</t>
  </si>
  <si>
    <t>Hîrtie milimetrică p/u ECG , termosensibilă 215х30 tip: rolă</t>
  </si>
  <si>
    <t>Hîrtie milimetrică p/u ECG , termosensibilă 50х30 tip: rolă</t>
  </si>
  <si>
    <t>Hîrtie milimetrică p/u ECG , termosensibilă 57х18 tip: rolă</t>
  </si>
  <si>
    <t>Hîrtie milimetrică p/u ECG , termosensibilă 57х25 tip: rolă</t>
  </si>
  <si>
    <t>Hîrtie milimetrică p/u ECG , termosensibilă 58х25 tip: rolă</t>
  </si>
  <si>
    <t>Hîrtie milimetrică p/u ECG , termosensibilă 60х15 tip: rolă</t>
  </si>
  <si>
    <t>Hîrtie milimetrică p/u ECG , termosensibilă 63х 30 tip: rolă</t>
  </si>
  <si>
    <t>Hîrtie milimetrică p/u ECG , termosensibilă 80х20 tip: rolă</t>
  </si>
  <si>
    <t>Hîrtie milimetrică p/u ECG , termosensibilă 80х30 tip: rolă</t>
  </si>
  <si>
    <t>Hîrtie milimetrică p/u ECG , termosensibilă 80х90 tip: rolă</t>
  </si>
  <si>
    <t>Hîrtie milimetrică p/u ECG , termosensibilă 90mm x 70mm x 400P tip: pliată</t>
  </si>
  <si>
    <t>Hîrtie milimetrică p/u ECG , termosensibilă 90х30 tip: rolă</t>
  </si>
  <si>
    <t>Hîrtie milimetrică p/u ECG, termosensibilă 80mm x 90mm x 250P tip: pliată</t>
  </si>
  <si>
    <t>Set electrozi ECG 4 cleste + 6 pare (adultl), reutilizabil</t>
  </si>
  <si>
    <t>Set electrozi ECG 4 cleste + 6 pare (pediatric), reutilizabil</t>
  </si>
  <si>
    <t>Absorbent C02 pentru aparat de anestezie 1.canistre 5kg  2.granule 2-4 mm 3.culoare: albă spre violet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</si>
  <si>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30 - 37mm, 2. electrod Ag/AgCl, 3.cu gel solid, 4.fără latex, 5.de unică folosință, 6.conector metalic (ECG Snap Connector), 7. adeziv neiritanti, hipoalergenic pentru piele sau utilizatori, 8. termen de utilizare min. 24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</si>
  <si>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30 - 37mm, 2. electrod Ag/AgCl, 3.cu gel solid, 4.fără latex, 5.de unică folosință, 6.conector metalic,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</si>
  <si>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38 - 47mm, 2. electrod Ag/AgCl, 3.cu gel solid, 4.fără latex, 5.de unică folosință, 6.conector metalic (ECG Snap Connector), 7. adeziv neiritanti, hipoalergenic pentru piele sau utilizatori, 8. termen de utilizare min. 24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</si>
  <si>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38 - 47mm, 2. electrod Ag/AgCl, 3.cu gel solid, 4.fără latex, 5.de unică folosință, 6.conector metalic (ECG Snap Connector),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</si>
  <si>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48 - 54mm, 2. electrod Ag/AgCl, 3.cu gel solid, 4.fără latex, 5.de unică folosință, 6.conector metalic (ECG Snap Connector),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</si>
  <si>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48 - 54mm, 2. electrod Ag/AgCl, 3.cu gel solid, 4.fără latex, 5.de unică folosință, 6.conector metalic (ECG Snap Connector), 7. adeziv neiritanti, hipoalergenic pentru piele sau utilizatori, 8. termen de utilizare min. 24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</si>
  <si>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55 - 60mm, 2. electrod Ag/AgCl, 3.cu gel solid, 4.fără latex, 5.de unică folosință, 6.conector metalic (ECG Snap Connector),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</si>
  <si>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</si>
  <si>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flacon 250 ml (± 10 ml); 2.PH 5.5 - 7; 3. gel transparent, incolor, inodor (fără miros); 4.să nu conțină: formaldehidă, stabilizatori, substanțe uleioase, săruri; 5. fără deteriorare și coroziune la electrodul ECG; 6.hidrosolubil.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</si>
  <si>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1000 ml 2.1 flacon  transparent 3.PH - 5.8  4.transparent, incolor, inodor (fără miros) 5.să nu conțină: formaldehidă, stabilizatori, substanțe uleioase, săruri 6.hidrosolubil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</si>
  <si>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5000 ml 2.1 flacon de lucru, gol, transparent ~ 250ml (pentru fiecare 5000 ml cîte un flacon) 3.PH - 5.8  4.transparent, incolor, inodor (fără miros) 5.să nu conțină: formaldehidă, stabilizatori, substanțe uleioase, săruri 6.hidrosolubil.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</si>
  <si>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110mm х 140mm х 200P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</si>
  <si>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112mm х 140mm х 160P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</si>
  <si>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110mm х 140mm х 140P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</si>
  <si>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110х10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</si>
  <si>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110х20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</si>
  <si>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110х25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</si>
  <si>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120х20,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</si>
  <si>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145x30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</si>
  <si>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210mm x 140mm х 150P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</si>
  <si>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210mm х 295mm x 100P,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</si>
  <si>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210mm х 297mm x 150P,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</si>
  <si>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210х30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</si>
  <si>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215mm х 280mm x 100P,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</si>
  <si>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215х20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</si>
  <si>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215х30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</si>
  <si>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50х30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</si>
  <si>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57х18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</si>
  <si>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57х25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</si>
  <si>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58х25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</si>
  <si>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60х15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</si>
  <si>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63х 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</si>
  <si>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80х20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</si>
  <si>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80х30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</si>
  <si>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80х90x250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</si>
  <si>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90mm x 70mm x 400P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</si>
  <si>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90х30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</si>
  <si>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80mm x 90mm x 250P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</si>
  <si>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Parte activa a electrodului din Ag/AgCl, 2. set electrozi 4 tip clește (roșu, glaben, verde, negru) + 6 tip pare, 3. tip pacient adult, 4. compatibil cu conectori ECG tip banana de diametru 3 si 4mm.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</si>
  <si>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Parte activa a electrodului din Ag/AgCl, 2. set electrozi 4 tip clește (roșu, glaben, verde, negru) + 6 tip pare, 3. tip pacient pediatric, 4. compatibil cu conectori ECG tip banana de diametru 3 si 4mm.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</si>
  <si>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55 - 60mm, 2. electrod Ag/AgCl, 3.cu gel lichid, 4.fără latex, 5.de unică folosință, 6.conector metalic (ECG Snap Connector),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</si>
  <si>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Bucată</t>
  </si>
  <si>
    <t>Suma estimativ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</si>
</sst>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charset val="204"/>
    </font>
    <font>
      <sz val="10"/>
      <name val="Times New Roman"/>
      <family val="1"/>
    </font>
    <font>
      <sz val="12"/>
      <color indexed="8"/>
      <name val="Times New Roman"/>
      <family val="1"/>
      <charset val="204"/>
    </font>
    <font>
      <sz val="10"/>
      <color indexed="8"/>
      <name val="Times New Roman"/>
      <family val="1"/>
      <charset val="204"/>
    </font>
    <font>
      <b/>
      <sz val="10"/>
      <color indexed="8"/>
      <name val="Times New Roman"/>
      <family val="1"/>
    </font>
    <font>
      <sz val="10"/>
      <color rgb="FF000000"/>
      <name val="Times New Roman"/>
      <family val="2"/>
    </font>
    <font>
      <sz val="11"/>
      <color theme="1"/>
      <name val="Calibri"/>
      <family val="2"/>
      <scheme val="minor"/>
    </font>
    <font>
      <b/>
      <sz val="12"/>
      <name val="Times New Roman"/>
      <family val="1"/>
      <charset val="204"/>
    </font>
    <font>
      <sz val="9"/>
      <color theme="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9" fillId="0" borderId="0"/>
    <xf numFmtId="0" fontId="17" fillId="0" borderId="0"/>
  </cellStyleXfs>
  <cellXfs count="98">
    <xf numFmtId="0" fontId="0" fillId="0" borderId="0" xfId="0"/>
    <xf numFmtId="0" fontId="3" fillId="2" borderId="1" xfId="0" applyFont="1" applyFill="1" applyBorder="1" applyAlignment="1">
      <alignment vertical="center" wrapText="1"/>
    </xf>
    <xf numFmtId="0" fontId="2" fillId="0" borderId="0" xfId="1" applyFont="1" applyProtection="1">
      <protection locked="0"/>
    </xf>
    <xf numFmtId="0" fontId="2" fillId="0" borderId="0" xfId="1" applyFont="1" applyAlignment="1" applyProtection="1">
      <alignment horizontal="center"/>
      <protection locked="0"/>
    </xf>
    <xf numFmtId="164" fontId="2" fillId="0" borderId="0" xfId="1" applyNumberFormat="1" applyFont="1"/>
    <xf numFmtId="0" fontId="8" fillId="0" borderId="0" xfId="1" applyFont="1" applyProtection="1">
      <protection locked="0"/>
    </xf>
    <xf numFmtId="0" fontId="2" fillId="0" borderId="0" xfId="1" applyFont="1"/>
    <xf numFmtId="0" fontId="2" fillId="0" borderId="0" xfId="1" applyFont="1" applyAlignment="1">
      <alignment horizontal="center"/>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1" applyFont="1" applyFill="1" applyBorder="1" applyProtection="1">
      <protection locked="0"/>
    </xf>
    <xf numFmtId="0" fontId="3" fillId="2"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2"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5"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1" applyFont="1" applyFill="1" applyProtection="1">
      <protection locked="0"/>
    </xf>
    <xf numFmtId="0" fontId="3" fillId="2" borderId="1" xfId="2" applyFont="1" applyFill="1" applyBorder="1" applyAlignment="1">
      <alignment horizontal="center" vertical="center" wrapText="1"/>
    </xf>
    <xf numFmtId="0" fontId="2" fillId="3" borderId="1" xfId="1" applyFont="1" applyFill="1" applyBorder="1" applyAlignment="1" applyProtection="1">
      <alignment vertical="top"/>
      <protection locked="0"/>
    </xf>
    <xf numFmtId="0" fontId="14" fillId="3" borderId="4" xfId="0" applyFont="1" applyFill="1" applyBorder="1" applyAlignment="1">
      <alignment horizontal="center" vertical="center" wrapText="1"/>
    </xf>
    <xf numFmtId="1" fontId="3" fillId="2" borderId="1" xfId="2"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2" fillId="0" borderId="1" xfId="0" applyNumberFormat="1" applyFont="1" applyBorder="1" applyProtection="1">
      <protection locked="0"/>
    </xf>
    <xf numFmtId="0" fontId="2" fillId="3" borderId="0" xfId="1" applyFont="1" applyFill="1" applyAlignment="1" applyProtection="1">
      <alignment wrapText="1"/>
      <protection locked="0"/>
    </xf>
    <xf numFmtId="0" fontId="2" fillId="3" borderId="0" xfId="1" applyFont="1" applyFill="1" applyAlignment="1" applyProtection="1">
      <alignment horizontal="center"/>
      <protection locked="0"/>
    </xf>
    <xf numFmtId="2" fontId="2" fillId="3" borderId="0" xfId="1" applyNumberFormat="1" applyFont="1" applyFill="1" applyAlignment="1" applyProtection="1">
      <alignment horizontal="center" vertical="center"/>
      <protection locked="0"/>
    </xf>
    <xf numFmtId="0" fontId="4" fillId="3" borderId="0" xfId="1" applyFont="1" applyFill="1" applyAlignment="1" applyProtection="1">
      <alignment horizontal="left" vertical="top" wrapText="1"/>
      <protection locked="0"/>
    </xf>
    <xf numFmtId="0" fontId="2" fillId="3" borderId="1" xfId="1" applyFont="1" applyFill="1" applyBorder="1" applyAlignment="1" applyProtection="1">
      <alignment vertical="top" wrapText="1"/>
      <protection locked="0"/>
    </xf>
    <xf numFmtId="2" fontId="3" fillId="3"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4" fontId="2" fillId="3" borderId="1" xfId="1" applyNumberFormat="1" applyFont="1" applyFill="1" applyBorder="1" applyAlignment="1" applyProtection="1">
      <alignment vertical="top"/>
      <protection locked="0"/>
    </xf>
    <xf numFmtId="0" fontId="7" fillId="3" borderId="1" xfId="1" applyFont="1" applyFill="1" applyBorder="1" applyProtection="1">
      <protection locked="0"/>
    </xf>
    <xf numFmtId="0" fontId="5" fillId="3" borderId="1" xfId="1" applyFont="1" applyFill="1" applyBorder="1" applyProtection="1">
      <protection locked="0"/>
    </xf>
    <xf numFmtId="0" fontId="5" fillId="3" borderId="1" xfId="1" applyFont="1" applyFill="1" applyBorder="1" applyAlignment="1" applyProtection="1">
      <alignment horizontal="center"/>
      <protection locked="0"/>
    </xf>
    <xf numFmtId="0" fontId="1" fillId="3" borderId="1" xfId="1" applyFont="1" applyFill="1" applyBorder="1" applyAlignment="1" applyProtection="1">
      <alignment vertical="center"/>
      <protection locked="0"/>
    </xf>
    <xf numFmtId="0" fontId="2" fillId="3" borderId="1" xfId="1" applyFont="1" applyFill="1" applyBorder="1" applyAlignment="1" applyProtection="1">
      <alignment vertical="center"/>
      <protection locked="0"/>
    </xf>
    <xf numFmtId="0" fontId="4" fillId="3" borderId="1" xfId="1" applyFont="1" applyFill="1" applyBorder="1" applyAlignment="1" applyProtection="1">
      <alignment horizontal="left" vertical="top" wrapText="1"/>
      <protection locked="0"/>
    </xf>
    <xf numFmtId="0" fontId="4" fillId="3" borderId="1" xfId="1" applyFont="1" applyFill="1" applyBorder="1" applyAlignment="1" applyProtection="1">
      <alignment vertical="top" wrapText="1"/>
      <protection locked="0"/>
    </xf>
    <xf numFmtId="0" fontId="2" fillId="3" borderId="1" xfId="1" applyFont="1" applyFill="1" applyBorder="1" applyAlignment="1" applyProtection="1">
      <alignment wrapText="1"/>
      <protection locked="0"/>
    </xf>
    <xf numFmtId="0" fontId="3" fillId="3" borderId="1" xfId="1"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1" applyFont="1" applyFill="1" applyBorder="1" applyAlignment="1">
      <alignment horizontal="center" vertical="center" wrapText="1"/>
    </xf>
    <xf numFmtId="0" fontId="2" fillId="0" borderId="1" xfId="1" applyFont="1" applyBorder="1" applyProtection="1">
      <protection locked="0"/>
    </xf>
    <xf numFmtId="0" fontId="8" fillId="0" borderId="1" xfId="1" applyFont="1" applyBorder="1" applyProtection="1">
      <protection locked="0"/>
    </xf>
    <xf numFmtId="0" fontId="3" fillId="4" borderId="7" xfId="1" applyFont="1" applyFill="1" applyBorder="1" applyAlignment="1">
      <alignment vertical="center" wrapText="1"/>
    </xf>
    <xf numFmtId="0" fontId="3" fillId="4" borderId="7" xfId="1" applyFont="1" applyFill="1" applyBorder="1" applyAlignment="1">
      <alignment horizontal="center" vertical="center" wrapText="1"/>
    </xf>
    <xf numFmtId="2" fontId="3" fillId="4" borderId="7" xfId="1" applyNumberFormat="1" applyFont="1" applyFill="1" applyBorder="1" applyAlignment="1">
      <alignment horizontal="center" vertical="center" wrapText="1"/>
    </xf>
    <xf numFmtId="0" fontId="3" fillId="4" borderId="7" xfId="1" applyFont="1" applyFill="1" applyBorder="1" applyAlignment="1">
      <alignment horizontal="center" vertical="center"/>
    </xf>
    <xf numFmtId="0" fontId="4" fillId="4" borderId="8" xfId="1" applyFont="1" applyFill="1" applyBorder="1" applyAlignment="1">
      <alignment horizontal="center" vertical="center" wrapText="1"/>
    </xf>
    <xf numFmtId="0" fontId="2" fillId="4" borderId="7" xfId="1" applyFont="1" applyFill="1" applyBorder="1" applyAlignment="1" applyProtection="1">
      <alignment horizontal="center" vertical="top" wrapText="1"/>
      <protection locked="0"/>
    </xf>
    <xf numFmtId="2" fontId="16" fillId="3" borderId="1" xfId="0" applyNumberFormat="1" applyFont="1" applyFill="1" applyBorder="1" applyAlignment="1">
      <alignment horizontal="right" vertical="top" shrinkToFit="1"/>
    </xf>
    <xf numFmtId="0" fontId="2" fillId="0" borderId="1" xfId="1" applyFont="1" applyBorder="1" applyAlignment="1">
      <alignment horizontal="center"/>
    </xf>
    <xf numFmtId="0" fontId="6" fillId="0" borderId="1" xfId="0" applyFont="1" applyFill="1" applyBorder="1" applyAlignment="1">
      <alignment horizontal="center" vertical="top" wrapText="1"/>
    </xf>
    <xf numFmtId="0" fontId="18" fillId="3" borderId="1" xfId="1" applyFont="1" applyFill="1" applyBorder="1" applyProtection="1">
      <protection locked="0"/>
    </xf>
    <xf numFmtId="0" fontId="18" fillId="3" borderId="1" xfId="1" applyFont="1" applyFill="1" applyBorder="1" applyAlignment="1" applyProtection="1">
      <alignment wrapText="1"/>
      <protection locked="0"/>
    </xf>
    <xf numFmtId="0" fontId="18" fillId="3" borderId="1" xfId="1" applyFont="1" applyFill="1" applyBorder="1" applyAlignment="1" applyProtection="1">
      <alignment horizontal="center"/>
      <protection locked="0"/>
    </xf>
    <xf numFmtId="2" fontId="18" fillId="3" borderId="1" xfId="1" applyNumberFormat="1" applyFont="1" applyFill="1" applyBorder="1" applyAlignment="1" applyProtection="1">
      <alignment horizontal="center" vertical="center"/>
      <protection locked="0"/>
    </xf>
    <xf numFmtId="0" fontId="11" fillId="0" borderId="1" xfId="0" applyFont="1" applyBorder="1" applyAlignment="1">
      <alignment vertical="top" wrapText="1"/>
    </xf>
    <xf numFmtId="4" fontId="2" fillId="3" borderId="1" xfId="1" applyNumberFormat="1" applyFont="1" applyFill="1" applyBorder="1" applyProtection="1">
      <protection locked="0"/>
    </xf>
    <xf numFmtId="4" fontId="2" fillId="0" borderId="1" xfId="1" applyNumberFormat="1" applyFont="1" applyBorder="1"/>
    <xf numFmtId="4" fontId="2" fillId="0" borderId="1" xfId="1" applyNumberFormat="1" applyFont="1" applyBorder="1" applyProtection="1">
      <protection locked="0"/>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0" borderId="1" xfId="0" applyFont="1" applyBorder="1" applyProtection="1">
      <protection locked="0"/>
    </xf>
    <xf numFmtId="0" fontId="19" fillId="3" borderId="1" xfId="0" applyFont="1" applyFill="1" applyBorder="1" applyProtection="1">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5" xfId="1" applyFont="1" applyFill="1" applyBorder="1" applyAlignment="1" applyProtection="1">
      <alignment horizontal="center" vertical="top" wrapText="1"/>
      <protection locked="0"/>
    </xf>
    <xf numFmtId="0" fontId="4" fillId="3" borderId="6" xfId="1" applyFont="1" applyFill="1" applyBorder="1" applyAlignment="1" applyProtection="1">
      <alignment horizontal="center" vertical="top" wrapText="1"/>
      <protection locked="0"/>
    </xf>
    <xf numFmtId="0" fontId="4" fillId="3" borderId="2" xfId="1" applyFont="1" applyFill="1" applyBorder="1" applyAlignment="1" applyProtection="1">
      <alignment horizontal="center" vertical="top" wrapText="1"/>
      <protection locked="0"/>
    </xf>
    <xf numFmtId="0" fontId="7" fillId="3" borderId="5" xfId="1" applyFont="1" applyFill="1" applyBorder="1" applyAlignment="1" applyProtection="1">
      <alignment horizontal="center"/>
      <protection locked="0"/>
    </xf>
    <xf numFmtId="0" fontId="7" fillId="3" borderId="6" xfId="1" applyFont="1" applyFill="1" applyBorder="1" applyAlignment="1" applyProtection="1">
      <alignment horizontal="center"/>
      <protection locked="0"/>
    </xf>
    <xf numFmtId="0" fontId="7" fillId="3" borderId="2" xfId="1" applyFont="1" applyFill="1" applyBorder="1" applyAlignment="1" applyProtection="1">
      <alignment horizontal="center"/>
      <protection locked="0"/>
    </xf>
    <xf numFmtId="0" fontId="3" fillId="3" borderId="1" xfId="1" applyFont="1" applyFill="1" applyBorder="1" applyAlignment="1">
      <alignment horizontal="center" vertical="center" wrapText="1"/>
    </xf>
    <xf numFmtId="0" fontId="3" fillId="3" borderId="5" xfId="1" applyFont="1" applyFill="1" applyBorder="1" applyAlignment="1" applyProtection="1">
      <alignment horizontal="center" vertical="center" wrapText="1"/>
      <protection locked="0"/>
    </xf>
    <xf numFmtId="0" fontId="3" fillId="3" borderId="6" xfId="1" applyFont="1" applyFill="1" applyBorder="1" applyAlignment="1" applyProtection="1">
      <alignment horizontal="center" vertical="center" wrapText="1"/>
      <protection locked="0"/>
    </xf>
    <xf numFmtId="0" fontId="3" fillId="3" borderId="2" xfId="1" applyFont="1" applyFill="1" applyBorder="1" applyAlignment="1" applyProtection="1">
      <alignment horizontal="center" vertical="center" wrapText="1"/>
      <protection locked="0"/>
    </xf>
    <xf numFmtId="0" fontId="4" fillId="3" borderId="3"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2" fillId="0" borderId="0" xfId="1" applyFont="1" applyAlignment="1">
      <alignment horizontal="center"/>
    </xf>
    <xf numFmtId="0" fontId="14" fillId="0" borderId="1" xfId="1" applyFont="1" applyBorder="1" applyAlignment="1">
      <alignment horizontal="center" vertical="top" wrapText="1"/>
    </xf>
  </cellXfs>
  <cellStyles count="3">
    <cellStyle name="Normal" xfId="0" builtinId="0"/>
    <cellStyle name="Normal 2" xfId="1" xr:uid="{00000000-0005-0000-0000-000001000000}"/>
    <cellStyle name="Normal 3" xfId="2" xr:uid="{81CE6C15-966A-4DAC-968F-C61C98B6D6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5"/>
  <sheetViews>
    <sheetView zoomScaleNormal="100" workbookViewId="0">
      <selection activeCell="A51" sqref="A51:XFD55"/>
    </sheetView>
  </sheetViews>
  <sheetFormatPr defaultColWidth="9.109375" defaultRowHeight="15.6" x14ac:dyDescent="0.3"/>
  <cols>
    <col min="1" max="1" width="5.6640625" style="9" customWidth="1"/>
    <col min="2" max="2" width="4.44140625" style="18" customWidth="1"/>
    <col min="3" max="3" width="25.88671875" style="20" customWidth="1"/>
    <col min="4" max="4" width="27" style="20" customWidth="1"/>
    <col min="5" max="5" width="10.5546875" style="9" customWidth="1"/>
    <col min="6" max="6" width="11.33203125" style="31" customWidth="1"/>
    <col min="7" max="7" width="10.6640625" style="9" customWidth="1"/>
    <col min="8" max="8" width="54.6640625" style="9" customWidth="1"/>
    <col min="9" max="9" width="22.33203125" style="23" customWidth="1"/>
    <col min="10" max="10" width="28.5546875" style="9" customWidth="1"/>
    <col min="11" max="11" width="1.6640625" style="9" customWidth="1"/>
    <col min="12" max="16384" width="9.109375" style="9"/>
  </cols>
  <sheetData>
    <row r="1" spans="1:11" x14ac:dyDescent="0.3">
      <c r="C1" s="79" t="s">
        <v>30</v>
      </c>
      <c r="D1" s="79"/>
      <c r="E1" s="79"/>
      <c r="F1" s="79"/>
      <c r="G1" s="79"/>
      <c r="H1" s="79"/>
      <c r="I1" s="79"/>
      <c r="J1" s="79"/>
    </row>
    <row r="2" spans="1:11" x14ac:dyDescent="0.3">
      <c r="D2" s="80" t="s">
        <v>17</v>
      </c>
      <c r="E2" s="80"/>
      <c r="F2" s="80"/>
      <c r="G2" s="80"/>
      <c r="H2" s="80"/>
    </row>
    <row r="3" spans="1:11" x14ac:dyDescent="0.3">
      <c r="A3" s="81" t="s">
        <v>12</v>
      </c>
      <c r="B3" s="81"/>
      <c r="C3" s="81"/>
      <c r="D3" s="82" t="s">
        <v>29</v>
      </c>
      <c r="E3" s="82"/>
      <c r="F3" s="82"/>
      <c r="G3" s="82"/>
      <c r="H3" s="82"/>
      <c r="I3" s="23" t="s">
        <v>13</v>
      </c>
      <c r="J3" s="9" t="s">
        <v>15</v>
      </c>
    </row>
    <row r="4" spans="1:11" s="12" customFormat="1" x14ac:dyDescent="0.3">
      <c r="A4" s="83" t="s">
        <v>11</v>
      </c>
      <c r="B4" s="83"/>
      <c r="C4" s="83"/>
      <c r="D4" s="84" t="s">
        <v>34</v>
      </c>
      <c r="E4" s="85"/>
      <c r="F4" s="85"/>
      <c r="G4" s="85"/>
      <c r="H4" s="85"/>
      <c r="I4" s="86"/>
      <c r="J4" s="11" t="s">
        <v>16</v>
      </c>
      <c r="K4" s="8"/>
    </row>
    <row r="5" spans="1:11" x14ac:dyDescent="0.3">
      <c r="D5" s="76"/>
      <c r="E5" s="76"/>
      <c r="F5" s="76"/>
      <c r="G5" s="76"/>
      <c r="H5" s="76"/>
      <c r="I5" s="76"/>
      <c r="J5" s="76"/>
      <c r="K5" s="8"/>
    </row>
    <row r="6" spans="1:11" ht="46.8" x14ac:dyDescent="0.3">
      <c r="A6" s="1" t="s">
        <v>3</v>
      </c>
      <c r="B6" s="22" t="s">
        <v>0</v>
      </c>
      <c r="C6" s="21" t="s">
        <v>1</v>
      </c>
      <c r="D6" s="19" t="s">
        <v>4</v>
      </c>
      <c r="E6" s="26" t="s">
        <v>5</v>
      </c>
      <c r="F6" s="29" t="s">
        <v>6</v>
      </c>
      <c r="G6" s="26" t="s">
        <v>7</v>
      </c>
      <c r="H6" s="10" t="s">
        <v>8</v>
      </c>
      <c r="I6" s="24" t="s">
        <v>9</v>
      </c>
      <c r="J6" s="10" t="s">
        <v>10</v>
      </c>
      <c r="K6" s="8"/>
    </row>
    <row r="7" spans="1:11" x14ac:dyDescent="0.3">
      <c r="A7" s="10">
        <v>1</v>
      </c>
      <c r="B7" s="77">
        <v>2</v>
      </c>
      <c r="C7" s="77"/>
      <c r="D7" s="78"/>
      <c r="E7" s="16">
        <v>3</v>
      </c>
      <c r="F7" s="30"/>
      <c r="G7" s="10">
        <v>5</v>
      </c>
      <c r="H7" s="10">
        <v>6</v>
      </c>
      <c r="I7" s="19">
        <v>7</v>
      </c>
      <c r="J7" s="10">
        <v>8</v>
      </c>
      <c r="K7" s="8"/>
    </row>
    <row r="8" spans="1:11" s="13" customFormat="1" ht="132" x14ac:dyDescent="0.3">
      <c r="A8" s="14" t="s">
        <v>2</v>
      </c>
      <c r="B8" s="97">
        <v>1</v>
      </c>
      <c r="C8" s="97" t="s">
        <v>35</v>
      </c>
      <c r="D8" s="97" t="s">
        <v>35</v>
      </c>
      <c r="E8" s="17"/>
      <c r="F8" s="28"/>
      <c r="G8" s="28"/>
      <c r="H8" s="66" t="s">
        <v>76</v>
      </c>
      <c r="I8" s="27"/>
    </row>
    <row r="9" spans="1:11" s="13" customFormat="1" ht="171.6" x14ac:dyDescent="0.3">
      <c r="A9" s="14" t="s">
        <v>2</v>
      </c>
      <c r="B9" s="97">
        <v>2</v>
      </c>
      <c r="C9" s="97" t="s">
        <v>36</v>
      </c>
      <c r="D9" s="97" t="s">
        <v>36</v>
      </c>
      <c r="E9" s="17"/>
      <c r="F9" s="28"/>
      <c r="G9" s="28"/>
      <c r="H9" s="66" t="s">
        <v>77</v>
      </c>
      <c r="I9" s="27"/>
    </row>
    <row r="10" spans="1:11" s="13" customFormat="1" ht="158.4" x14ac:dyDescent="0.3">
      <c r="A10" s="14" t="s">
        <v>2</v>
      </c>
      <c r="B10" s="97">
        <v>3</v>
      </c>
      <c r="C10" s="97" t="s">
        <v>37</v>
      </c>
      <c r="D10" s="97" t="s">
        <v>37</v>
      </c>
      <c r="E10" s="17"/>
      <c r="F10" s="28"/>
      <c r="G10" s="28"/>
      <c r="H10" s="66" t="s">
        <v>78</v>
      </c>
      <c r="I10" s="27"/>
    </row>
    <row r="11" spans="1:11" s="13" customFormat="1" ht="171.6" x14ac:dyDescent="0.3">
      <c r="A11" s="14" t="s">
        <v>2</v>
      </c>
      <c r="B11" s="97">
        <v>4</v>
      </c>
      <c r="C11" s="97" t="s">
        <v>38</v>
      </c>
      <c r="D11" s="97" t="s">
        <v>38</v>
      </c>
      <c r="E11" s="17"/>
      <c r="F11" s="28"/>
      <c r="G11" s="28"/>
      <c r="H11" s="66" t="s">
        <v>79</v>
      </c>
      <c r="I11" s="27"/>
    </row>
    <row r="12" spans="1:11" s="13" customFormat="1" ht="171.6" x14ac:dyDescent="0.3">
      <c r="A12" s="14" t="s">
        <v>2</v>
      </c>
      <c r="B12" s="97">
        <v>5</v>
      </c>
      <c r="C12" s="97" t="s">
        <v>39</v>
      </c>
      <c r="D12" s="97" t="s">
        <v>39</v>
      </c>
      <c r="E12" s="17"/>
      <c r="F12" s="28"/>
      <c r="G12" s="28"/>
      <c r="H12" s="66" t="s">
        <v>80</v>
      </c>
      <c r="I12" s="27"/>
    </row>
    <row r="13" spans="1:11" s="13" customFormat="1" ht="171.6" x14ac:dyDescent="0.3">
      <c r="A13" s="14" t="s">
        <v>2</v>
      </c>
      <c r="B13" s="97">
        <v>6</v>
      </c>
      <c r="C13" s="97" t="s">
        <v>40</v>
      </c>
      <c r="D13" s="97" t="s">
        <v>40</v>
      </c>
      <c r="E13" s="17"/>
      <c r="F13" s="28"/>
      <c r="G13" s="28"/>
      <c r="H13" s="66" t="s">
        <v>81</v>
      </c>
      <c r="I13" s="27"/>
    </row>
    <row r="14" spans="1:11" s="13" customFormat="1" ht="171.6" x14ac:dyDescent="0.3">
      <c r="A14" s="14" t="s">
        <v>2</v>
      </c>
      <c r="B14" s="97">
        <v>7</v>
      </c>
      <c r="C14" s="97" t="s">
        <v>41</v>
      </c>
      <c r="D14" s="97" t="s">
        <v>41</v>
      </c>
      <c r="E14" s="17"/>
      <c r="F14" s="28"/>
      <c r="G14" s="28"/>
      <c r="H14" s="66" t="s">
        <v>82</v>
      </c>
      <c r="I14" s="27"/>
    </row>
    <row r="15" spans="1:11" s="13" customFormat="1" ht="171.6" x14ac:dyDescent="0.3">
      <c r="A15" s="14" t="s">
        <v>2</v>
      </c>
      <c r="B15" s="97">
        <v>8</v>
      </c>
      <c r="C15" s="97" t="s">
        <v>42</v>
      </c>
      <c r="D15" s="97" t="s">
        <v>42</v>
      </c>
      <c r="E15" s="17"/>
      <c r="F15" s="28"/>
      <c r="G15" s="28"/>
      <c r="H15" s="66" t="s">
        <v>83</v>
      </c>
      <c r="I15" s="27"/>
    </row>
    <row r="16" spans="1:11" s="13" customFormat="1" ht="171.6" x14ac:dyDescent="0.3">
      <c r="A16" s="14" t="s">
        <v>2</v>
      </c>
      <c r="B16" s="97">
        <v>9</v>
      </c>
      <c r="C16" s="97" t="s">
        <v>43</v>
      </c>
      <c r="D16" s="97" t="s">
        <v>43</v>
      </c>
      <c r="E16" s="17"/>
      <c r="F16" s="28"/>
      <c r="G16" s="28"/>
      <c r="H16" s="66" t="s">
        <v>84</v>
      </c>
      <c r="I16" s="27"/>
    </row>
    <row r="17" spans="1:9" s="13" customFormat="1" ht="158.4" x14ac:dyDescent="0.3">
      <c r="A17" s="14" t="s">
        <v>2</v>
      </c>
      <c r="B17" s="97">
        <v>10</v>
      </c>
      <c r="C17" s="97" t="s">
        <v>44</v>
      </c>
      <c r="D17" s="97" t="s">
        <v>44</v>
      </c>
      <c r="E17" s="17"/>
      <c r="F17" s="28"/>
      <c r="G17" s="28"/>
      <c r="H17" s="66" t="s">
        <v>85</v>
      </c>
      <c r="I17" s="27"/>
    </row>
    <row r="18" spans="1:9" s="13" customFormat="1" ht="145.19999999999999" x14ac:dyDescent="0.3">
      <c r="A18" s="14" t="s">
        <v>2</v>
      </c>
      <c r="B18" s="97">
        <v>11</v>
      </c>
      <c r="C18" s="97" t="s">
        <v>45</v>
      </c>
      <c r="D18" s="97" t="s">
        <v>45</v>
      </c>
      <c r="E18" s="17"/>
      <c r="F18" s="28"/>
      <c r="G18" s="28"/>
      <c r="H18" s="66" t="s">
        <v>86</v>
      </c>
      <c r="I18" s="27"/>
    </row>
    <row r="19" spans="1:9" s="13" customFormat="1" ht="158.4" x14ac:dyDescent="0.3">
      <c r="A19" s="14" t="s">
        <v>2</v>
      </c>
      <c r="B19" s="97">
        <v>12</v>
      </c>
      <c r="C19" s="97" t="s">
        <v>46</v>
      </c>
      <c r="D19" s="97" t="s">
        <v>46</v>
      </c>
      <c r="E19" s="17"/>
      <c r="F19" s="28"/>
      <c r="G19" s="28"/>
      <c r="H19" s="66" t="s">
        <v>87</v>
      </c>
      <c r="I19" s="27"/>
    </row>
    <row r="20" spans="1:9" s="13" customFormat="1" ht="132" x14ac:dyDescent="0.3">
      <c r="A20" s="14" t="s">
        <v>2</v>
      </c>
      <c r="B20" s="97">
        <v>13</v>
      </c>
      <c r="C20" s="97" t="s">
        <v>47</v>
      </c>
      <c r="D20" s="97" t="s">
        <v>47</v>
      </c>
      <c r="E20" s="17"/>
      <c r="F20" s="28"/>
      <c r="G20" s="28"/>
      <c r="H20" s="66" t="s">
        <v>88</v>
      </c>
      <c r="I20" s="27"/>
    </row>
    <row r="21" spans="1:9" s="13" customFormat="1" ht="132" x14ac:dyDescent="0.3">
      <c r="A21" s="14" t="s">
        <v>2</v>
      </c>
      <c r="B21" s="97">
        <v>14</v>
      </c>
      <c r="C21" s="97" t="s">
        <v>48</v>
      </c>
      <c r="D21" s="97" t="s">
        <v>48</v>
      </c>
      <c r="E21" s="17"/>
      <c r="F21" s="28"/>
      <c r="G21" s="28"/>
      <c r="H21" s="66" t="s">
        <v>89</v>
      </c>
      <c r="I21" s="27"/>
    </row>
    <row r="22" spans="1:9" s="13" customFormat="1" ht="132" x14ac:dyDescent="0.3">
      <c r="A22" s="14" t="s">
        <v>2</v>
      </c>
      <c r="B22" s="97">
        <v>15</v>
      </c>
      <c r="C22" s="97" t="s">
        <v>49</v>
      </c>
      <c r="D22" s="97" t="s">
        <v>49</v>
      </c>
      <c r="E22" s="17"/>
      <c r="F22" s="28"/>
      <c r="G22" s="28"/>
      <c r="H22" s="66" t="s">
        <v>90</v>
      </c>
      <c r="I22" s="27"/>
    </row>
    <row r="23" spans="1:9" s="13" customFormat="1" ht="132" x14ac:dyDescent="0.3">
      <c r="A23" s="14" t="s">
        <v>2</v>
      </c>
      <c r="B23" s="97">
        <v>16</v>
      </c>
      <c r="C23" s="97" t="s">
        <v>50</v>
      </c>
      <c r="D23" s="97" t="s">
        <v>50</v>
      </c>
      <c r="E23" s="17"/>
      <c r="F23" s="28"/>
      <c r="G23" s="28"/>
      <c r="H23" s="66" t="s">
        <v>91</v>
      </c>
      <c r="I23" s="27"/>
    </row>
    <row r="24" spans="1:9" s="13" customFormat="1" ht="132" x14ac:dyDescent="0.3">
      <c r="A24" s="14" t="s">
        <v>2</v>
      </c>
      <c r="B24" s="97">
        <v>17</v>
      </c>
      <c r="C24" s="97" t="s">
        <v>51</v>
      </c>
      <c r="D24" s="97" t="s">
        <v>51</v>
      </c>
      <c r="E24" s="17"/>
      <c r="F24" s="28"/>
      <c r="G24" s="28"/>
      <c r="H24" s="66" t="s">
        <v>92</v>
      </c>
      <c r="I24" s="27"/>
    </row>
    <row r="25" spans="1:9" s="13" customFormat="1" ht="132" x14ac:dyDescent="0.3">
      <c r="A25" s="14" t="s">
        <v>2</v>
      </c>
      <c r="B25" s="97">
        <v>18</v>
      </c>
      <c r="C25" s="97" t="s">
        <v>52</v>
      </c>
      <c r="D25" s="97" t="s">
        <v>52</v>
      </c>
      <c r="E25" s="17"/>
      <c r="F25" s="28"/>
      <c r="G25" s="28"/>
      <c r="H25" s="66" t="s">
        <v>93</v>
      </c>
      <c r="I25" s="27"/>
    </row>
    <row r="26" spans="1:9" s="13" customFormat="1" ht="132" x14ac:dyDescent="0.3">
      <c r="A26" s="14" t="s">
        <v>2</v>
      </c>
      <c r="B26" s="97">
        <v>19</v>
      </c>
      <c r="C26" s="97" t="s">
        <v>53</v>
      </c>
      <c r="D26" s="97" t="s">
        <v>53</v>
      </c>
      <c r="E26" s="17"/>
      <c r="F26" s="28"/>
      <c r="G26" s="28"/>
      <c r="H26" s="66" t="s">
        <v>94</v>
      </c>
      <c r="I26" s="27"/>
    </row>
    <row r="27" spans="1:9" s="13" customFormat="1" ht="132" x14ac:dyDescent="0.3">
      <c r="A27" s="14" t="s">
        <v>2</v>
      </c>
      <c r="B27" s="97">
        <v>20</v>
      </c>
      <c r="C27" s="97" t="s">
        <v>54</v>
      </c>
      <c r="D27" s="97" t="s">
        <v>54</v>
      </c>
      <c r="E27" s="17"/>
      <c r="F27" s="28"/>
      <c r="G27" s="28"/>
      <c r="H27" s="66" t="s">
        <v>95</v>
      </c>
      <c r="I27" s="27"/>
    </row>
    <row r="28" spans="1:9" s="13" customFormat="1" ht="132" x14ac:dyDescent="0.3">
      <c r="A28" s="14" t="s">
        <v>2</v>
      </c>
      <c r="B28" s="97">
        <v>21</v>
      </c>
      <c r="C28" s="97" t="s">
        <v>55</v>
      </c>
      <c r="D28" s="97" t="s">
        <v>55</v>
      </c>
      <c r="E28" s="17"/>
      <c r="F28" s="28"/>
      <c r="G28" s="28"/>
      <c r="H28" s="66" t="s">
        <v>96</v>
      </c>
      <c r="I28" s="27"/>
    </row>
    <row r="29" spans="1:9" s="13" customFormat="1" ht="132" x14ac:dyDescent="0.3">
      <c r="A29" s="14" t="s">
        <v>2</v>
      </c>
      <c r="B29" s="97">
        <v>22</v>
      </c>
      <c r="C29" s="97" t="s">
        <v>56</v>
      </c>
      <c r="D29" s="97" t="s">
        <v>56</v>
      </c>
      <c r="E29" s="17"/>
      <c r="F29" s="28"/>
      <c r="G29" s="28"/>
      <c r="H29" s="66" t="s">
        <v>97</v>
      </c>
      <c r="I29" s="27"/>
    </row>
    <row r="30" spans="1:9" s="13" customFormat="1" ht="132" x14ac:dyDescent="0.3">
      <c r="A30" s="14" t="s">
        <v>2</v>
      </c>
      <c r="B30" s="97">
        <v>23</v>
      </c>
      <c r="C30" s="97" t="s">
        <v>57</v>
      </c>
      <c r="D30" s="97" t="s">
        <v>57</v>
      </c>
      <c r="E30" s="17"/>
      <c r="F30" s="28"/>
      <c r="G30" s="28"/>
      <c r="H30" s="66" t="s">
        <v>98</v>
      </c>
      <c r="I30" s="27"/>
    </row>
    <row r="31" spans="1:9" s="13" customFormat="1" ht="132" x14ac:dyDescent="0.3">
      <c r="A31" s="14" t="s">
        <v>2</v>
      </c>
      <c r="B31" s="97">
        <v>24</v>
      </c>
      <c r="C31" s="97" t="s">
        <v>58</v>
      </c>
      <c r="D31" s="97" t="s">
        <v>58</v>
      </c>
      <c r="E31" s="17"/>
      <c r="F31" s="28"/>
      <c r="G31" s="28"/>
      <c r="H31" s="66" t="s">
        <v>99</v>
      </c>
      <c r="I31" s="27"/>
    </row>
    <row r="32" spans="1:9" s="13" customFormat="1" ht="132" x14ac:dyDescent="0.3">
      <c r="A32" s="14" t="s">
        <v>2</v>
      </c>
      <c r="B32" s="97">
        <v>25</v>
      </c>
      <c r="C32" s="97" t="s">
        <v>59</v>
      </c>
      <c r="D32" s="97" t="s">
        <v>59</v>
      </c>
      <c r="E32" s="17"/>
      <c r="F32" s="28"/>
      <c r="G32" s="28"/>
      <c r="H32" s="66" t="s">
        <v>100</v>
      </c>
      <c r="I32" s="27"/>
    </row>
    <row r="33" spans="1:22" s="13" customFormat="1" ht="132" x14ac:dyDescent="0.3">
      <c r="A33" s="14" t="s">
        <v>2</v>
      </c>
      <c r="B33" s="97">
        <v>26</v>
      </c>
      <c r="C33" s="97" t="s">
        <v>60</v>
      </c>
      <c r="D33" s="97" t="s">
        <v>60</v>
      </c>
      <c r="E33" s="17"/>
      <c r="F33" s="28"/>
      <c r="G33" s="28"/>
      <c r="H33" s="66" t="s">
        <v>101</v>
      </c>
      <c r="I33" s="27"/>
    </row>
    <row r="34" spans="1:22" s="13" customFormat="1" ht="132" x14ac:dyDescent="0.3">
      <c r="A34" s="14" t="s">
        <v>2</v>
      </c>
      <c r="B34" s="97">
        <v>27</v>
      </c>
      <c r="C34" s="97" t="s">
        <v>61</v>
      </c>
      <c r="D34" s="97" t="s">
        <v>61</v>
      </c>
      <c r="E34" s="17"/>
      <c r="F34" s="28"/>
      <c r="G34" s="28"/>
      <c r="H34" s="66" t="s">
        <v>102</v>
      </c>
      <c r="I34" s="27"/>
    </row>
    <row r="35" spans="1:22" s="13" customFormat="1" ht="132" x14ac:dyDescent="0.3">
      <c r="A35" s="14" t="s">
        <v>2</v>
      </c>
      <c r="B35" s="97">
        <v>28</v>
      </c>
      <c r="C35" s="97" t="s">
        <v>62</v>
      </c>
      <c r="D35" s="97" t="s">
        <v>62</v>
      </c>
      <c r="E35" s="17"/>
      <c r="F35" s="28"/>
      <c r="G35" s="28"/>
      <c r="H35" s="66" t="s">
        <v>103</v>
      </c>
      <c r="I35" s="27"/>
    </row>
    <row r="36" spans="1:22" s="13" customFormat="1" ht="132" x14ac:dyDescent="0.3">
      <c r="A36" s="14" t="s">
        <v>2</v>
      </c>
      <c r="B36" s="97">
        <v>29</v>
      </c>
      <c r="C36" s="97" t="s">
        <v>63</v>
      </c>
      <c r="D36" s="97" t="s">
        <v>63</v>
      </c>
      <c r="E36" s="17"/>
      <c r="F36" s="28"/>
      <c r="G36" s="28"/>
      <c r="H36" s="66" t="s">
        <v>104</v>
      </c>
      <c r="I36" s="27"/>
    </row>
    <row r="37" spans="1:22" s="13" customFormat="1" ht="132" x14ac:dyDescent="0.3">
      <c r="A37" s="14" t="s">
        <v>2</v>
      </c>
      <c r="B37" s="97">
        <v>30</v>
      </c>
      <c r="C37" s="97" t="s">
        <v>64</v>
      </c>
      <c r="D37" s="97" t="s">
        <v>64</v>
      </c>
      <c r="E37" s="17"/>
      <c r="F37" s="28"/>
      <c r="G37" s="28"/>
      <c r="H37" s="66" t="s">
        <v>105</v>
      </c>
      <c r="I37" s="27"/>
    </row>
    <row r="38" spans="1:22" s="13" customFormat="1" ht="132" x14ac:dyDescent="0.3">
      <c r="A38" s="14" t="s">
        <v>2</v>
      </c>
      <c r="B38" s="97">
        <v>31</v>
      </c>
      <c r="C38" s="97" t="s">
        <v>65</v>
      </c>
      <c r="D38" s="97" t="s">
        <v>65</v>
      </c>
      <c r="E38" s="17"/>
      <c r="F38" s="28"/>
      <c r="G38" s="28"/>
      <c r="H38" s="66" t="s">
        <v>106</v>
      </c>
      <c r="I38" s="27"/>
      <c r="J38" s="49"/>
    </row>
    <row r="39" spans="1:22" ht="132" x14ac:dyDescent="0.3">
      <c r="A39" s="14" t="s">
        <v>2</v>
      </c>
      <c r="B39" s="97">
        <v>32</v>
      </c>
      <c r="C39" s="97" t="s">
        <v>66</v>
      </c>
      <c r="D39" s="97" t="s">
        <v>66</v>
      </c>
      <c r="H39" s="66" t="s">
        <v>107</v>
      </c>
      <c r="I39" s="39"/>
    </row>
    <row r="40" spans="1:22" ht="132" x14ac:dyDescent="0.3">
      <c r="A40" s="14" t="s">
        <v>2</v>
      </c>
      <c r="B40" s="97">
        <v>33</v>
      </c>
      <c r="C40" s="97" t="s">
        <v>67</v>
      </c>
      <c r="D40" s="97" t="s">
        <v>67</v>
      </c>
      <c r="H40" s="66" t="s">
        <v>108</v>
      </c>
    </row>
    <row r="41" spans="1:22" ht="132" x14ac:dyDescent="0.3">
      <c r="A41" s="14" t="s">
        <v>2</v>
      </c>
      <c r="B41" s="97">
        <v>34</v>
      </c>
      <c r="C41" s="97" t="s">
        <v>68</v>
      </c>
      <c r="D41" s="97" t="s">
        <v>68</v>
      </c>
      <c r="E41" s="51"/>
      <c r="F41" s="51"/>
      <c r="G41" s="51"/>
      <c r="H41" s="66" t="s">
        <v>109</v>
      </c>
      <c r="I41" s="2"/>
      <c r="J41" s="2"/>
      <c r="K41" s="2"/>
      <c r="L41" s="2"/>
      <c r="M41" s="2"/>
      <c r="N41" s="2"/>
      <c r="O41" s="2"/>
      <c r="P41" s="2"/>
      <c r="Q41" s="2"/>
      <c r="R41" s="2"/>
      <c r="S41" s="2"/>
      <c r="T41" s="2"/>
      <c r="U41" s="2"/>
      <c r="V41" s="2"/>
    </row>
    <row r="42" spans="1:22" ht="132" x14ac:dyDescent="0.4">
      <c r="A42" s="14" t="s">
        <v>2</v>
      </c>
      <c r="B42" s="97">
        <v>35</v>
      </c>
      <c r="C42" s="97" t="s">
        <v>69</v>
      </c>
      <c r="D42" s="97" t="s">
        <v>69</v>
      </c>
      <c r="E42" s="52"/>
      <c r="F42" s="52"/>
      <c r="G42" s="52"/>
      <c r="H42" s="66" t="s">
        <v>110</v>
      </c>
      <c r="I42" s="5"/>
      <c r="J42" s="5"/>
      <c r="K42" s="5"/>
      <c r="L42" s="5"/>
      <c r="M42" s="5"/>
      <c r="N42" s="5"/>
      <c r="O42" s="5"/>
      <c r="P42" s="5"/>
      <c r="Q42" s="5"/>
      <c r="R42" s="5"/>
      <c r="S42" s="5"/>
      <c r="T42" s="5"/>
      <c r="U42" s="5"/>
      <c r="V42" s="5"/>
    </row>
    <row r="43" spans="1:22" ht="132" x14ac:dyDescent="0.4">
      <c r="A43" s="14" t="s">
        <v>2</v>
      </c>
      <c r="B43" s="97">
        <v>36</v>
      </c>
      <c r="C43" s="97" t="s">
        <v>70</v>
      </c>
      <c r="D43" s="97" t="s">
        <v>70</v>
      </c>
      <c r="E43" s="52"/>
      <c r="F43" s="52"/>
      <c r="G43" s="52"/>
      <c r="H43" s="66" t="s">
        <v>111</v>
      </c>
      <c r="I43" s="5"/>
      <c r="J43" s="5"/>
      <c r="K43" s="5"/>
      <c r="L43" s="5"/>
      <c r="M43" s="5"/>
      <c r="N43" s="5"/>
      <c r="O43" s="5"/>
      <c r="P43" s="5"/>
      <c r="Q43" s="5"/>
      <c r="R43" s="5"/>
      <c r="S43" s="5"/>
      <c r="T43" s="5"/>
      <c r="U43" s="5"/>
      <c r="V43" s="5"/>
    </row>
    <row r="44" spans="1:22" ht="132" x14ac:dyDescent="0.4">
      <c r="A44" s="14" t="s">
        <v>2</v>
      </c>
      <c r="B44" s="97">
        <v>37</v>
      </c>
      <c r="C44" s="97" t="s">
        <v>71</v>
      </c>
      <c r="D44" s="97" t="s">
        <v>71</v>
      </c>
      <c r="E44" s="52"/>
      <c r="F44" s="52"/>
      <c r="G44" s="52"/>
      <c r="H44" s="66" t="s">
        <v>112</v>
      </c>
      <c r="I44" s="5"/>
      <c r="J44" s="5"/>
      <c r="K44" s="5"/>
      <c r="L44" s="5"/>
      <c r="M44" s="5"/>
      <c r="N44" s="5"/>
      <c r="O44" s="5"/>
      <c r="P44" s="5"/>
      <c r="Q44" s="5"/>
      <c r="R44" s="5"/>
      <c r="S44" s="5"/>
      <c r="T44" s="5"/>
      <c r="U44" s="5"/>
      <c r="V44" s="5"/>
    </row>
    <row r="45" spans="1:22" ht="132" x14ac:dyDescent="0.3">
      <c r="A45" s="14" t="s">
        <v>2</v>
      </c>
      <c r="B45" s="97">
        <v>38</v>
      </c>
      <c r="C45" s="97" t="s">
        <v>72</v>
      </c>
      <c r="D45" s="97" t="s">
        <v>72</v>
      </c>
      <c r="H45" s="66" t="s">
        <v>113</v>
      </c>
    </row>
    <row r="46" spans="1:22" ht="132" x14ac:dyDescent="0.3">
      <c r="A46" s="14" t="s">
        <v>2</v>
      </c>
      <c r="B46" s="97">
        <v>39</v>
      </c>
      <c r="C46" s="97" t="s">
        <v>73</v>
      </c>
      <c r="D46" s="97" t="s">
        <v>73</v>
      </c>
      <c r="H46" s="66" t="s">
        <v>114</v>
      </c>
    </row>
    <row r="47" spans="1:22" ht="145.19999999999999" x14ac:dyDescent="0.3">
      <c r="A47" s="14" t="s">
        <v>2</v>
      </c>
      <c r="B47" s="97">
        <v>40</v>
      </c>
      <c r="C47" s="97" t="s">
        <v>74</v>
      </c>
      <c r="D47" s="97" t="s">
        <v>74</v>
      </c>
      <c r="H47" s="66" t="s">
        <v>115</v>
      </c>
    </row>
    <row r="48" spans="1:22" ht="145.19999999999999" x14ac:dyDescent="0.3">
      <c r="A48" s="14" t="s">
        <v>2</v>
      </c>
      <c r="B48" s="97">
        <v>41</v>
      </c>
      <c r="C48" s="97" t="s">
        <v>75</v>
      </c>
      <c r="D48" s="97" t="s">
        <v>75</v>
      </c>
      <c r="H48" s="66" t="s">
        <v>116</v>
      </c>
    </row>
    <row r="49" spans="1:8" ht="171.6" x14ac:dyDescent="0.3">
      <c r="A49" s="14" t="s">
        <v>2</v>
      </c>
      <c r="B49" s="97">
        <v>42</v>
      </c>
      <c r="C49" s="97" t="s">
        <v>42</v>
      </c>
      <c r="D49" s="97" t="s">
        <v>42</v>
      </c>
      <c r="H49" s="66" t="s">
        <v>117</v>
      </c>
    </row>
    <row r="51" spans="1:8" s="2" customFormat="1" x14ac:dyDescent="0.3">
      <c r="F51" s="3"/>
    </row>
    <row r="52" spans="1:8" s="5" customFormat="1" ht="21" x14ac:dyDescent="0.4">
      <c r="D52" s="5" t="s">
        <v>18</v>
      </c>
    </row>
    <row r="53" spans="1:8" s="5" customFormat="1" ht="21" x14ac:dyDescent="0.4"/>
    <row r="54" spans="1:8" s="5" customFormat="1" ht="21" x14ac:dyDescent="0.4">
      <c r="D54" s="5" t="s">
        <v>19</v>
      </c>
    </row>
    <row r="55" spans="1:8" customFormat="1" ht="13.2" x14ac:dyDescent="0.25"/>
  </sheetData>
  <autoFilter ref="A6:K38" xr:uid="{00000000-0009-0000-0000-000000000000}"/>
  <mergeCells count="9">
    <mergeCell ref="D5:H5"/>
    <mergeCell ref="I5:J5"/>
    <mergeCell ref="B7:D7"/>
    <mergeCell ref="C1:J1"/>
    <mergeCell ref="D2:H2"/>
    <mergeCell ref="A3:C3"/>
    <mergeCell ref="D3:H3"/>
    <mergeCell ref="A4:C4"/>
    <mergeCell ref="D4:I4"/>
  </mergeCells>
  <phoneticPr fontId="10" type="noConversion"/>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tabSelected="1" topLeftCell="A46" workbookViewId="0">
      <selection activeCell="J50" sqref="J50"/>
    </sheetView>
  </sheetViews>
  <sheetFormatPr defaultColWidth="9.109375" defaultRowHeight="15.6" x14ac:dyDescent="0.3"/>
  <cols>
    <col min="1" max="1" width="3.44140625" style="25" customWidth="1"/>
    <col min="2" max="2" width="5.6640625" style="25" customWidth="1"/>
    <col min="3" max="3" width="4.44140625" style="25" customWidth="1"/>
    <col min="4" max="4" width="25.88671875" style="25" customWidth="1"/>
    <col min="5" max="5" width="28" style="32" customWidth="1"/>
    <col min="6" max="6" width="8.6640625" style="33" customWidth="1"/>
    <col min="7" max="7" width="14.6640625" style="34" customWidth="1"/>
    <col min="8" max="8" width="18.33203125" style="25" customWidth="1"/>
    <col min="9" max="9" width="20.5546875" style="25" customWidth="1"/>
    <col min="10" max="10" width="19.33203125" style="25" customWidth="1"/>
    <col min="11" max="11" width="25.33203125" style="25" customWidth="1"/>
    <col min="12" max="12" width="30" style="25" customWidth="1"/>
    <col min="13" max="13" width="14.33203125" style="27" bestFit="1" customWidth="1"/>
    <col min="14" max="16384" width="9.109375" style="25"/>
  </cols>
  <sheetData>
    <row r="1" spans="1:13" s="15" customFormat="1" x14ac:dyDescent="0.3">
      <c r="D1" s="87" t="s">
        <v>31</v>
      </c>
      <c r="E1" s="88"/>
      <c r="F1" s="88"/>
      <c r="G1" s="88"/>
      <c r="H1" s="88"/>
      <c r="I1" s="88"/>
      <c r="J1" s="88"/>
      <c r="K1" s="89"/>
      <c r="L1" s="40"/>
      <c r="M1" s="27"/>
    </row>
    <row r="2" spans="1:13" s="15" customFormat="1" x14ac:dyDescent="0.3">
      <c r="D2" s="41" t="s">
        <v>20</v>
      </c>
      <c r="E2" s="41"/>
      <c r="F2" s="41"/>
      <c r="G2" s="41"/>
      <c r="H2" s="41"/>
      <c r="I2" s="41"/>
      <c r="J2" s="41"/>
      <c r="K2" s="42"/>
      <c r="M2" s="27"/>
    </row>
    <row r="3" spans="1:13" s="15" customFormat="1" x14ac:dyDescent="0.3">
      <c r="B3" s="43" t="s">
        <v>12</v>
      </c>
      <c r="C3" s="43"/>
      <c r="D3" s="43"/>
      <c r="E3" s="44" t="s">
        <v>29</v>
      </c>
      <c r="F3" s="44"/>
      <c r="G3" s="44"/>
      <c r="H3" s="44"/>
      <c r="I3" s="44"/>
      <c r="K3" s="15" t="s">
        <v>13</v>
      </c>
      <c r="L3" s="15" t="s">
        <v>15</v>
      </c>
      <c r="M3" s="27"/>
    </row>
    <row r="4" spans="1:13" s="47" customFormat="1" ht="36" customHeight="1" x14ac:dyDescent="0.3">
      <c r="A4" s="45"/>
      <c r="B4" s="91" t="s">
        <v>11</v>
      </c>
      <c r="C4" s="92"/>
      <c r="D4" s="93"/>
      <c r="E4" s="84" t="s">
        <v>34</v>
      </c>
      <c r="F4" s="85"/>
      <c r="G4" s="85"/>
      <c r="H4" s="85"/>
      <c r="I4" s="85"/>
      <c r="J4" s="86"/>
      <c r="K4" s="46" t="s">
        <v>14</v>
      </c>
      <c r="L4" s="46" t="s">
        <v>16</v>
      </c>
      <c r="M4" s="36"/>
    </row>
    <row r="5" spans="1:13" s="15" customFormat="1" ht="20.100000000000001" customHeight="1" x14ac:dyDescent="0.3">
      <c r="A5" s="45"/>
      <c r="E5" s="48"/>
      <c r="F5" s="48"/>
      <c r="G5" s="48"/>
      <c r="H5" s="48"/>
      <c r="I5" s="48"/>
      <c r="J5" s="48"/>
      <c r="K5" s="48"/>
      <c r="L5" s="48"/>
      <c r="M5" s="27"/>
    </row>
    <row r="6" spans="1:13" ht="46.8" x14ac:dyDescent="0.3">
      <c r="A6" s="35"/>
      <c r="B6" s="53" t="s">
        <v>3</v>
      </c>
      <c r="C6" s="53" t="s">
        <v>0</v>
      </c>
      <c r="D6" s="53" t="s">
        <v>1</v>
      </c>
      <c r="E6" s="54" t="s">
        <v>4</v>
      </c>
      <c r="F6" s="54" t="s">
        <v>21</v>
      </c>
      <c r="G6" s="55" t="s">
        <v>22</v>
      </c>
      <c r="H6" s="54" t="s">
        <v>23</v>
      </c>
      <c r="I6" s="54" t="s">
        <v>24</v>
      </c>
      <c r="J6" s="56" t="s">
        <v>25</v>
      </c>
      <c r="K6" s="56" t="s">
        <v>26</v>
      </c>
      <c r="L6" s="57" t="s">
        <v>27</v>
      </c>
      <c r="M6" s="58" t="s">
        <v>119</v>
      </c>
    </row>
    <row r="7" spans="1:13" x14ac:dyDescent="0.3">
      <c r="A7" s="45"/>
      <c r="B7" s="50">
        <v>1</v>
      </c>
      <c r="C7" s="90">
        <v>2</v>
      </c>
      <c r="D7" s="90"/>
      <c r="E7" s="90"/>
      <c r="F7" s="50">
        <v>3</v>
      </c>
      <c r="G7" s="37">
        <v>4</v>
      </c>
      <c r="H7" s="50">
        <v>5</v>
      </c>
      <c r="I7" s="50">
        <v>6</v>
      </c>
      <c r="J7" s="50">
        <v>7</v>
      </c>
      <c r="K7" s="50">
        <v>8</v>
      </c>
      <c r="L7" s="38">
        <v>9</v>
      </c>
    </row>
    <row r="8" spans="1:13" ht="39.6" x14ac:dyDescent="0.3">
      <c r="A8" s="15"/>
      <c r="B8" s="61" t="s">
        <v>2</v>
      </c>
      <c r="C8" s="70">
        <v>1</v>
      </c>
      <c r="D8" s="71" t="s">
        <v>35</v>
      </c>
      <c r="E8" s="71" t="s">
        <v>35</v>
      </c>
      <c r="F8" s="70" t="s">
        <v>118</v>
      </c>
      <c r="G8" s="74">
        <v>620</v>
      </c>
      <c r="H8" s="59"/>
      <c r="I8" s="50"/>
      <c r="J8" s="15">
        <f>H8*G8</f>
        <v>0</v>
      </c>
      <c r="K8" s="15">
        <f>I8*G8</f>
        <v>0</v>
      </c>
      <c r="L8" s="94" t="s">
        <v>32</v>
      </c>
      <c r="M8" s="39">
        <v>192541</v>
      </c>
    </row>
    <row r="9" spans="1:13" ht="39.6" x14ac:dyDescent="0.3">
      <c r="A9" s="15"/>
      <c r="B9" s="14" t="s">
        <v>2</v>
      </c>
      <c r="C9" s="70">
        <v>2</v>
      </c>
      <c r="D9" s="71" t="s">
        <v>36</v>
      </c>
      <c r="E9" s="71" t="s">
        <v>36</v>
      </c>
      <c r="F9" s="70" t="s">
        <v>118</v>
      </c>
      <c r="G9" s="74">
        <v>4200</v>
      </c>
      <c r="H9" s="59"/>
      <c r="I9" s="50"/>
      <c r="J9" s="15">
        <f t="shared" ref="J9:J49" si="0">H9*G9</f>
        <v>0</v>
      </c>
      <c r="K9" s="15">
        <f t="shared" ref="K9:K49" si="1">I9*G9</f>
        <v>0</v>
      </c>
      <c r="L9" s="95"/>
      <c r="M9" s="39">
        <v>5507.0866666666661</v>
      </c>
    </row>
    <row r="10" spans="1:13" ht="39.6" x14ac:dyDescent="0.3">
      <c r="A10" s="15"/>
      <c r="B10" s="14" t="s">
        <v>2</v>
      </c>
      <c r="C10" s="70">
        <v>3</v>
      </c>
      <c r="D10" s="71" t="s">
        <v>37</v>
      </c>
      <c r="E10" s="71" t="s">
        <v>37</v>
      </c>
      <c r="F10" s="70" t="s">
        <v>118</v>
      </c>
      <c r="G10" s="74">
        <v>420</v>
      </c>
      <c r="H10" s="59"/>
      <c r="I10" s="50"/>
      <c r="J10" s="15">
        <f t="shared" si="0"/>
        <v>0</v>
      </c>
      <c r="K10" s="15">
        <f t="shared" si="1"/>
        <v>0</v>
      </c>
      <c r="L10" s="95"/>
      <c r="M10" s="39">
        <v>550.70866666666666</v>
      </c>
    </row>
    <row r="11" spans="1:13" ht="39.6" x14ac:dyDescent="0.3">
      <c r="A11" s="15"/>
      <c r="B11" s="61" t="s">
        <v>2</v>
      </c>
      <c r="C11" s="70">
        <v>4</v>
      </c>
      <c r="D11" s="71" t="s">
        <v>38</v>
      </c>
      <c r="E11" s="71" t="s">
        <v>38</v>
      </c>
      <c r="F11" s="70" t="s">
        <v>118</v>
      </c>
      <c r="G11" s="74">
        <v>1350</v>
      </c>
      <c r="H11" s="59"/>
      <c r="I11" s="50"/>
      <c r="J11" s="15">
        <f t="shared" si="0"/>
        <v>0</v>
      </c>
      <c r="K11" s="15">
        <f t="shared" si="1"/>
        <v>0</v>
      </c>
      <c r="L11" s="95"/>
      <c r="M11" s="39">
        <v>1770.135</v>
      </c>
    </row>
    <row r="12" spans="1:13" ht="39.6" x14ac:dyDescent="0.3">
      <c r="A12" s="15"/>
      <c r="B12" s="14" t="s">
        <v>2</v>
      </c>
      <c r="C12" s="70">
        <v>5</v>
      </c>
      <c r="D12" s="71" t="s">
        <v>39</v>
      </c>
      <c r="E12" s="71" t="s">
        <v>39</v>
      </c>
      <c r="F12" s="70" t="s">
        <v>118</v>
      </c>
      <c r="G12" s="74">
        <v>200</v>
      </c>
      <c r="H12" s="59"/>
      <c r="I12" s="50"/>
      <c r="J12" s="15">
        <f t="shared" si="0"/>
        <v>0</v>
      </c>
      <c r="K12" s="15">
        <f t="shared" si="1"/>
        <v>0</v>
      </c>
      <c r="L12" s="95"/>
      <c r="M12" s="39">
        <v>262.24222222222221</v>
      </c>
    </row>
    <row r="13" spans="1:13" ht="39.6" x14ac:dyDescent="0.3">
      <c r="A13" s="15"/>
      <c r="B13" s="14" t="s">
        <v>2</v>
      </c>
      <c r="C13" s="70">
        <v>6</v>
      </c>
      <c r="D13" s="71" t="s">
        <v>40</v>
      </c>
      <c r="E13" s="71" t="s">
        <v>40</v>
      </c>
      <c r="F13" s="70" t="s">
        <v>118</v>
      </c>
      <c r="G13" s="74">
        <v>39867</v>
      </c>
      <c r="H13" s="59"/>
      <c r="I13" s="50"/>
      <c r="J13" s="15">
        <f t="shared" si="0"/>
        <v>0</v>
      </c>
      <c r="K13" s="15">
        <f t="shared" si="1"/>
        <v>0</v>
      </c>
      <c r="L13" s="95"/>
      <c r="M13" s="39">
        <v>52274.05336666666</v>
      </c>
    </row>
    <row r="14" spans="1:13" ht="39.6" x14ac:dyDescent="0.3">
      <c r="A14" s="15"/>
      <c r="B14" s="61" t="s">
        <v>2</v>
      </c>
      <c r="C14" s="70">
        <v>7</v>
      </c>
      <c r="D14" s="71" t="s">
        <v>41</v>
      </c>
      <c r="E14" s="71" t="s">
        <v>41</v>
      </c>
      <c r="F14" s="70" t="s">
        <v>118</v>
      </c>
      <c r="G14" s="74">
        <v>5385</v>
      </c>
      <c r="H14" s="59"/>
      <c r="I14" s="50"/>
      <c r="J14" s="15">
        <f t="shared" si="0"/>
        <v>0</v>
      </c>
      <c r="K14" s="15">
        <f t="shared" si="1"/>
        <v>0</v>
      </c>
      <c r="L14" s="95"/>
      <c r="M14" s="39">
        <v>7060.8718333333327</v>
      </c>
    </row>
    <row r="15" spans="1:13" ht="39.6" x14ac:dyDescent="0.3">
      <c r="A15" s="15"/>
      <c r="B15" s="14" t="s">
        <v>2</v>
      </c>
      <c r="C15" s="70">
        <v>8</v>
      </c>
      <c r="D15" s="71" t="s">
        <v>42</v>
      </c>
      <c r="E15" s="71" t="s">
        <v>42</v>
      </c>
      <c r="F15" s="70" t="s">
        <v>118</v>
      </c>
      <c r="G15" s="74">
        <v>113150</v>
      </c>
      <c r="H15" s="59"/>
      <c r="I15" s="50"/>
      <c r="J15" s="15">
        <f t="shared" si="0"/>
        <v>0</v>
      </c>
      <c r="K15" s="15">
        <f t="shared" si="1"/>
        <v>0</v>
      </c>
      <c r="L15" s="95"/>
      <c r="M15" s="39">
        <v>136650.62638888889</v>
      </c>
    </row>
    <row r="16" spans="1:13" ht="39.6" x14ac:dyDescent="0.3">
      <c r="A16" s="15"/>
      <c r="B16" s="14" t="s">
        <v>2</v>
      </c>
      <c r="C16" s="70">
        <v>9</v>
      </c>
      <c r="D16" s="71" t="s">
        <v>43</v>
      </c>
      <c r="E16" s="71" t="s">
        <v>43</v>
      </c>
      <c r="F16" s="70" t="s">
        <v>118</v>
      </c>
      <c r="G16" s="74">
        <v>126400</v>
      </c>
      <c r="H16" s="59"/>
      <c r="I16" s="50"/>
      <c r="J16" s="15">
        <f t="shared" si="0"/>
        <v>0</v>
      </c>
      <c r="K16" s="15">
        <f t="shared" si="1"/>
        <v>0</v>
      </c>
      <c r="L16" s="95"/>
      <c r="M16" s="39">
        <v>152652.5777777778</v>
      </c>
    </row>
    <row r="17" spans="1:13" ht="39.6" x14ac:dyDescent="0.3">
      <c r="A17" s="15"/>
      <c r="B17" s="61" t="s">
        <v>2</v>
      </c>
      <c r="C17" s="70">
        <v>10</v>
      </c>
      <c r="D17" s="71" t="s">
        <v>44</v>
      </c>
      <c r="E17" s="71" t="s">
        <v>44</v>
      </c>
      <c r="F17" s="70" t="s">
        <v>118</v>
      </c>
      <c r="G17" s="74">
        <v>5796</v>
      </c>
      <c r="H17" s="59"/>
      <c r="I17" s="50"/>
      <c r="J17" s="15">
        <f t="shared" si="0"/>
        <v>0</v>
      </c>
      <c r="K17" s="15">
        <f t="shared" si="1"/>
        <v>0</v>
      </c>
      <c r="L17" s="95"/>
      <c r="M17" s="39">
        <v>66131.415466666658</v>
      </c>
    </row>
    <row r="18" spans="1:13" ht="39.6" x14ac:dyDescent="0.3">
      <c r="A18" s="15"/>
      <c r="B18" s="14" t="s">
        <v>2</v>
      </c>
      <c r="C18" s="70">
        <v>11</v>
      </c>
      <c r="D18" s="71" t="s">
        <v>45</v>
      </c>
      <c r="E18" s="71" t="s">
        <v>45</v>
      </c>
      <c r="F18" s="70" t="s">
        <v>118</v>
      </c>
      <c r="G18" s="74">
        <v>428</v>
      </c>
      <c r="H18" s="59"/>
      <c r="I18" s="50"/>
      <c r="J18" s="15">
        <f t="shared" si="0"/>
        <v>0</v>
      </c>
      <c r="K18" s="15">
        <f t="shared" si="1"/>
        <v>0</v>
      </c>
      <c r="L18" s="95"/>
      <c r="M18" s="39">
        <v>18528.406759999998</v>
      </c>
    </row>
    <row r="19" spans="1:13" ht="39.6" x14ac:dyDescent="0.3">
      <c r="A19" s="15"/>
      <c r="B19" s="14" t="s">
        <v>2</v>
      </c>
      <c r="C19" s="70">
        <v>12</v>
      </c>
      <c r="D19" s="71" t="s">
        <v>46</v>
      </c>
      <c r="E19" s="71" t="s">
        <v>46</v>
      </c>
      <c r="F19" s="70" t="s">
        <v>118</v>
      </c>
      <c r="G19" s="74">
        <v>1111</v>
      </c>
      <c r="H19" s="59"/>
      <c r="I19" s="50"/>
      <c r="J19" s="15">
        <f t="shared" si="0"/>
        <v>0</v>
      </c>
      <c r="K19" s="15">
        <f t="shared" si="1"/>
        <v>0</v>
      </c>
      <c r="L19" s="95"/>
      <c r="M19" s="39">
        <v>115428.70906111111</v>
      </c>
    </row>
    <row r="20" spans="1:13" ht="39.6" x14ac:dyDescent="0.3">
      <c r="A20" s="15"/>
      <c r="B20" s="61" t="s">
        <v>2</v>
      </c>
      <c r="C20" s="70">
        <v>13</v>
      </c>
      <c r="D20" s="71" t="s">
        <v>47</v>
      </c>
      <c r="E20" s="71" t="s">
        <v>47</v>
      </c>
      <c r="F20" s="70" t="s">
        <v>118</v>
      </c>
      <c r="G20" s="74">
        <v>3630</v>
      </c>
      <c r="H20" s="59"/>
      <c r="I20" s="50"/>
      <c r="J20" s="15">
        <f t="shared" si="0"/>
        <v>0</v>
      </c>
      <c r="K20" s="15">
        <f t="shared" si="1"/>
        <v>0</v>
      </c>
      <c r="L20" s="95"/>
      <c r="M20" s="39">
        <v>104379.30555555556</v>
      </c>
    </row>
    <row r="21" spans="1:13" ht="39.6" x14ac:dyDescent="0.3">
      <c r="A21" s="15"/>
      <c r="B21" s="14" t="s">
        <v>2</v>
      </c>
      <c r="C21" s="70">
        <v>14</v>
      </c>
      <c r="D21" s="71" t="s">
        <v>48</v>
      </c>
      <c r="E21" s="71" t="s">
        <v>48</v>
      </c>
      <c r="F21" s="70" t="s">
        <v>118</v>
      </c>
      <c r="G21" s="74">
        <v>140</v>
      </c>
      <c r="H21" s="59"/>
      <c r="I21" s="50"/>
      <c r="J21" s="15">
        <f t="shared" si="0"/>
        <v>0</v>
      </c>
      <c r="K21" s="15">
        <f t="shared" si="1"/>
        <v>0</v>
      </c>
      <c r="L21" s="95"/>
      <c r="M21" s="39">
        <v>4025.6481481481483</v>
      </c>
    </row>
    <row r="22" spans="1:13" ht="39.6" x14ac:dyDescent="0.3">
      <c r="A22" s="15"/>
      <c r="B22" s="14" t="s">
        <v>2</v>
      </c>
      <c r="C22" s="70">
        <v>15</v>
      </c>
      <c r="D22" s="71" t="s">
        <v>49</v>
      </c>
      <c r="E22" s="71" t="s">
        <v>49</v>
      </c>
      <c r="F22" s="70" t="s">
        <v>118</v>
      </c>
      <c r="G22" s="74">
        <v>5020</v>
      </c>
      <c r="H22" s="59"/>
      <c r="I22" s="50"/>
      <c r="J22" s="15">
        <f t="shared" si="0"/>
        <v>0</v>
      </c>
      <c r="K22" s="15">
        <f t="shared" si="1"/>
        <v>0</v>
      </c>
      <c r="L22" s="95"/>
      <c r="M22" s="39">
        <v>119924.51840740741</v>
      </c>
    </row>
    <row r="23" spans="1:13" ht="39.6" x14ac:dyDescent="0.3">
      <c r="A23" s="15"/>
      <c r="B23" s="61" t="s">
        <v>2</v>
      </c>
      <c r="C23" s="70">
        <v>16</v>
      </c>
      <c r="D23" s="71" t="s">
        <v>50</v>
      </c>
      <c r="E23" s="71" t="s">
        <v>50</v>
      </c>
      <c r="F23" s="70" t="s">
        <v>118</v>
      </c>
      <c r="G23" s="74">
        <v>440</v>
      </c>
      <c r="H23" s="59"/>
      <c r="I23" s="50"/>
      <c r="J23" s="15">
        <f t="shared" si="0"/>
        <v>0</v>
      </c>
      <c r="K23" s="15">
        <f t="shared" si="1"/>
        <v>0</v>
      </c>
      <c r="L23" s="95"/>
      <c r="M23" s="39">
        <v>4777.4091851851845</v>
      </c>
    </row>
    <row r="24" spans="1:13" ht="39.6" x14ac:dyDescent="0.3">
      <c r="A24" s="15"/>
      <c r="B24" s="14" t="s">
        <v>2</v>
      </c>
      <c r="C24" s="70">
        <v>17</v>
      </c>
      <c r="D24" s="71" t="s">
        <v>51</v>
      </c>
      <c r="E24" s="71" t="s">
        <v>51</v>
      </c>
      <c r="F24" s="70" t="s">
        <v>118</v>
      </c>
      <c r="G24" s="74">
        <v>1410</v>
      </c>
      <c r="H24" s="59"/>
      <c r="I24" s="50"/>
      <c r="J24" s="15">
        <f t="shared" si="0"/>
        <v>0</v>
      </c>
      <c r="K24" s="15">
        <f t="shared" si="1"/>
        <v>0</v>
      </c>
      <c r="L24" s="95"/>
      <c r="M24" s="39">
        <v>24002.064444444448</v>
      </c>
    </row>
    <row r="25" spans="1:13" ht="39.6" x14ac:dyDescent="0.3">
      <c r="A25" s="15"/>
      <c r="B25" s="14" t="s">
        <v>2</v>
      </c>
      <c r="C25" s="70">
        <v>18</v>
      </c>
      <c r="D25" s="71" t="s">
        <v>52</v>
      </c>
      <c r="E25" s="71" t="s">
        <v>52</v>
      </c>
      <c r="F25" s="70" t="s">
        <v>118</v>
      </c>
      <c r="G25" s="74">
        <v>3185</v>
      </c>
      <c r="H25" s="59"/>
      <c r="I25" s="50"/>
      <c r="J25" s="15">
        <f t="shared" si="0"/>
        <v>0</v>
      </c>
      <c r="K25" s="15">
        <f t="shared" si="1"/>
        <v>0</v>
      </c>
      <c r="L25" s="95"/>
      <c r="M25" s="39">
        <v>71032.159009259267</v>
      </c>
    </row>
    <row r="26" spans="1:13" ht="39.6" x14ac:dyDescent="0.3">
      <c r="A26" s="15"/>
      <c r="B26" s="61" t="s">
        <v>2</v>
      </c>
      <c r="C26" s="72">
        <v>19</v>
      </c>
      <c r="D26" s="73" t="s">
        <v>53</v>
      </c>
      <c r="E26" s="73" t="s">
        <v>53</v>
      </c>
      <c r="F26" s="72" t="s">
        <v>118</v>
      </c>
      <c r="G26" s="75">
        <v>100</v>
      </c>
      <c r="H26" s="59"/>
      <c r="I26" s="50"/>
      <c r="J26" s="15">
        <f t="shared" si="0"/>
        <v>0</v>
      </c>
      <c r="K26" s="15">
        <f t="shared" si="1"/>
        <v>0</v>
      </c>
      <c r="L26" s="95"/>
      <c r="M26" s="39">
        <v>1867.9007407407405</v>
      </c>
    </row>
    <row r="27" spans="1:13" ht="39.6" x14ac:dyDescent="0.3">
      <c r="A27" s="15"/>
      <c r="B27" s="14" t="s">
        <v>2</v>
      </c>
      <c r="C27" s="72">
        <v>20</v>
      </c>
      <c r="D27" s="73" t="s">
        <v>54</v>
      </c>
      <c r="E27" s="73" t="s">
        <v>54</v>
      </c>
      <c r="F27" s="72" t="s">
        <v>118</v>
      </c>
      <c r="G27" s="75">
        <v>1120</v>
      </c>
      <c r="H27" s="59"/>
      <c r="I27" s="50"/>
      <c r="J27" s="15">
        <f t="shared" si="0"/>
        <v>0</v>
      </c>
      <c r="K27" s="15">
        <f t="shared" si="1"/>
        <v>0</v>
      </c>
      <c r="L27" s="95"/>
      <c r="M27" s="39">
        <v>41518.924740740738</v>
      </c>
    </row>
    <row r="28" spans="1:13" ht="39.6" x14ac:dyDescent="0.3">
      <c r="A28" s="15"/>
      <c r="B28" s="14" t="s">
        <v>2</v>
      </c>
      <c r="C28" s="72">
        <v>21</v>
      </c>
      <c r="D28" s="73" t="s">
        <v>55</v>
      </c>
      <c r="E28" s="73" t="s">
        <v>55</v>
      </c>
      <c r="F28" s="72" t="s">
        <v>118</v>
      </c>
      <c r="G28" s="75">
        <v>5693</v>
      </c>
      <c r="H28" s="59"/>
      <c r="I28" s="50"/>
      <c r="J28" s="15">
        <f t="shared" si="0"/>
        <v>0</v>
      </c>
      <c r="K28" s="15">
        <f t="shared" si="1"/>
        <v>0</v>
      </c>
      <c r="L28" s="95"/>
      <c r="M28" s="39">
        <v>327400.21296296298</v>
      </c>
    </row>
    <row r="29" spans="1:13" ht="39.6" x14ac:dyDescent="0.3">
      <c r="A29" s="15"/>
      <c r="B29" s="61" t="s">
        <v>2</v>
      </c>
      <c r="C29" s="70">
        <v>22</v>
      </c>
      <c r="D29" s="71" t="s">
        <v>56</v>
      </c>
      <c r="E29" s="71" t="s">
        <v>56</v>
      </c>
      <c r="F29" s="70" t="s">
        <v>118</v>
      </c>
      <c r="G29" s="74">
        <v>972</v>
      </c>
      <c r="H29" s="59"/>
      <c r="I29" s="50"/>
      <c r="J29" s="15">
        <f t="shared" si="0"/>
        <v>0</v>
      </c>
      <c r="K29" s="15">
        <f t="shared" si="1"/>
        <v>0</v>
      </c>
      <c r="L29" s="95"/>
      <c r="M29" s="39">
        <v>67078.799999999988</v>
      </c>
    </row>
    <row r="30" spans="1:13" ht="39.6" x14ac:dyDescent="0.3">
      <c r="A30" s="15"/>
      <c r="B30" s="14" t="s">
        <v>2</v>
      </c>
      <c r="C30" s="70">
        <v>23</v>
      </c>
      <c r="D30" s="71" t="s">
        <v>57</v>
      </c>
      <c r="E30" s="71" t="s">
        <v>57</v>
      </c>
      <c r="F30" s="70" t="s">
        <v>118</v>
      </c>
      <c r="G30" s="74">
        <v>200</v>
      </c>
      <c r="H30" s="59"/>
      <c r="I30" s="50"/>
      <c r="J30" s="15">
        <f t="shared" si="0"/>
        <v>0</v>
      </c>
      <c r="K30" s="15">
        <f t="shared" si="1"/>
        <v>0</v>
      </c>
      <c r="L30" s="95"/>
      <c r="M30" s="39">
        <v>13802.222222222223</v>
      </c>
    </row>
    <row r="31" spans="1:13" ht="39.6" x14ac:dyDescent="0.3">
      <c r="A31" s="15"/>
      <c r="B31" s="14" t="s">
        <v>2</v>
      </c>
      <c r="C31" s="70">
        <v>24</v>
      </c>
      <c r="D31" s="71" t="s">
        <v>58</v>
      </c>
      <c r="E31" s="71" t="s">
        <v>58</v>
      </c>
      <c r="F31" s="70" t="s">
        <v>118</v>
      </c>
      <c r="G31" s="74">
        <v>1680</v>
      </c>
      <c r="H31" s="59"/>
      <c r="I31" s="50"/>
      <c r="J31" s="15">
        <f t="shared" si="0"/>
        <v>0</v>
      </c>
      <c r="K31" s="15">
        <f t="shared" si="1"/>
        <v>0</v>
      </c>
      <c r="L31" s="95"/>
      <c r="M31" s="39">
        <v>86181.075555555552</v>
      </c>
    </row>
    <row r="32" spans="1:13" ht="39.6" x14ac:dyDescent="0.3">
      <c r="A32" s="15"/>
      <c r="B32" s="61" t="s">
        <v>2</v>
      </c>
      <c r="C32" s="70">
        <v>25</v>
      </c>
      <c r="D32" s="71" t="s">
        <v>59</v>
      </c>
      <c r="E32" s="71" t="s">
        <v>59</v>
      </c>
      <c r="F32" s="70" t="s">
        <v>118</v>
      </c>
      <c r="G32" s="74">
        <v>210</v>
      </c>
      <c r="H32" s="59"/>
      <c r="I32" s="50"/>
      <c r="J32" s="15">
        <f t="shared" si="0"/>
        <v>0</v>
      </c>
      <c r="K32" s="15">
        <f t="shared" si="1"/>
        <v>0</v>
      </c>
      <c r="L32" s="95"/>
      <c r="M32" s="39">
        <v>14492.333333333334</v>
      </c>
    </row>
    <row r="33" spans="1:25" ht="39.6" x14ac:dyDescent="0.3">
      <c r="A33" s="15"/>
      <c r="B33" s="14" t="s">
        <v>2</v>
      </c>
      <c r="C33" s="70">
        <v>26</v>
      </c>
      <c r="D33" s="71" t="s">
        <v>60</v>
      </c>
      <c r="E33" s="71" t="s">
        <v>60</v>
      </c>
      <c r="F33" s="70" t="s">
        <v>118</v>
      </c>
      <c r="G33" s="74">
        <v>115</v>
      </c>
      <c r="H33" s="59"/>
      <c r="I33" s="50"/>
      <c r="J33" s="15">
        <f t="shared" si="0"/>
        <v>0</v>
      </c>
      <c r="K33" s="15">
        <f t="shared" si="1"/>
        <v>0</v>
      </c>
      <c r="L33" s="95"/>
      <c r="M33" s="39">
        <v>4566.0051481481487</v>
      </c>
    </row>
    <row r="34" spans="1:25" ht="39.6" x14ac:dyDescent="0.3">
      <c r="A34" s="15"/>
      <c r="B34" s="14" t="s">
        <v>2</v>
      </c>
      <c r="C34" s="70">
        <v>27</v>
      </c>
      <c r="D34" s="71" t="s">
        <v>61</v>
      </c>
      <c r="E34" s="71" t="s">
        <v>61</v>
      </c>
      <c r="F34" s="70" t="s">
        <v>118</v>
      </c>
      <c r="G34" s="74">
        <v>3850</v>
      </c>
      <c r="H34" s="59"/>
      <c r="I34" s="50"/>
      <c r="J34" s="15">
        <f t="shared" si="0"/>
        <v>0</v>
      </c>
      <c r="K34" s="15">
        <f t="shared" si="1"/>
        <v>0</v>
      </c>
      <c r="L34" s="95"/>
      <c r="M34" s="39">
        <v>196214.11638888888</v>
      </c>
    </row>
    <row r="35" spans="1:25" ht="39.6" x14ac:dyDescent="0.3">
      <c r="A35" s="15"/>
      <c r="B35" s="61" t="s">
        <v>2</v>
      </c>
      <c r="C35" s="70">
        <v>28</v>
      </c>
      <c r="D35" s="71" t="s">
        <v>62</v>
      </c>
      <c r="E35" s="71" t="s">
        <v>62</v>
      </c>
      <c r="F35" s="70" t="s">
        <v>118</v>
      </c>
      <c r="G35" s="74">
        <v>1500</v>
      </c>
      <c r="H35" s="59"/>
      <c r="I35" s="50"/>
      <c r="J35" s="15">
        <f t="shared" si="0"/>
        <v>0</v>
      </c>
      <c r="K35" s="15">
        <f t="shared" si="1"/>
        <v>0</v>
      </c>
      <c r="L35" s="95"/>
      <c r="M35" s="39">
        <v>18287.944444444445</v>
      </c>
    </row>
    <row r="36" spans="1:25" ht="39.6" x14ac:dyDescent="0.3">
      <c r="A36" s="15"/>
      <c r="B36" s="14" t="s">
        <v>2</v>
      </c>
      <c r="C36" s="70">
        <v>29</v>
      </c>
      <c r="D36" s="71" t="s">
        <v>63</v>
      </c>
      <c r="E36" s="71" t="s">
        <v>63</v>
      </c>
      <c r="F36" s="70" t="s">
        <v>118</v>
      </c>
      <c r="G36" s="74">
        <v>1800</v>
      </c>
      <c r="H36" s="59"/>
      <c r="I36" s="50"/>
      <c r="J36" s="15">
        <f t="shared" si="0"/>
        <v>0</v>
      </c>
      <c r="K36" s="15">
        <f t="shared" si="1"/>
        <v>0</v>
      </c>
      <c r="L36" s="95"/>
      <c r="M36" s="39">
        <v>19552.227999999999</v>
      </c>
    </row>
    <row r="37" spans="1:25" ht="39.6" x14ac:dyDescent="0.3">
      <c r="A37" s="15"/>
      <c r="B37" s="14" t="s">
        <v>2</v>
      </c>
      <c r="C37" s="70">
        <v>30</v>
      </c>
      <c r="D37" s="71" t="s">
        <v>64</v>
      </c>
      <c r="E37" s="71" t="s">
        <v>64</v>
      </c>
      <c r="F37" s="70" t="s">
        <v>118</v>
      </c>
      <c r="G37" s="74">
        <v>1000</v>
      </c>
      <c r="H37" s="59"/>
      <c r="I37" s="50"/>
      <c r="J37" s="15">
        <f t="shared" si="0"/>
        <v>0</v>
      </c>
      <c r="K37" s="15">
        <f t="shared" si="1"/>
        <v>0</v>
      </c>
      <c r="L37" s="95"/>
      <c r="M37" s="39">
        <v>11973.427777777777</v>
      </c>
    </row>
    <row r="38" spans="1:25" ht="39.6" x14ac:dyDescent="0.3">
      <c r="A38" s="15"/>
      <c r="B38" s="61" t="s">
        <v>2</v>
      </c>
      <c r="C38" s="70">
        <v>31</v>
      </c>
      <c r="D38" s="71" t="s">
        <v>65</v>
      </c>
      <c r="E38" s="71" t="s">
        <v>65</v>
      </c>
      <c r="F38" s="70" t="s">
        <v>118</v>
      </c>
      <c r="G38" s="74">
        <v>180</v>
      </c>
      <c r="H38" s="59"/>
      <c r="I38" s="50"/>
      <c r="J38" s="15">
        <f t="shared" si="0"/>
        <v>0</v>
      </c>
      <c r="K38" s="15">
        <f t="shared" si="1"/>
        <v>0</v>
      </c>
      <c r="L38" s="95"/>
      <c r="M38" s="39">
        <v>2136.5840000000003</v>
      </c>
    </row>
    <row r="39" spans="1:25" ht="39.6" x14ac:dyDescent="0.3">
      <c r="A39" s="15"/>
      <c r="B39" s="14" t="s">
        <v>2</v>
      </c>
      <c r="C39" s="70">
        <v>32</v>
      </c>
      <c r="D39" s="71" t="s">
        <v>66</v>
      </c>
      <c r="E39" s="71" t="s">
        <v>66</v>
      </c>
      <c r="F39" s="70" t="s">
        <v>118</v>
      </c>
      <c r="G39" s="74">
        <v>5035</v>
      </c>
      <c r="H39" s="15"/>
      <c r="I39" s="15"/>
      <c r="J39" s="15">
        <f t="shared" si="0"/>
        <v>0</v>
      </c>
      <c r="K39" s="15">
        <f t="shared" si="1"/>
        <v>0</v>
      </c>
      <c r="L39" s="95"/>
      <c r="M39" s="39">
        <v>46329.459259259253</v>
      </c>
    </row>
    <row r="40" spans="1:25" ht="39.6" x14ac:dyDescent="0.3">
      <c r="A40" s="15"/>
      <c r="B40" s="14" t="s">
        <v>2</v>
      </c>
      <c r="C40" s="70">
        <v>33</v>
      </c>
      <c r="D40" s="71" t="s">
        <v>67</v>
      </c>
      <c r="E40" s="71" t="s">
        <v>67</v>
      </c>
      <c r="F40" s="70" t="s">
        <v>118</v>
      </c>
      <c r="G40" s="74">
        <v>1010</v>
      </c>
      <c r="H40" s="15"/>
      <c r="I40" s="15"/>
      <c r="J40" s="15">
        <f t="shared" si="0"/>
        <v>0</v>
      </c>
      <c r="K40" s="15">
        <f t="shared" si="1"/>
        <v>0</v>
      </c>
      <c r="L40" s="95"/>
      <c r="M40" s="67">
        <v>16263.618518518517</v>
      </c>
    </row>
    <row r="41" spans="1:25" ht="39.6" x14ac:dyDescent="0.3">
      <c r="A41" s="15"/>
      <c r="B41" s="61" t="s">
        <v>2</v>
      </c>
      <c r="C41" s="70">
        <v>34</v>
      </c>
      <c r="D41" s="71" t="s">
        <v>68</v>
      </c>
      <c r="E41" s="71" t="s">
        <v>68</v>
      </c>
      <c r="F41" s="70" t="s">
        <v>118</v>
      </c>
      <c r="G41" s="74">
        <v>11462</v>
      </c>
      <c r="H41" s="15"/>
      <c r="I41" s="15"/>
      <c r="J41" s="15">
        <f t="shared" si="0"/>
        <v>0</v>
      </c>
      <c r="K41" s="15">
        <f t="shared" si="1"/>
        <v>0</v>
      </c>
      <c r="L41" s="95"/>
      <c r="M41" s="67">
        <v>124451.50927407405</v>
      </c>
    </row>
    <row r="42" spans="1:25" ht="39.6" x14ac:dyDescent="0.3">
      <c r="A42" s="15"/>
      <c r="B42" s="14" t="s">
        <v>2</v>
      </c>
      <c r="C42" s="70">
        <v>35</v>
      </c>
      <c r="D42" s="71" t="s">
        <v>69</v>
      </c>
      <c r="E42" s="71" t="s">
        <v>69</v>
      </c>
      <c r="F42" s="70" t="s">
        <v>118</v>
      </c>
      <c r="G42" s="74">
        <v>15799</v>
      </c>
      <c r="H42" s="60"/>
      <c r="I42" s="60"/>
      <c r="J42" s="15">
        <f t="shared" si="0"/>
        <v>0</v>
      </c>
      <c r="K42" s="15">
        <f t="shared" si="1"/>
        <v>0</v>
      </c>
      <c r="L42" s="95"/>
      <c r="M42" s="68">
        <v>266216.51460185187</v>
      </c>
      <c r="N42" s="2"/>
      <c r="O42" s="2"/>
      <c r="P42" s="2"/>
      <c r="Q42" s="2"/>
      <c r="R42" s="2"/>
      <c r="S42" s="2"/>
      <c r="T42" s="2"/>
      <c r="U42" s="2"/>
      <c r="V42" s="2"/>
      <c r="W42" s="2"/>
      <c r="X42" s="2"/>
      <c r="Y42" s="2"/>
    </row>
    <row r="43" spans="1:25" ht="39.6" x14ac:dyDescent="0.3">
      <c r="A43" s="15"/>
      <c r="B43" s="14" t="s">
        <v>2</v>
      </c>
      <c r="C43" s="70">
        <v>36</v>
      </c>
      <c r="D43" s="71" t="s">
        <v>70</v>
      </c>
      <c r="E43" s="71" t="s">
        <v>70</v>
      </c>
      <c r="F43" s="70" t="s">
        <v>118</v>
      </c>
      <c r="G43" s="74">
        <v>406</v>
      </c>
      <c r="H43" s="51"/>
      <c r="I43" s="51"/>
      <c r="J43" s="15">
        <f t="shared" si="0"/>
        <v>0</v>
      </c>
      <c r="K43" s="15">
        <f t="shared" si="1"/>
        <v>0</v>
      </c>
      <c r="L43" s="95"/>
      <c r="M43" s="69">
        <v>8807.1519925925932</v>
      </c>
      <c r="N43" s="2"/>
      <c r="O43" s="2"/>
      <c r="P43" s="2"/>
      <c r="Q43" s="2"/>
      <c r="R43" s="2"/>
      <c r="S43" s="2"/>
      <c r="T43" s="2"/>
      <c r="U43" s="2"/>
      <c r="V43" s="2"/>
      <c r="W43" s="2"/>
      <c r="X43" s="2"/>
      <c r="Y43" s="2"/>
    </row>
    <row r="44" spans="1:25" ht="39.6" x14ac:dyDescent="0.3">
      <c r="A44" s="15"/>
      <c r="B44" s="61" t="s">
        <v>2</v>
      </c>
      <c r="C44" s="70">
        <v>37</v>
      </c>
      <c r="D44" s="71" t="s">
        <v>71</v>
      </c>
      <c r="E44" s="71" t="s">
        <v>71</v>
      </c>
      <c r="F44" s="70" t="s">
        <v>118</v>
      </c>
      <c r="G44" s="74">
        <v>50</v>
      </c>
      <c r="H44" s="51"/>
      <c r="I44" s="51"/>
      <c r="J44" s="15">
        <f t="shared" si="0"/>
        <v>0</v>
      </c>
      <c r="K44" s="15">
        <f t="shared" si="1"/>
        <v>0</v>
      </c>
      <c r="L44" s="95"/>
      <c r="M44" s="69">
        <v>1725.2777777777778</v>
      </c>
      <c r="N44" s="2"/>
      <c r="O44" s="2"/>
      <c r="P44" s="2"/>
      <c r="Q44" s="2"/>
      <c r="R44" s="2"/>
      <c r="S44" s="2"/>
      <c r="T44" s="2"/>
      <c r="U44" s="2"/>
      <c r="V44" s="2"/>
      <c r="W44" s="2"/>
      <c r="X44" s="2"/>
      <c r="Y44" s="2"/>
    </row>
    <row r="45" spans="1:25" ht="39.6" x14ac:dyDescent="0.4">
      <c r="A45" s="15"/>
      <c r="B45" s="14" t="s">
        <v>2</v>
      </c>
      <c r="C45" s="70">
        <v>38</v>
      </c>
      <c r="D45" s="71" t="s">
        <v>72</v>
      </c>
      <c r="E45" s="71" t="s">
        <v>72</v>
      </c>
      <c r="F45" s="70" t="s">
        <v>118</v>
      </c>
      <c r="G45" s="74">
        <v>1130</v>
      </c>
      <c r="H45" s="52"/>
      <c r="I45" s="52"/>
      <c r="J45" s="15">
        <f t="shared" si="0"/>
        <v>0</v>
      </c>
      <c r="K45" s="15">
        <f t="shared" si="1"/>
        <v>0</v>
      </c>
      <c r="L45" s="95"/>
      <c r="M45" s="69">
        <v>21887.103925925927</v>
      </c>
      <c r="N45" s="5"/>
      <c r="O45" s="5"/>
      <c r="P45" s="5"/>
      <c r="Q45" s="5"/>
      <c r="R45" s="5"/>
      <c r="S45" s="5"/>
      <c r="T45" s="5"/>
      <c r="U45" s="5"/>
      <c r="V45" s="5"/>
      <c r="W45" s="5"/>
      <c r="X45" s="5"/>
      <c r="Y45" s="5"/>
    </row>
    <row r="46" spans="1:25" ht="39.6" x14ac:dyDescent="0.4">
      <c r="A46" s="15"/>
      <c r="B46" s="14" t="s">
        <v>2</v>
      </c>
      <c r="C46" s="70">
        <v>39</v>
      </c>
      <c r="D46" s="71" t="s">
        <v>73</v>
      </c>
      <c r="E46" s="71" t="s">
        <v>73</v>
      </c>
      <c r="F46" s="70" t="s">
        <v>118</v>
      </c>
      <c r="G46" s="74">
        <v>5160</v>
      </c>
      <c r="H46" s="52"/>
      <c r="I46" s="52"/>
      <c r="J46" s="15">
        <f t="shared" si="0"/>
        <v>0</v>
      </c>
      <c r="K46" s="15">
        <f t="shared" si="1"/>
        <v>0</v>
      </c>
      <c r="L46" s="95"/>
      <c r="M46" s="69">
        <v>118639.76155555554</v>
      </c>
      <c r="N46" s="5"/>
      <c r="O46" s="5"/>
      <c r="P46" s="5"/>
      <c r="Q46" s="5"/>
      <c r="R46" s="5"/>
      <c r="S46" s="5"/>
      <c r="T46" s="5"/>
      <c r="U46" s="5"/>
      <c r="V46" s="5"/>
      <c r="W46" s="5"/>
    </row>
    <row r="47" spans="1:25" ht="39.6" x14ac:dyDescent="0.4">
      <c r="A47" s="15"/>
      <c r="B47" s="61" t="s">
        <v>2</v>
      </c>
      <c r="C47" s="70">
        <v>40</v>
      </c>
      <c r="D47" s="71" t="s">
        <v>74</v>
      </c>
      <c r="E47" s="71" t="s">
        <v>74</v>
      </c>
      <c r="F47" s="70" t="s">
        <v>118</v>
      </c>
      <c r="G47" s="74">
        <v>234</v>
      </c>
      <c r="H47" s="52"/>
      <c r="I47" s="52"/>
      <c r="J47" s="15">
        <f t="shared" si="0"/>
        <v>0</v>
      </c>
      <c r="K47" s="15">
        <f t="shared" si="1"/>
        <v>0</v>
      </c>
      <c r="L47" s="95"/>
      <c r="M47" s="69">
        <v>93658.650280000002</v>
      </c>
      <c r="N47" s="5"/>
      <c r="O47" s="5"/>
      <c r="P47" s="5"/>
      <c r="Q47" s="5"/>
      <c r="R47" s="5"/>
      <c r="S47" s="5"/>
      <c r="T47" s="5"/>
      <c r="U47" s="5"/>
      <c r="V47" s="5"/>
      <c r="W47" s="5"/>
    </row>
    <row r="48" spans="1:25" ht="39.6" x14ac:dyDescent="0.3">
      <c r="A48" s="15"/>
      <c r="B48" s="14" t="s">
        <v>2</v>
      </c>
      <c r="C48" s="70">
        <v>41</v>
      </c>
      <c r="D48" s="71" t="s">
        <v>75</v>
      </c>
      <c r="E48" s="71" t="s">
        <v>75</v>
      </c>
      <c r="F48" s="70" t="s">
        <v>118</v>
      </c>
      <c r="G48" s="74">
        <v>46</v>
      </c>
      <c r="H48" s="15"/>
      <c r="I48" s="15"/>
      <c r="J48" s="15">
        <f t="shared" si="0"/>
        <v>0</v>
      </c>
      <c r="K48" s="15">
        <f t="shared" si="1"/>
        <v>0</v>
      </c>
      <c r="L48" s="95"/>
      <c r="M48" s="67">
        <v>18475.654666666665</v>
      </c>
    </row>
    <row r="49" spans="1:13" ht="39.6" x14ac:dyDescent="0.3">
      <c r="A49" s="15"/>
      <c r="B49" s="14" t="s">
        <v>2</v>
      </c>
      <c r="C49" s="70">
        <v>42</v>
      </c>
      <c r="D49" s="71" t="s">
        <v>42</v>
      </c>
      <c r="E49" s="71" t="s">
        <v>42</v>
      </c>
      <c r="F49" s="70" t="s">
        <v>118</v>
      </c>
      <c r="G49" s="74">
        <v>55000</v>
      </c>
      <c r="H49" s="15"/>
      <c r="I49" s="15"/>
      <c r="J49" s="15">
        <f t="shared" si="0"/>
        <v>0</v>
      </c>
      <c r="K49" s="15">
        <f t="shared" si="1"/>
        <v>0</v>
      </c>
      <c r="L49" s="95"/>
      <c r="M49" s="67">
        <v>66423.194444444438</v>
      </c>
    </row>
    <row r="50" spans="1:13" x14ac:dyDescent="0.3">
      <c r="C50" s="62"/>
      <c r="D50" s="62"/>
      <c r="E50" s="63"/>
      <c r="F50" s="64"/>
      <c r="G50" s="65"/>
      <c r="H50" s="62" t="s">
        <v>33</v>
      </c>
      <c r="I50" s="62"/>
      <c r="J50" s="62">
        <f>SUM(J8:J49)</f>
        <v>0</v>
      </c>
      <c r="K50" s="62">
        <f>SUM(K8:K49)</f>
        <v>0</v>
      </c>
      <c r="L50" s="62"/>
      <c r="M50" s="62">
        <f>SUM(M8:M49)</f>
        <v>2665448.609571483</v>
      </c>
    </row>
    <row r="51" spans="1:13" x14ac:dyDescent="0.3">
      <c r="M51" s="25"/>
    </row>
    <row r="52" spans="1:13" s="2" customFormat="1" x14ac:dyDescent="0.3">
      <c r="F52" s="3"/>
    </row>
    <row r="53" spans="1:13" s="5" customFormat="1" ht="21" x14ac:dyDescent="0.4">
      <c r="D53" s="5" t="s">
        <v>18</v>
      </c>
    </row>
    <row r="54" spans="1:13" s="5" customFormat="1" ht="21" x14ac:dyDescent="0.4"/>
    <row r="55" spans="1:13" s="5" customFormat="1" ht="21" x14ac:dyDescent="0.4">
      <c r="D55" s="5" t="s">
        <v>19</v>
      </c>
    </row>
    <row r="56" spans="1:13" customFormat="1" ht="13.2" x14ac:dyDescent="0.25"/>
    <row r="57" spans="1:13" x14ac:dyDescent="0.3">
      <c r="M57" s="25"/>
    </row>
    <row r="58" spans="1:13" x14ac:dyDescent="0.3">
      <c r="M58" s="25"/>
    </row>
    <row r="59" spans="1:13" x14ac:dyDescent="0.3">
      <c r="M59" s="25"/>
    </row>
    <row r="60" spans="1:13" x14ac:dyDescent="0.3">
      <c r="M60" s="25"/>
    </row>
    <row r="61" spans="1:13" x14ac:dyDescent="0.3">
      <c r="M61" s="25"/>
    </row>
    <row r="62" spans="1:13" x14ac:dyDescent="0.3">
      <c r="M62" s="25"/>
    </row>
    <row r="63" spans="1:13" x14ac:dyDescent="0.3">
      <c r="M63" s="25"/>
    </row>
    <row r="64" spans="1:13" x14ac:dyDescent="0.3">
      <c r="M64" s="25"/>
    </row>
    <row r="65" spans="13:13" x14ac:dyDescent="0.3">
      <c r="M65" s="25"/>
    </row>
    <row r="66" spans="13:13" x14ac:dyDescent="0.3">
      <c r="M66" s="25"/>
    </row>
    <row r="67" spans="13:13" x14ac:dyDescent="0.3">
      <c r="M67" s="25"/>
    </row>
    <row r="68" spans="13:13" x14ac:dyDescent="0.3">
      <c r="M68" s="25"/>
    </row>
    <row r="69" spans="13:13" x14ac:dyDescent="0.3">
      <c r="M69" s="25"/>
    </row>
    <row r="70" spans="13:13" x14ac:dyDescent="0.3">
      <c r="M70" s="25"/>
    </row>
    <row r="71" spans="13:13" x14ac:dyDescent="0.3">
      <c r="M71" s="25"/>
    </row>
    <row r="72" spans="13:13" x14ac:dyDescent="0.3">
      <c r="M72" s="25"/>
    </row>
    <row r="73" spans="13:13" x14ac:dyDescent="0.3">
      <c r="M73" s="25"/>
    </row>
    <row r="74" spans="13:13" x14ac:dyDescent="0.3">
      <c r="M74" s="25"/>
    </row>
    <row r="75" spans="13:13" x14ac:dyDescent="0.3">
      <c r="M75" s="25"/>
    </row>
    <row r="76" spans="13:13" x14ac:dyDescent="0.3">
      <c r="M76" s="25"/>
    </row>
    <row r="77" spans="13:13" x14ac:dyDescent="0.3">
      <c r="M77" s="25"/>
    </row>
    <row r="78" spans="13:13" x14ac:dyDescent="0.3">
      <c r="M78" s="25"/>
    </row>
    <row r="79" spans="13:13" x14ac:dyDescent="0.3">
      <c r="M79" s="25"/>
    </row>
    <row r="80" spans="13:13" x14ac:dyDescent="0.3">
      <c r="M80" s="25"/>
    </row>
    <row r="81" spans="13:13" x14ac:dyDescent="0.3">
      <c r="M81" s="25"/>
    </row>
    <row r="82" spans="13:13" x14ac:dyDescent="0.3">
      <c r="M82" s="25"/>
    </row>
    <row r="83" spans="13:13" x14ac:dyDescent="0.3">
      <c r="M83" s="25"/>
    </row>
    <row r="84" spans="13:13" x14ac:dyDescent="0.3">
      <c r="M84" s="25"/>
    </row>
    <row r="85" spans="13:13" x14ac:dyDescent="0.3">
      <c r="M85" s="25"/>
    </row>
    <row r="86" spans="13:13" x14ac:dyDescent="0.3">
      <c r="M86" s="25"/>
    </row>
    <row r="87" spans="13:13" x14ac:dyDescent="0.3">
      <c r="M87" s="25"/>
    </row>
    <row r="88" spans="13:13" x14ac:dyDescent="0.3">
      <c r="M88" s="25"/>
    </row>
    <row r="89" spans="13:13" x14ac:dyDescent="0.3">
      <c r="M89" s="25"/>
    </row>
    <row r="90" spans="13:13" x14ac:dyDescent="0.3">
      <c r="M90" s="25"/>
    </row>
    <row r="91" spans="13:13" x14ac:dyDescent="0.3">
      <c r="M91" s="25"/>
    </row>
    <row r="92" spans="13:13" x14ac:dyDescent="0.3">
      <c r="M92" s="25"/>
    </row>
    <row r="93" spans="13:13" x14ac:dyDescent="0.3">
      <c r="M93" s="25"/>
    </row>
    <row r="94" spans="13:13" x14ac:dyDescent="0.3">
      <c r="M94" s="25"/>
    </row>
    <row r="95" spans="13:13" x14ac:dyDescent="0.3">
      <c r="M95" s="25"/>
    </row>
    <row r="96" spans="13:13" x14ac:dyDescent="0.3">
      <c r="M96" s="25"/>
    </row>
    <row r="97" spans="13:13" x14ac:dyDescent="0.3">
      <c r="M97" s="25"/>
    </row>
    <row r="98" spans="13:13" x14ac:dyDescent="0.3">
      <c r="M98" s="25"/>
    </row>
    <row r="99" spans="13:13" x14ac:dyDescent="0.3">
      <c r="M99" s="25"/>
    </row>
    <row r="100" spans="13:13" x14ac:dyDescent="0.3">
      <c r="M100" s="25"/>
    </row>
    <row r="101" spans="13:13" x14ac:dyDescent="0.3">
      <c r="M101" s="25"/>
    </row>
    <row r="102" spans="13:13" x14ac:dyDescent="0.3">
      <c r="M102" s="25"/>
    </row>
    <row r="103" spans="13:13" x14ac:dyDescent="0.3">
      <c r="M103" s="25"/>
    </row>
    <row r="104" spans="13:13" x14ac:dyDescent="0.3">
      <c r="M104" s="25"/>
    </row>
    <row r="105" spans="13:13" x14ac:dyDescent="0.3">
      <c r="M105" s="25"/>
    </row>
    <row r="106" spans="13:13" x14ac:dyDescent="0.3">
      <c r="M106" s="25"/>
    </row>
    <row r="107" spans="13:13" x14ac:dyDescent="0.3">
      <c r="M107" s="25"/>
    </row>
    <row r="108" spans="13:13" x14ac:dyDescent="0.3">
      <c r="M108" s="25"/>
    </row>
    <row r="109" spans="13:13" x14ac:dyDescent="0.3">
      <c r="M109" s="25"/>
    </row>
    <row r="110" spans="13:13" x14ac:dyDescent="0.3">
      <c r="M110" s="25"/>
    </row>
    <row r="111" spans="13:13" x14ac:dyDescent="0.3">
      <c r="M111" s="25"/>
    </row>
    <row r="112" spans="13:13" x14ac:dyDescent="0.3">
      <c r="M112" s="25"/>
    </row>
    <row r="113" spans="13:13" x14ac:dyDescent="0.3">
      <c r="M113" s="25"/>
    </row>
    <row r="114" spans="13:13" x14ac:dyDescent="0.3">
      <c r="M114" s="25"/>
    </row>
    <row r="115" spans="13:13" x14ac:dyDescent="0.3">
      <c r="M115" s="25"/>
    </row>
    <row r="116" spans="13:13" x14ac:dyDescent="0.3">
      <c r="M116" s="25"/>
    </row>
    <row r="117" spans="13:13" x14ac:dyDescent="0.3">
      <c r="M117" s="25"/>
    </row>
    <row r="118" spans="13:13" x14ac:dyDescent="0.3">
      <c r="M118" s="25"/>
    </row>
    <row r="119" spans="13:13" x14ac:dyDescent="0.3">
      <c r="M119" s="25"/>
    </row>
    <row r="120" spans="13:13" x14ac:dyDescent="0.3">
      <c r="M120" s="25"/>
    </row>
    <row r="121" spans="13:13" x14ac:dyDescent="0.3">
      <c r="M121" s="25"/>
    </row>
    <row r="122" spans="13:13" x14ac:dyDescent="0.3">
      <c r="M122" s="25"/>
    </row>
    <row r="123" spans="13:13" x14ac:dyDescent="0.3">
      <c r="M123" s="25"/>
    </row>
    <row r="124" spans="13:13" x14ac:dyDescent="0.3">
      <c r="M124" s="25"/>
    </row>
    <row r="125" spans="13:13" x14ac:dyDescent="0.3">
      <c r="M125" s="25"/>
    </row>
    <row r="126" spans="13:13" x14ac:dyDescent="0.3">
      <c r="M126" s="25"/>
    </row>
    <row r="127" spans="13:13" x14ac:dyDescent="0.3">
      <c r="M127" s="25"/>
    </row>
    <row r="128" spans="13:13" x14ac:dyDescent="0.3">
      <c r="M128" s="25"/>
    </row>
    <row r="129" spans="13:13" x14ac:dyDescent="0.3">
      <c r="M129" s="25"/>
    </row>
    <row r="130" spans="13:13" x14ac:dyDescent="0.3">
      <c r="M130" s="25"/>
    </row>
    <row r="131" spans="13:13" x14ac:dyDescent="0.3">
      <c r="M131" s="25"/>
    </row>
    <row r="132" spans="13:13" x14ac:dyDescent="0.3">
      <c r="M132" s="25"/>
    </row>
    <row r="133" spans="13:13" x14ac:dyDescent="0.3">
      <c r="M133" s="25"/>
    </row>
    <row r="134" spans="13:13" x14ac:dyDescent="0.3">
      <c r="M134" s="25"/>
    </row>
    <row r="135" spans="13:13" x14ac:dyDescent="0.3">
      <c r="M135" s="25"/>
    </row>
    <row r="136" spans="13:13" x14ac:dyDescent="0.3">
      <c r="M136" s="25"/>
    </row>
    <row r="137" spans="13:13" x14ac:dyDescent="0.3">
      <c r="M137" s="25"/>
    </row>
    <row r="138" spans="13:13" x14ac:dyDescent="0.3">
      <c r="M138" s="25"/>
    </row>
    <row r="139" spans="13:13" x14ac:dyDescent="0.3">
      <c r="M139" s="25"/>
    </row>
    <row r="140" spans="13:13" x14ac:dyDescent="0.3">
      <c r="M140" s="25"/>
    </row>
    <row r="141" spans="13:13" x14ac:dyDescent="0.3">
      <c r="M141" s="25"/>
    </row>
    <row r="142" spans="13:13" x14ac:dyDescent="0.3">
      <c r="M142" s="25"/>
    </row>
    <row r="143" spans="13:13" x14ac:dyDescent="0.3">
      <c r="M143" s="25"/>
    </row>
    <row r="144" spans="13:13" x14ac:dyDescent="0.3">
      <c r="M144" s="25"/>
    </row>
    <row r="145" spans="13:13" x14ac:dyDescent="0.3">
      <c r="M145" s="25"/>
    </row>
    <row r="146" spans="13:13" x14ac:dyDescent="0.3">
      <c r="M146" s="25"/>
    </row>
    <row r="147" spans="13:13" x14ac:dyDescent="0.3">
      <c r="M147" s="25"/>
    </row>
    <row r="148" spans="13:13" x14ac:dyDescent="0.3">
      <c r="M148" s="25"/>
    </row>
    <row r="149" spans="13:13" x14ac:dyDescent="0.3">
      <c r="M149" s="25"/>
    </row>
    <row r="150" spans="13:13" x14ac:dyDescent="0.3">
      <c r="M150" s="25"/>
    </row>
    <row r="151" spans="13:13" x14ac:dyDescent="0.3">
      <c r="M151" s="25"/>
    </row>
    <row r="152" spans="13:13" x14ac:dyDescent="0.3">
      <c r="M152" s="25"/>
    </row>
    <row r="153" spans="13:13" x14ac:dyDescent="0.3">
      <c r="M153" s="25"/>
    </row>
    <row r="154" spans="13:13" x14ac:dyDescent="0.3">
      <c r="M154" s="25"/>
    </row>
    <row r="155" spans="13:13" x14ac:dyDescent="0.3">
      <c r="M155" s="25"/>
    </row>
    <row r="156" spans="13:13" x14ac:dyDescent="0.3">
      <c r="M156" s="25"/>
    </row>
    <row r="157" spans="13:13" x14ac:dyDescent="0.3">
      <c r="M157" s="25"/>
    </row>
    <row r="158" spans="13:13" x14ac:dyDescent="0.3">
      <c r="M158" s="25"/>
    </row>
    <row r="159" spans="13:13" x14ac:dyDescent="0.3">
      <c r="M159" s="25"/>
    </row>
    <row r="160" spans="13:13" x14ac:dyDescent="0.3">
      <c r="M160" s="25"/>
    </row>
    <row r="161" spans="13:13" x14ac:dyDescent="0.3">
      <c r="M161" s="25"/>
    </row>
    <row r="162" spans="13:13" x14ac:dyDescent="0.3">
      <c r="M162" s="25"/>
    </row>
    <row r="163" spans="13:13" x14ac:dyDescent="0.3">
      <c r="M163" s="25"/>
    </row>
    <row r="164" spans="13:13" x14ac:dyDescent="0.3">
      <c r="M164" s="25"/>
    </row>
    <row r="165" spans="13:13" x14ac:dyDescent="0.3">
      <c r="M165" s="25"/>
    </row>
    <row r="166" spans="13:13" x14ac:dyDescent="0.3">
      <c r="M166" s="25"/>
    </row>
    <row r="167" spans="13:13" x14ac:dyDescent="0.3">
      <c r="M167" s="25"/>
    </row>
    <row r="168" spans="13:13" x14ac:dyDescent="0.3">
      <c r="M168" s="25"/>
    </row>
    <row r="169" spans="13:13" x14ac:dyDescent="0.3">
      <c r="M169" s="25"/>
    </row>
    <row r="170" spans="13:13" x14ac:dyDescent="0.3">
      <c r="M170" s="25"/>
    </row>
    <row r="171" spans="13:13" x14ac:dyDescent="0.3">
      <c r="M171" s="25"/>
    </row>
    <row r="172" spans="13:13" x14ac:dyDescent="0.3">
      <c r="M172" s="25"/>
    </row>
    <row r="173" spans="13:13" x14ac:dyDescent="0.3">
      <c r="M173" s="25"/>
    </row>
    <row r="174" spans="13:13" x14ac:dyDescent="0.3">
      <c r="M174" s="25"/>
    </row>
    <row r="175" spans="13:13" x14ac:dyDescent="0.3">
      <c r="M175" s="25"/>
    </row>
    <row r="176" spans="13:13" x14ac:dyDescent="0.3">
      <c r="M176" s="25"/>
    </row>
    <row r="177" spans="13:13" x14ac:dyDescent="0.3">
      <c r="M177" s="25"/>
    </row>
    <row r="178" spans="13:13" x14ac:dyDescent="0.3">
      <c r="M178" s="25"/>
    </row>
    <row r="179" spans="13:13" x14ac:dyDescent="0.3">
      <c r="M179" s="25"/>
    </row>
    <row r="180" spans="13:13" x14ac:dyDescent="0.3">
      <c r="M180" s="25"/>
    </row>
    <row r="181" spans="13:13" x14ac:dyDescent="0.3">
      <c r="M181" s="25"/>
    </row>
    <row r="182" spans="13:13" x14ac:dyDescent="0.3">
      <c r="M182" s="25"/>
    </row>
    <row r="183" spans="13:13" x14ac:dyDescent="0.3">
      <c r="M183" s="25"/>
    </row>
    <row r="184" spans="13:13" x14ac:dyDescent="0.3">
      <c r="M184" s="25"/>
    </row>
    <row r="185" spans="13:13" x14ac:dyDescent="0.3">
      <c r="M185" s="25"/>
    </row>
    <row r="186" spans="13:13" x14ac:dyDescent="0.3">
      <c r="M186" s="25"/>
    </row>
    <row r="187" spans="13:13" x14ac:dyDescent="0.3">
      <c r="M187" s="25"/>
    </row>
    <row r="188" spans="13:13" x14ac:dyDescent="0.3">
      <c r="M188" s="25"/>
    </row>
    <row r="189" spans="13:13" x14ac:dyDescent="0.3">
      <c r="M189" s="25"/>
    </row>
    <row r="190" spans="13:13" x14ac:dyDescent="0.3">
      <c r="M190" s="25"/>
    </row>
    <row r="191" spans="13:13" x14ac:dyDescent="0.3">
      <c r="M191" s="25"/>
    </row>
    <row r="192" spans="13:13" x14ac:dyDescent="0.3">
      <c r="M192" s="25"/>
    </row>
    <row r="193" spans="13:13" x14ac:dyDescent="0.3">
      <c r="M193" s="25"/>
    </row>
    <row r="194" spans="13:13" x14ac:dyDescent="0.3">
      <c r="M194" s="25"/>
    </row>
    <row r="195" spans="13:13" x14ac:dyDescent="0.3">
      <c r="M195" s="25"/>
    </row>
    <row r="196" spans="13:13" x14ac:dyDescent="0.3">
      <c r="M196" s="25"/>
    </row>
    <row r="197" spans="13:13" x14ac:dyDescent="0.3">
      <c r="M197" s="25"/>
    </row>
    <row r="198" spans="13:13" x14ac:dyDescent="0.3">
      <c r="M198" s="25"/>
    </row>
    <row r="199" spans="13:13" x14ac:dyDescent="0.3">
      <c r="M199" s="25"/>
    </row>
    <row r="200" spans="13:13" x14ac:dyDescent="0.3">
      <c r="M200" s="25"/>
    </row>
    <row r="201" spans="13:13" x14ac:dyDescent="0.3">
      <c r="M201" s="25"/>
    </row>
    <row r="202" spans="13:13" x14ac:dyDescent="0.3">
      <c r="M202" s="25"/>
    </row>
    <row r="203" spans="13:13" x14ac:dyDescent="0.3">
      <c r="M203" s="25"/>
    </row>
    <row r="204" spans="13:13" x14ac:dyDescent="0.3">
      <c r="M204" s="25"/>
    </row>
    <row r="205" spans="13:13" x14ac:dyDescent="0.3">
      <c r="M205" s="25"/>
    </row>
    <row r="206" spans="13:13" x14ac:dyDescent="0.3">
      <c r="M206" s="25"/>
    </row>
    <row r="207" spans="13:13" x14ac:dyDescent="0.3">
      <c r="M207" s="25"/>
    </row>
    <row r="208" spans="13:13" x14ac:dyDescent="0.3">
      <c r="M208" s="25"/>
    </row>
    <row r="209" spans="13:13" x14ac:dyDescent="0.3">
      <c r="M209" s="25"/>
    </row>
    <row r="210" spans="13:13" x14ac:dyDescent="0.3">
      <c r="M210" s="25"/>
    </row>
    <row r="211" spans="13:13" x14ac:dyDescent="0.3">
      <c r="M211" s="25"/>
    </row>
    <row r="212" spans="13:13" x14ac:dyDescent="0.3">
      <c r="M212" s="25"/>
    </row>
    <row r="213" spans="13:13" x14ac:dyDescent="0.3">
      <c r="M213" s="25"/>
    </row>
    <row r="214" spans="13:13" x14ac:dyDescent="0.3">
      <c r="M214" s="25"/>
    </row>
    <row r="215" spans="13:13" x14ac:dyDescent="0.3">
      <c r="M215" s="25"/>
    </row>
    <row r="216" spans="13:13" x14ac:dyDescent="0.3">
      <c r="M216" s="25"/>
    </row>
    <row r="217" spans="13:13" x14ac:dyDescent="0.3">
      <c r="M217" s="25"/>
    </row>
    <row r="218" spans="13:13" x14ac:dyDescent="0.3">
      <c r="M218" s="25"/>
    </row>
    <row r="219" spans="13:13" x14ac:dyDescent="0.3">
      <c r="M219" s="25"/>
    </row>
    <row r="220" spans="13:13" x14ac:dyDescent="0.3">
      <c r="M220" s="25"/>
    </row>
    <row r="221" spans="13:13" x14ac:dyDescent="0.3">
      <c r="M221" s="25"/>
    </row>
    <row r="222" spans="13:13" x14ac:dyDescent="0.3">
      <c r="M222" s="25"/>
    </row>
    <row r="223" spans="13:13" x14ac:dyDescent="0.3">
      <c r="M223" s="25"/>
    </row>
    <row r="224" spans="13:13" x14ac:dyDescent="0.3">
      <c r="M224" s="25"/>
    </row>
    <row r="225" spans="13:13" x14ac:dyDescent="0.3">
      <c r="M225" s="25"/>
    </row>
    <row r="226" spans="13:13" x14ac:dyDescent="0.3">
      <c r="M226" s="25"/>
    </row>
    <row r="227" spans="13:13" x14ac:dyDescent="0.3">
      <c r="M227" s="25"/>
    </row>
    <row r="228" spans="13:13" x14ac:dyDescent="0.3">
      <c r="M228" s="25"/>
    </row>
    <row r="229" spans="13:13" x14ac:dyDescent="0.3">
      <c r="M229" s="25"/>
    </row>
    <row r="230" spans="13:13" x14ac:dyDescent="0.3">
      <c r="M230" s="25"/>
    </row>
    <row r="231" spans="13:13" x14ac:dyDescent="0.3">
      <c r="M231" s="25"/>
    </row>
    <row r="232" spans="13:13" x14ac:dyDescent="0.3">
      <c r="M232" s="25"/>
    </row>
    <row r="233" spans="13:13" x14ac:dyDescent="0.3">
      <c r="M233" s="25"/>
    </row>
    <row r="234" spans="13:13" x14ac:dyDescent="0.3">
      <c r="M234" s="25"/>
    </row>
    <row r="235" spans="13:13" x14ac:dyDescent="0.3">
      <c r="M235" s="25"/>
    </row>
    <row r="236" spans="13:13" x14ac:dyDescent="0.3">
      <c r="M236" s="25"/>
    </row>
    <row r="237" spans="13:13" x14ac:dyDescent="0.3">
      <c r="M237" s="25"/>
    </row>
    <row r="238" spans="13:13" x14ac:dyDescent="0.3">
      <c r="M238" s="25"/>
    </row>
    <row r="239" spans="13:13" x14ac:dyDescent="0.3">
      <c r="M239" s="25"/>
    </row>
    <row r="240" spans="13:13" x14ac:dyDescent="0.3">
      <c r="M240" s="25"/>
    </row>
    <row r="241" spans="13:13" x14ac:dyDescent="0.3">
      <c r="M241" s="25"/>
    </row>
    <row r="242" spans="13:13" x14ac:dyDescent="0.3">
      <c r="M242" s="25"/>
    </row>
    <row r="243" spans="13:13" x14ac:dyDescent="0.3">
      <c r="M243" s="25"/>
    </row>
    <row r="244" spans="13:13" x14ac:dyDescent="0.3">
      <c r="M244" s="25"/>
    </row>
    <row r="245" spans="13:13" x14ac:dyDescent="0.3">
      <c r="M245" s="25"/>
    </row>
    <row r="246" spans="13:13" x14ac:dyDescent="0.3">
      <c r="M246" s="25"/>
    </row>
    <row r="247" spans="13:13" x14ac:dyDescent="0.3">
      <c r="M247" s="25"/>
    </row>
    <row r="248" spans="13:13" x14ac:dyDescent="0.3">
      <c r="M248" s="25"/>
    </row>
    <row r="249" spans="13:13" x14ac:dyDescent="0.3">
      <c r="M249" s="25"/>
    </row>
    <row r="250" spans="13:13" x14ac:dyDescent="0.3">
      <c r="M250" s="25"/>
    </row>
    <row r="251" spans="13:13" x14ac:dyDescent="0.3">
      <c r="M251" s="25"/>
    </row>
    <row r="252" spans="13:13" x14ac:dyDescent="0.3">
      <c r="M252" s="25"/>
    </row>
    <row r="253" spans="13:13" x14ac:dyDescent="0.3">
      <c r="M253" s="25"/>
    </row>
    <row r="254" spans="13:13" x14ac:dyDescent="0.3">
      <c r="M254" s="25"/>
    </row>
    <row r="255" spans="13:13" x14ac:dyDescent="0.3">
      <c r="M255" s="25"/>
    </row>
    <row r="256" spans="13:13" x14ac:dyDescent="0.3">
      <c r="M256" s="25"/>
    </row>
    <row r="257" spans="13:13" x14ac:dyDescent="0.3">
      <c r="M257" s="25"/>
    </row>
    <row r="258" spans="13:13" x14ac:dyDescent="0.3">
      <c r="M258" s="25"/>
    </row>
    <row r="259" spans="13:13" x14ac:dyDescent="0.3">
      <c r="M259" s="25"/>
    </row>
    <row r="260" spans="13:13" x14ac:dyDescent="0.3">
      <c r="M260" s="25"/>
    </row>
    <row r="261" spans="13:13" x14ac:dyDescent="0.3">
      <c r="M261" s="25"/>
    </row>
    <row r="262" spans="13:13" x14ac:dyDescent="0.3">
      <c r="M262" s="25"/>
    </row>
    <row r="263" spans="13:13" x14ac:dyDescent="0.3">
      <c r="M263" s="25"/>
    </row>
    <row r="264" spans="13:13" x14ac:dyDescent="0.3">
      <c r="M264" s="25"/>
    </row>
    <row r="265" spans="13:13" x14ac:dyDescent="0.3">
      <c r="M265" s="25"/>
    </row>
    <row r="266" spans="13:13" x14ac:dyDescent="0.3">
      <c r="M266" s="25"/>
    </row>
    <row r="267" spans="13:13" x14ac:dyDescent="0.3">
      <c r="M267" s="25"/>
    </row>
    <row r="268" spans="13:13" x14ac:dyDescent="0.3">
      <c r="M268" s="25"/>
    </row>
    <row r="269" spans="13:13" x14ac:dyDescent="0.3">
      <c r="M269" s="25"/>
    </row>
    <row r="270" spans="13:13" x14ac:dyDescent="0.3">
      <c r="M270" s="25"/>
    </row>
    <row r="271" spans="13:13" x14ac:dyDescent="0.3">
      <c r="M271" s="25"/>
    </row>
    <row r="272" spans="13:13" x14ac:dyDescent="0.3">
      <c r="M272" s="25"/>
    </row>
    <row r="273" spans="13:13" x14ac:dyDescent="0.3">
      <c r="M273" s="25"/>
    </row>
    <row r="274" spans="13:13" x14ac:dyDescent="0.3">
      <c r="M274" s="25"/>
    </row>
    <row r="275" spans="13:13" x14ac:dyDescent="0.3">
      <c r="M275" s="25"/>
    </row>
    <row r="276" spans="13:13" x14ac:dyDescent="0.3">
      <c r="M276" s="25"/>
    </row>
    <row r="277" spans="13:13" x14ac:dyDescent="0.3">
      <c r="M277" s="25"/>
    </row>
    <row r="278" spans="13:13" x14ac:dyDescent="0.3">
      <c r="M278" s="25"/>
    </row>
    <row r="279" spans="13:13" x14ac:dyDescent="0.3">
      <c r="M279" s="25"/>
    </row>
    <row r="280" spans="13:13" x14ac:dyDescent="0.3">
      <c r="M280" s="25"/>
    </row>
    <row r="281" spans="13:13" x14ac:dyDescent="0.3">
      <c r="M281" s="25"/>
    </row>
    <row r="282" spans="13:13" x14ac:dyDescent="0.3">
      <c r="M282" s="25"/>
    </row>
    <row r="283" spans="13:13" x14ac:dyDescent="0.3">
      <c r="M283" s="25"/>
    </row>
    <row r="284" spans="13:13" x14ac:dyDescent="0.3">
      <c r="M284" s="25"/>
    </row>
  </sheetData>
  <autoFilter ref="A6:L39" xr:uid="{00000000-0009-0000-0000-000001000000}"/>
  <mergeCells count="5">
    <mergeCell ref="D1:K1"/>
    <mergeCell ref="C7:E7"/>
    <mergeCell ref="B4:D4"/>
    <mergeCell ref="E4:J4"/>
    <mergeCell ref="L8:L49"/>
  </mergeCells>
  <phoneticPr fontId="10"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A14" sqref="A14:XFD18"/>
    </sheetView>
  </sheetViews>
  <sheetFormatPr defaultRowHeight="13.2" x14ac:dyDescent="0.25"/>
  <sheetData>
    <row r="11" spans="2:12" s="2" customFormat="1" ht="15.6" x14ac:dyDescent="0.3">
      <c r="B11" s="6"/>
      <c r="C11" s="6"/>
      <c r="D11" s="6"/>
      <c r="E11" s="6"/>
      <c r="F11" s="7"/>
      <c r="G11" s="6"/>
      <c r="H11" s="6"/>
      <c r="I11" s="6"/>
      <c r="J11" s="6"/>
      <c r="K11" s="6"/>
      <c r="L11" s="6"/>
    </row>
    <row r="12" spans="2:12" s="2" customFormat="1" ht="15.6" x14ac:dyDescent="0.3">
      <c r="B12" s="6"/>
      <c r="C12" s="6"/>
      <c r="D12" s="6"/>
      <c r="E12" s="6"/>
      <c r="F12" s="7"/>
      <c r="G12" s="6"/>
      <c r="H12" s="96" t="s">
        <v>28</v>
      </c>
      <c r="I12" s="96"/>
      <c r="J12" s="4" t="e">
        <f>SUM(#REF!)</f>
        <v>#REF!</v>
      </c>
      <c r="K12" s="4" t="e">
        <f>SUM(#REF!)</f>
        <v>#REF!</v>
      </c>
      <c r="L12" s="6"/>
    </row>
    <row r="13" spans="2:12" s="2" customFormat="1" ht="15.6" x14ac:dyDescent="0.3">
      <c r="F13" s="3"/>
    </row>
    <row r="14" spans="2:12" s="2" customFormat="1" ht="15.6" x14ac:dyDescent="0.3">
      <c r="F14" s="3"/>
    </row>
    <row r="15" spans="2:12" s="5" customFormat="1" ht="21" x14ac:dyDescent="0.4">
      <c r="D15" s="5" t="s">
        <v>18</v>
      </c>
    </row>
    <row r="16" spans="2:12" s="5" customFormat="1" ht="21" x14ac:dyDescent="0.4"/>
    <row r="17" spans="4:4" s="5" customFormat="1" ht="21" x14ac:dyDescent="0.4">
      <c r="D17" s="5" t="s">
        <v>19</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vt:lpstr>
      <vt:lpstr>Specificaţii de preț</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User</cp:lastModifiedBy>
  <cp:lastPrinted>2021-04-16T07:22:22Z</cp:lastPrinted>
  <dcterms:created xsi:type="dcterms:W3CDTF">2017-08-17T12:48:14Z</dcterms:created>
  <dcterms:modified xsi:type="dcterms:W3CDTF">2022-07-28T11:52:57Z</dcterms:modified>
</cp:coreProperties>
</file>