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nstrumente și consumabile pentru sistemul de rezecție artroscopică\initiere\"/>
    </mc:Choice>
  </mc:AlternateContent>
  <xr:revisionPtr revIDLastSave="0" documentId="13_ncr:1_{694A5159-9589-4415-80FC-A06FBDD5A4A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'!$A$6:$M$70</definedName>
    <definedName name="_xlnm._FilterDatabase" localSheetId="0" hidden="1">'Specificaţii tehnice         '!$A$6:$P$17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9" i="5" l="1"/>
  <c r="J8" i="5" l="1"/>
  <c r="J32" i="5"/>
  <c r="K32" i="5"/>
  <c r="J31" i="5"/>
  <c r="K31" i="5"/>
  <c r="J30" i="5"/>
  <c r="K30" i="5"/>
  <c r="J29" i="5"/>
  <c r="K29" i="5"/>
  <c r="J28" i="5"/>
  <c r="K28" i="5"/>
  <c r="J27" i="5"/>
  <c r="K27" i="5"/>
  <c r="J26" i="5"/>
  <c r="K26" i="5"/>
  <c r="J25" i="5"/>
  <c r="K25" i="5"/>
  <c r="J24" i="5"/>
  <c r="K24" i="5"/>
  <c r="J23" i="5"/>
  <c r="K23" i="5"/>
  <c r="J22" i="5"/>
  <c r="K22" i="5"/>
  <c r="J21" i="5"/>
  <c r="K21" i="5"/>
  <c r="J20" i="5"/>
  <c r="K20" i="5"/>
  <c r="J19" i="5"/>
  <c r="K19" i="5"/>
  <c r="J18" i="5"/>
  <c r="K18" i="5"/>
  <c r="J17" i="5"/>
  <c r="K17" i="5"/>
  <c r="J12" i="5"/>
  <c r="K12" i="5"/>
  <c r="J13" i="5"/>
  <c r="K13" i="5"/>
  <c r="J14" i="5"/>
  <c r="K14" i="5"/>
  <c r="J15" i="5"/>
  <c r="K15" i="5"/>
  <c r="J16" i="5"/>
  <c r="K16" i="5"/>
  <c r="K8" i="5"/>
  <c r="J9" i="5"/>
  <c r="K9" i="5"/>
  <c r="J10" i="5"/>
  <c r="K10" i="5"/>
  <c r="J11" i="5"/>
  <c r="K11" i="5"/>
  <c r="K70" i="5" l="1"/>
  <c r="J70" i="5"/>
  <c r="K12" i="7"/>
  <c r="J12" i="7"/>
</calcChain>
</file>

<file path=xl/sharedStrings.xml><?xml version="1.0" encoding="utf-8"?>
<sst xmlns="http://schemas.openxmlformats.org/spreadsheetml/2006/main" count="720" uniqueCount="217">
  <si>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</si>
  <si>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</si>
  <si>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</si>
  <si>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</si>
  <si>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</si>
  <si>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</si>
  <si>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</si>
  <si>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</si>
  <si>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</si>
  <si>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</si>
  <si>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</si>
  <si>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</si>
  <si>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</si>
  <si>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</si>
  <si>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</si>
  <si>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</si>
  <si>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</si>
  <si>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</si>
  <si>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</si>
  <si>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</si>
  <si>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</si>
  <si>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</si>
  <si>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</si>
  <si>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</si>
  <si>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</si>
  <si>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</si>
  <si>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</si>
  <si>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</si>
  <si>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</si>
  <si>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</si>
  <si>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</si>
  <si>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</si>
  <si>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SUMA TOTALĂ</t>
  </si>
  <si>
    <t>bucată</t>
  </si>
  <si>
    <t>valoareaestimativă</t>
  </si>
  <si>
    <t xml:space="preserve">LP nr.     </t>
  </si>
  <si>
    <t>6</t>
  </si>
  <si>
    <t>7</t>
  </si>
  <si>
    <t>8</t>
  </si>
  <si>
    <t>12</t>
  </si>
  <si>
    <t>13</t>
  </si>
  <si>
    <t>14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</si>
  <si>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</si>
  <si>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</si>
  <si>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</si>
  <si>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</si>
  <si>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</si>
  <si>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</si>
  <si>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</si>
  <si>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</si>
  <si>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</si>
  <si>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</si>
  <si>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</si>
  <si>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</si>
  <si>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</si>
  <si>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</si>
  <si>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</si>
  <si>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</si>
  <si>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</si>
  <si>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</si>
  <si>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</si>
  <si>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</si>
  <si>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</si>
  <si>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</si>
  <si>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</si>
  <si>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</si>
  <si>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</si>
  <si>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</si>
  <si>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</si>
  <si>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</si>
  <si>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</si>
  <si>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47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</si>
  <si>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</si>
  <si>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</si>
  <si>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</si>
  <si>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</si>
  <si>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</si>
  <si>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</si>
  <si>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</si>
  <si>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</si>
  <si>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</si>
  <si>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</si>
  <si>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</si>
  <si>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46</t>
  </si>
  <si>
    <t>48</t>
  </si>
  <si>
    <t>1</t>
  </si>
  <si>
    <t>Trecător de fir chirurgical, fălci drepte</t>
  </si>
  <si>
    <t>2</t>
  </si>
  <si>
    <t>Trecător de fir chirurgical, fălci curbate spre dreapta</t>
  </si>
  <si>
    <t>3</t>
  </si>
  <si>
    <t>Trecător de fir chirurgical, fălci curbate spre stanga</t>
  </si>
  <si>
    <t>4</t>
  </si>
  <si>
    <t>Recuperator de fir de sutură / pense de prehensiune a țesuturilor</t>
  </si>
  <si>
    <t>5</t>
  </si>
  <si>
    <t>Pensă de extragere a firului de sutură</t>
  </si>
  <si>
    <t>Pensă pentru tăierea benzii de sutură</t>
  </si>
  <si>
    <t>Împingător de noduri</t>
  </si>
  <si>
    <t>Tije de ghidare</t>
  </si>
  <si>
    <t>9.1</t>
  </si>
  <si>
    <t>Obturator 6 ± 0,2 mm</t>
  </si>
  <si>
    <t>9.2</t>
  </si>
  <si>
    <t>Canula de tip twist-in</t>
  </si>
  <si>
    <t>10.1</t>
  </si>
  <si>
    <t>Obturator  8.25 ± 0,05 mm</t>
  </si>
  <si>
    <t>10.2</t>
  </si>
  <si>
    <t>11</t>
  </si>
  <si>
    <t>Elevator 30°</t>
  </si>
  <si>
    <t>Răzuitor glenoidian plat</t>
  </si>
  <si>
    <t>Trecător de fir chirurgical pentru repararea manșetei rotatorilor</t>
  </si>
  <si>
    <t>Trecător de fir chirurgical pentru repararea labrumului</t>
  </si>
  <si>
    <t>Ac pentru trecător de fir chirurgical</t>
  </si>
  <si>
    <t>Cârlig de sondare</t>
  </si>
  <si>
    <t>Pensă hemostatică cu cremalieră</t>
  </si>
  <si>
    <t>Cârlig pentru recuperarea buclelor de fir</t>
  </si>
  <si>
    <t>19</t>
  </si>
  <si>
    <t>Tăietor de fir de sutură cu capăt deschis</t>
  </si>
  <si>
    <t>20</t>
  </si>
  <si>
    <t>Tăietor de fir de sutură cu capăt închis</t>
  </si>
  <si>
    <t>Elevator 15°</t>
  </si>
  <si>
    <t>Pensă de recuperare a firului/benzii de sutură</t>
  </si>
  <si>
    <t>Container pentru stocarea și sterilizarea setului</t>
  </si>
  <si>
    <t>Sistem de suspensie pentru umăr</t>
  </si>
  <si>
    <t>Instrument pentru condroplastie</t>
  </si>
  <si>
    <t>Pensă puncher cu vârf orientat în sus la 15°, Ø 3,4 mm, tijă dreaptă</t>
  </si>
  <si>
    <t xml:space="preserve">Pensă puncher cu vârf orientat în sus la 15°, Ø 3,4 mm, tijă curbată la dreapta </t>
  </si>
  <si>
    <t xml:space="preserve">Pensă puncher cu vârf orientat în sus la 15°, Ø 3,4 mm, tijă curbată la stanga </t>
  </si>
  <si>
    <t>Pensă puncher cu vârf orientat în sus la 15°, mărimea mușcăturii 2,8 mm tijă dreaptă</t>
  </si>
  <si>
    <t xml:space="preserve">Pensă puncher cu vârf orientat în sus la 15°, mărimea mușcăturii 2,8 mm, tijă curbată la dreapta </t>
  </si>
  <si>
    <t xml:space="preserve">Pensă puncher cu vârf orientat în sus la 15°, mărimea mușcăturii 2,8 mm, tijă curbată la stanga </t>
  </si>
  <si>
    <t>Foarfecă, vârf drept cu dinți zimțați</t>
  </si>
  <si>
    <t>Pense de prindere cu mâner SR</t>
  </si>
  <si>
    <t>Pensă puncher vârf drept, mărimea mușcăturii 2,8 mm, tijă curbată spre stângă</t>
  </si>
  <si>
    <t>Pensă puncher, vârf curbat 5.5 mm x 2.5 mm</t>
  </si>
  <si>
    <t>Pensă puncher, tijă dreaptă, mărimea mușcăturii 0,7 mm</t>
  </si>
  <si>
    <t>Pensă de prehensiune, tijă curbată la 15° în sus</t>
  </si>
  <si>
    <t>Pensă de prehensiune, Ø 3,4 mm, tijă dreaptă</t>
  </si>
  <si>
    <t>Pense de prehensiune Ø 2,75 mm, tijă dreaptă</t>
  </si>
  <si>
    <t>Foarfecă, vârf drept zimțat, Ø 3,4 mm</t>
  </si>
  <si>
    <t>Accesoriu de poziționare a membrului (Pivot post)</t>
  </si>
  <si>
    <t>Accesoriu de poziționare a genunchiului (Knee post)</t>
  </si>
  <si>
    <t>Adaptor pentru șina</t>
  </si>
  <si>
    <t>Perne din spumă</t>
  </si>
  <si>
    <t>Lamă pentru rezectie agresivă a meniscului</t>
  </si>
  <si>
    <t>Lama agresivă, universală  Ø 3,5 mm</t>
  </si>
  <si>
    <t>Lama agresivă, universală  Ø 3,8 mm</t>
  </si>
  <si>
    <t>Lama agresivă, universală  Ø 4 mm</t>
  </si>
  <si>
    <t>Lamă cu margine de tăiere netedă și fereastră externă ovoidală</t>
  </si>
  <si>
    <t>Tăietor de os,</t>
  </si>
  <si>
    <t>Lamă pentru debridarea extinsă a țesuturilor moi, Ø 5 mm</t>
  </si>
  <si>
    <t xml:space="preserve">Freză ovală conceput pentru rezecția rapidă și agresivă a osului </t>
  </si>
  <si>
    <t>Freze rotunde potrivite pentru rezecția țesuturilor moi</t>
  </si>
  <si>
    <t>Bisturiu cu cârlig</t>
  </si>
  <si>
    <t>Bisturiu cu vârf la 90° cu multiple orificii</t>
  </si>
  <si>
    <t>Bisturiu cu vârf la 90° cu electrod unic în formă de torpilă</t>
  </si>
  <si>
    <t>Trecător de fir chirurgical, fălci drepte, cu mânier cu deblocare automată (SR)( analogic la Arthrex AR-11850SR)
Dacă este necesară compatibil cu sistem de rezecție artroscopic  Arthrex</t>
  </si>
  <si>
    <t>Trecător de fir chirurgical, fălci curbate spre dreapta, cu mânier cu deblocare automată (SR) (analogic la Arthrex AR-11851SR)</t>
  </si>
  <si>
    <t>Trecător de fir chirurgical, fălci curbate spre stanga, cu mânier cu deblocare automată (SR) (analogic la Arthrex AR-11852SR)</t>
  </si>
  <si>
    <t>Recuperator de fir de sutură / pense de prehensiune a țesuturilor, diametrul canalului 4,2 ± 0,1 mm, cu mâner cu deblocare automată (SR) (analogic la Arthrex AR-13970 SR)</t>
  </si>
  <si>
    <t>Pensă de extragere a firului de sutură, fălci drepte, canal drept cu diametrul de 3,4  ± 0,1 mm (analogic la Arthrex AR-12540)</t>
  </si>
  <si>
    <t>Pensă pentru tăierea benzii de sutură, diametru 3,4  ± 0,1 mm, lată, dotat cu port flush (analogic la Arthrex AR-13250)</t>
  </si>
  <si>
    <t>Împingător de noduri cu capăt închis (analogic la Arthrex AR-1305)</t>
  </si>
  <si>
    <t>Tije de ghidare pentru schimbarea instrumentelor, extra-lungi, 4 mm × 12 in (analogic la Arthrex AR-3026)</t>
  </si>
  <si>
    <t>Obturator reutilizabil pentru canula de 6 ± 0,2 mm (analogic la Arthrex AR-6536)</t>
  </si>
  <si>
    <t>Canula de tip twist-in, 6 mm x 7 cm, 1 cutie = 5 unități, (analogic la Arthrex AR-6535)</t>
  </si>
  <si>
    <t>Obturator reutilizabil pentru canula de 8.25 ± 0,05 mm (analogic la Arthrex AR-6531)</t>
  </si>
  <si>
    <t>Canula de tip twist-in, 8.25 mm x 7 cm, 1 cutie = 5 unități, (analogic la Arthrex AR-6530)</t>
  </si>
  <si>
    <t>Elevator de țesuturi pentru umăr, 30° analogic la (Arthrex AR-1342-30)</t>
  </si>
  <si>
    <t>Răzuitor glenoidian plat, angulat 15° (analogic la Arthrex AR-1312)</t>
  </si>
  <si>
    <t>Trecător de fir chirurgical pentru repararea manșetei rotatorilor, realimentare laterală a firului, dotat cu port flush, cu falcă inferioară bont,  permite recuperarea automată a firului de sutură imediat după trecerea acestuia prin țesut, (analogic la Arthrex AR-13999MF)</t>
  </si>
  <si>
    <t>Trecător de fir chirurgical pentru repararea labrumului, cu falcă inferioară curbată, permite încărcarea prealabilă a 2  fire, și să le trecă independent unul de celălalt prin țesut, (analogic la Arthrex AR-13998QL)</t>
  </si>
  <si>
    <t>Ac pentru trecător de fir chirurgical pentru repararea manșetei rotatorilor (analogic la Arthrex AR-13995N)</t>
  </si>
  <si>
    <t>Cârlig de sondare, lungimea tijei de lucru 150 ± 2 mm, vârf de 4,5 ± 0,1 mm, (analogic la Arthrex AR-10000)</t>
  </si>
  <si>
    <t>Pensă hemostatică cu cremalieră, curbată, (analogic Arthrex AR-6592)</t>
  </si>
  <si>
    <t>Cârlig pentru recuperarea buclelor de fir de sutură în spații înguste, (analogic Arthrex AR-5007H)</t>
  </si>
  <si>
    <t>Tăietor de fir de sutură, 4,2 mm, cu capăt deschis, cu crestătură pe partea stângă, (analogic Arthrex AR-11794L)</t>
  </si>
  <si>
    <t>Tăietor de fir de sutură, 4,2 mm, drept, cu capăt închis, (analogic Arthrex AR-12250)</t>
  </si>
  <si>
    <t>Elevator de țesuturi pentru umăr, 15°,lungimea de lucru 220 mm, (analogic Arthrex AR-1342H-15)</t>
  </si>
  <si>
    <t>Pensă de recuperare a firului/benzii de sutură, mâner SR, cu mecanism de autoblocare, (analogic la Arthrex AR-13974SR)</t>
  </si>
  <si>
    <r>
      <rPr>
        <sz val="12"/>
        <color theme="1"/>
        <rFont val="Times New Roman"/>
        <family val="1"/>
      </rPr>
      <t xml:space="preserve">Container pentru stocarea și sterilizarea setului, capac separat, lacăt cu click audibil pentru identificarea închiderii ferme, fără părți proeminente pentru a nu reține reziduuri. Etichete cu inscripționarea denumirii sistemului - 2 buc. </t>
    </r>
    <r>
      <rPr>
        <u/>
        <sz val="12"/>
        <color theme="1"/>
        <rFont val="Times New Roman"/>
        <family val="1"/>
      </rPr>
      <t xml:space="preserve">
</t>
    </r>
  </si>
  <si>
    <r>
      <rPr>
        <b/>
        <sz val="12"/>
        <color theme="1"/>
        <rFont val="Times New Roman"/>
        <family val="1"/>
      </rPr>
      <t>Sistem de suspensie pentru umăr</t>
    </r>
    <r>
      <rPr>
        <sz val="12"/>
        <color theme="1"/>
        <rFont val="Times New Roman"/>
        <family val="1"/>
      </rPr>
      <t xml:space="preserve">, cu asamblare ușoară și intuitivă, fără baterii, furtunuri, cabluri sau pedale. Oferă controlul steril al rotației interne/externe, control intraoperator al abducției/adducției, distracție directă laterală anterior sau posterior. Sterilizabil, să se indice metoda.
Compus din:
Manșon pentru braț reutilizabil sau de unică utilizare 1 cutie - 6 unități;
Chingă de tracțiune laterală reutilizabil sau de unică utilizare 1 cutie - 6 unități;
Turn de suspensie pentru umăr;
Conector pentru manșonul brațului;
Conector pentru manșonul de tracțiune laterală;
Suport pentru greutăți, 4,5 </t>
    </r>
    <r>
      <rPr>
        <sz val="12"/>
        <color theme="1"/>
        <rFont val="Calibri"/>
        <family val="2"/>
      </rPr>
      <t xml:space="preserve">± </t>
    </r>
    <r>
      <rPr>
        <sz val="12"/>
        <color theme="1"/>
        <rFont val="Times New Roman"/>
        <family val="1"/>
      </rPr>
      <t xml:space="preserve">0,5 kg;
</t>
    </r>
    <r>
      <rPr>
        <sz val="12"/>
        <rFont val="Times New Roman"/>
        <family val="1"/>
      </rPr>
      <t xml:space="preserve">Greutate individuală, 1,1 </t>
    </r>
    <r>
      <rPr>
        <sz val="12"/>
        <rFont val="Calibri"/>
        <family val="2"/>
      </rPr>
      <t>±</t>
    </r>
    <r>
      <rPr>
        <sz val="12"/>
        <rFont val="Times New Roman"/>
        <family val="1"/>
      </rPr>
      <t xml:space="preserve"> 0,1 kg - 5 buc;</t>
    </r>
    <r>
      <rPr>
        <sz val="12"/>
        <color theme="1"/>
        <rFont val="Times New Roman"/>
        <family val="1"/>
      </rPr>
      <t xml:space="preserve">
Cu sistem de conectare ușoară la masa de operație existentă în instituție INFIMED VIVAX OT-02;
Cu cărucior/troleu/sistem de depozitare;</t>
    </r>
  </si>
  <si>
    <t>Instrument pentru condroplastie, 60° analogic la Arthrex AR-1763</t>
  </si>
  <si>
    <t>Pensă pentru tăierea benzii de sutură, diametru 3,4  ± 0,1 mm, lată, dotat cu port flush analogic la Arthrex AR-13250</t>
  </si>
  <si>
    <t>Pensă puncher cu vârf orientat în sus la 15°, mărimea mușcăturii 3,5 mm, Ø 3,4 mm, tijă dreaptă, analogic la Arthrex AR-12240</t>
  </si>
  <si>
    <t>Pensă puncher cu vârf orientat în sus la 15°, mărimea mușcăturii 3,5 mm, Ø 3,4 mm, tijă curbată la dreapta cu 30°, analogic la Arthrex AR-12242</t>
  </si>
  <si>
    <t>Pensă puncher cu vârf orientat în sus la 15°, mărimea mușcăturii 3,5 mm, Ø 3,4 mm, tijă curbată la stanga cu 30°, analogic la Arthrex AR-12243</t>
  </si>
  <si>
    <t>Pensă puncher cu vârf orientat în sus la 15°, mărimea mușcăturii 2,8 mm, Ø 2,75 mm, tijă dreaptă, analogic la Arthrex AR-11240</t>
  </si>
  <si>
    <t>Pensă puncher cu vârf orientat în sus la 15°, mărimea mușcăturii 2,8 mm, Ø 2,75 mm, tijă curbată la dreapta cu 30°, analogic la Arthrex AR-11242</t>
  </si>
  <si>
    <t>Pensă puncher cu vârf orientat în sus la 15°, mărimea mușcăturii 2,8 mm, Ø 2,75mm, tijă curbată la stanga cu 30°, analogic la Arthrex AR-11243</t>
  </si>
  <si>
    <t>Foarfecă, vârf drept cu dinți zimțați, Ø 3,4 mm, tijă dreaptă, analogic la Arthrex AR-12140</t>
  </si>
  <si>
    <t>Pense de prindere cu mâner SR, analogic la Arthrex AR-13975SR</t>
  </si>
  <si>
    <t>Pensă puncher vârf drept, Ø 2,75 mm, mărimea mușcăturii 2,8 mm, tijă curbată spre stângă la 30°, analogic la Arthrex AR-11043XL</t>
  </si>
  <si>
    <t>Pensă puncher, vârf curbat 5.5 mm x 2.5 mm,  Ø 4,2 mm, analogic la Arthrex AR-41026</t>
  </si>
  <si>
    <t>Recuperator de fir de sutură / pense de prehensiune a țesuturilor, diametrul canalului 4,2 ± 0,1 mm, cu mâner cu deblocare automată (SR) analogic la Arthrex AR-16970SR</t>
  </si>
  <si>
    <t>Pensă puncher, vârf drept subțire, Ø 2,75 mm, tijă dreaptă, mărimea mușcăturii 0,7 mm, analogic la Arthrex AR-11100</t>
  </si>
  <si>
    <t>Pensă de prehensiune, vârf drept mini, Ø 2,75 mm, tijă curbată la 15° în sus, analogic la Arthrex AR-11910NR</t>
  </si>
  <si>
    <t>Pensă de prehensiune, vârf drept bont, Ø 3,4 mm, tijă dreaptă, analogic la Arthrex AR-12500</t>
  </si>
  <si>
    <t>Pense de prehensiune, vârf drept bont, Ø 2,75 mm, tijă dreaptă, cu mâner SR, analogic la Arthrex AR-11500</t>
  </si>
  <si>
    <t>Foarfecă, vârf drept zimțat, Ø 3,4 mm, tijă dreaptă,  analogic la Arthrex AR-12140</t>
  </si>
  <si>
    <t>Accesoriu de poziționare a membrului (Pivot post), prevăzut cu un suport lateral care se poate deplasa în trei planuri (rotație, înainte/înapoi și sus/jos), permițând poziționarea ușoară a pacientului în poziția optimă, analogic la Arthrex AR-1560</t>
  </si>
  <si>
    <t>Accesoriu de poziționare a genunchiului (Knee post), prevăzut cu un suport lateral care se poate deplasa în trei planuri (rotație, înainte/înapoi și sus/jos), permițând poziționarea ușoară a pacientului în poziția optimă, analogic la Arthrex AR-1560-02</t>
  </si>
  <si>
    <t>Adaptor pentru șina analogic la Arthrex AR-1560-03</t>
  </si>
  <si>
    <t>Perne din spumă analogic la Arthrex AR-1560-01</t>
  </si>
  <si>
    <t xml:space="preserve">Container pentru stocarea și sterilizarea setului, capac separat, lacăt cu click audibil pentru identificarea închiderii ferme, fără părți proeminente pentru a nu reține reziduuri. Etichete cu inscripționarea denumirii sistemului - 2 buc. </t>
  </si>
  <si>
    <t>Lamă pentru rezectie agresivă a meniscului, sinovialei, cartilajului și plicii,  Ø 3 mm, compatibil cu shaver AR-8305( analogic la Arthrex AR-7300DS)</t>
  </si>
  <si>
    <t>Lama agresivă, universală, concepută pentru debridarea extinsă a țesuturilor moi,  Ø 3,5 mm, compatibil cu shaver AR-8305 (analogic la Arthrex AR-8350ST)</t>
  </si>
  <si>
    <t>Lama agresivă, universală, concepută pentru debridarea extinsă a țesuturilor moi,  Ø 3,8 mm, compatibil cu shaver AR-8305 (analogic la Arthrex AR-8380ST)</t>
  </si>
  <si>
    <t>Lama agresivă, universală, concepută pentru debridarea extinsă a țesuturilor moi,  Ø 4 mm, compatibil cu shaver AR-8305 (analogic la Arthrex AR-8400ST)</t>
  </si>
  <si>
    <t>Lamă cu margine de tăiere netedă și fereastră externă ovoidală, potrivită pentru meniscectomii și debridarea țesuturilor moi, Ø 4 mm, compatibil cu shaver AR-8305 (analogic la Arthrex AR-8400TD)</t>
  </si>
  <si>
    <t>Tăietor de os, conceput pentru debridarea agresivă a țesuturilor și pentru tăierea osului, Ø 4 mm, compatibil cu shaver AR-8305 (analogic la Arthrex AR-8400BC)</t>
  </si>
  <si>
    <t>Lamă pentru debridarea extinsă a țesuturilor moi, Ø 5 mm, compatibil cu shaver AR-8305 (analogic la Arthrex AR-8500EX)</t>
  </si>
  <si>
    <t>Freză ovală conceput pentru rezecția rapidă și agresivă a osului în procedurile de notchplastie, rezecție a claviculei distale și decompresie subacromială, 6 flute, Ø 5 mm, compatibil cu shaver AR-8305 (analogic la Arthrex AR-8500FOS)</t>
  </si>
  <si>
    <t>Freze rotunde potrivite pentru rezecția țesuturilor moi, a leziunilor osteocondrale și a osteofitelor, precum și pentru pregătirea suprafețelor osoase, Ø 4 mm, compatibil cu shaver AR-8305 (analogic la Arthrex AR-8400RBE)</t>
  </si>
  <si>
    <t>Bisturiu cu cârlig pentru capturarea facilă a țesuturilor și rezecția și coagularea rapidă a acestora, cu butoane de coagulare și tăiere, compatibil cu sistem de ablație AR-9800 (analogic la Arthrex AR-9825)</t>
  </si>
  <si>
    <t>Bisturiu cu vârf la 90° configurat pentru accesarea și ablația rapidă a țesuturilor, multiple orificii pentru îndepărtarea eficientă a bulelor, cu butoane de coagulare și tăiere, compatibil cu sistem de ablație AR-9800 (analogic la Arthrex AR-9811)</t>
  </si>
  <si>
    <t>Bisturiu cu vârf la 90° cu electrod unic în formă de torpilă, configurat pentru acces facil și ablația precisă a țesuturilor, cu sistem de aspirație cu flux optimizat pentru evacuarea eficientă a bulelor și reducerea colmatării, cu butoane pentru funcțiile de ablație și coagulare, compatibil cu sistemul de ablație AR-9800 (analogic Arthrex AR-9831).</t>
  </si>
  <si>
    <t xml:space="preserve">Achiziționarea instrumentarului pentru sistemul de rezecție Artroscopică conform IMSP Spitalul Clinic Municipal ,,Sfânta Treime” pentru anul 2026
</t>
  </si>
  <si>
    <t>Achiziționarea instrumentarului pentru sistemul de rezecție Artroscopică conform IMSP Spitalul Clinic Municipal ,,Sfânta Treime”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</si>
</sst>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000"/>
    <numFmt numFmtId="166" formatCode="_-* #,##0.00\ _₽_-;\-* #,##0.00\ _₽_-;_-* &quot;-&quot;??\ _₽_-;_-@_-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1"/>
      <color theme="4" tint="-0.24997711111789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sz val="11"/>
      <color theme="4" tint="-0.249977111117893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Calibri"/>
      <family val="2"/>
    </font>
    <font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0" fontId="14" fillId="0" borderId="0"/>
  </cellStyleXfs>
  <cellXfs count="97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6" fillId="2" borderId="0" xfId="1" applyFont="1" applyFill="1" applyProtection="1"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6" fillId="2" borderId="0" xfId="1" applyFont="1" applyFill="1" applyAlignment="1" applyProtection="1">
      <alignment horizontal="center"/>
      <protection locked="0"/>
    </xf>
    <xf numFmtId="0" fontId="32" fillId="2" borderId="0" xfId="1" applyFont="1" applyFill="1" applyProtection="1">
      <protection locked="0"/>
    </xf>
    <xf numFmtId="4" fontId="32" fillId="2" borderId="0" xfId="1" applyNumberFormat="1" applyFont="1" applyFill="1" applyProtection="1">
      <protection locked="0"/>
    </xf>
    <xf numFmtId="1" fontId="32" fillId="2" borderId="0" xfId="1" applyNumberFormat="1" applyFont="1" applyFill="1" applyAlignment="1" applyProtection="1">
      <alignment horizontal="center" vertical="center"/>
      <protection locked="0"/>
    </xf>
    <xf numFmtId="1" fontId="6" fillId="2" borderId="0" xfId="1" applyNumberFormat="1" applyFont="1" applyFill="1" applyAlignment="1" applyProtection="1">
      <alignment horizontal="center" vertical="center"/>
      <protection locked="0"/>
    </xf>
    <xf numFmtId="0" fontId="28" fillId="2" borderId="0" xfId="1" applyFont="1" applyFill="1" applyAlignment="1" applyProtection="1">
      <alignment vertical="top" wrapText="1"/>
      <protection locked="0"/>
    </xf>
    <xf numFmtId="0" fontId="29" fillId="2" borderId="1" xfId="0" applyFont="1" applyFill="1" applyBorder="1" applyProtection="1">
      <protection locked="0"/>
    </xf>
    <xf numFmtId="0" fontId="29" fillId="2" borderId="1" xfId="0" applyFont="1" applyFill="1" applyBorder="1" applyAlignment="1" applyProtection="1">
      <alignment horizontal="right"/>
      <protection locked="0"/>
    </xf>
    <xf numFmtId="0" fontId="29" fillId="2" borderId="7" xfId="0" applyFont="1" applyFill="1" applyBorder="1" applyAlignment="1" applyProtection="1">
      <alignment horizontal="right"/>
      <protection locked="0"/>
    </xf>
    <xf numFmtId="0" fontId="29" fillId="2" borderId="1" xfId="0" applyFont="1" applyFill="1" applyBorder="1" applyAlignment="1" applyProtection="1">
      <alignment wrapText="1"/>
      <protection locked="0"/>
    </xf>
    <xf numFmtId="0" fontId="30" fillId="2" borderId="1" xfId="0" applyFont="1" applyFill="1" applyBorder="1" applyAlignment="1" applyProtection="1">
      <alignment vertical="top" wrapText="1"/>
      <protection locked="0"/>
    </xf>
    <xf numFmtId="0" fontId="30" fillId="2" borderId="1" xfId="0" applyFont="1" applyFill="1" applyBorder="1" applyAlignment="1" applyProtection="1">
      <alignment horizontal="left" vertical="top" wrapText="1"/>
      <protection locked="0"/>
    </xf>
    <xf numFmtId="0" fontId="37" fillId="2" borderId="1" xfId="0" applyFont="1" applyFill="1" applyBorder="1" applyAlignment="1">
      <alignment horizontal="left" vertical="top" wrapText="1"/>
    </xf>
    <xf numFmtId="0" fontId="37" fillId="2" borderId="1" xfId="0" applyFont="1" applyFill="1" applyBorder="1" applyAlignment="1">
      <alignment horizontal="right" vertical="top" wrapText="1"/>
    </xf>
    <xf numFmtId="0" fontId="37" fillId="2" borderId="1" xfId="0" applyFont="1" applyFill="1" applyBorder="1" applyAlignment="1">
      <alignment horizontal="center" vertical="top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6" xfId="0" applyFont="1" applyFill="1" applyBorder="1" applyAlignment="1">
      <alignment horizontal="right" vertical="top" wrapText="1"/>
    </xf>
    <xf numFmtId="0" fontId="37" fillId="2" borderId="4" xfId="0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 applyProtection="1">
      <alignment vertical="top" wrapText="1"/>
      <protection locked="0"/>
    </xf>
    <xf numFmtId="0" fontId="29" fillId="2" borderId="1" xfId="0" applyFont="1" applyFill="1" applyBorder="1" applyAlignment="1" applyProtection="1">
      <alignment vertical="center" wrapText="1"/>
      <protection locked="0"/>
    </xf>
    <xf numFmtId="0" fontId="37" fillId="2" borderId="1" xfId="0" applyFont="1" applyFill="1" applyBorder="1" applyAlignment="1">
      <alignment horizontal="left" vertical="center" wrapText="1"/>
    </xf>
    <xf numFmtId="0" fontId="37" fillId="2" borderId="6" xfId="0" applyFont="1" applyFill="1" applyBorder="1" applyAlignment="1">
      <alignment vertical="center" wrapText="1"/>
    </xf>
    <xf numFmtId="164" fontId="40" fillId="2" borderId="0" xfId="1" applyNumberFormat="1" applyFont="1" applyFill="1" applyAlignment="1" applyProtection="1">
      <alignment horizontal="center" vertical="center"/>
      <protection locked="0"/>
    </xf>
    <xf numFmtId="164" fontId="38" fillId="2" borderId="0" xfId="1" applyNumberFormat="1" applyFont="1" applyFill="1" applyAlignment="1" applyProtection="1">
      <alignment horizontal="center" vertical="center"/>
      <protection locked="0"/>
    </xf>
    <xf numFmtId="164" fontId="41" fillId="2" borderId="0" xfId="1" applyNumberFormat="1" applyFont="1" applyFill="1" applyAlignment="1" applyProtection="1">
      <alignment horizontal="center" vertical="center" wrapText="1"/>
      <protection locked="0"/>
    </xf>
    <xf numFmtId="164" fontId="41" fillId="2" borderId="0" xfId="1" applyNumberFormat="1" applyFont="1" applyFill="1" applyAlignment="1">
      <alignment horizontal="center" vertical="center" wrapText="1"/>
    </xf>
    <xf numFmtId="0" fontId="38" fillId="0" borderId="0" xfId="1" applyFont="1" applyAlignment="1" applyProtection="1">
      <alignment horizontal="center" vertical="center"/>
      <protection locked="0"/>
    </xf>
    <xf numFmtId="0" fontId="39" fillId="0" borderId="0" xfId="0" applyFont="1" applyAlignment="1">
      <alignment horizontal="center" vertical="center"/>
    </xf>
    <xf numFmtId="0" fontId="6" fillId="2" borderId="0" xfId="1" applyFont="1" applyFill="1" applyAlignment="1" applyProtection="1">
      <alignment horizontal="center" vertical="center"/>
      <protection locked="0"/>
    </xf>
    <xf numFmtId="0" fontId="6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7" fillId="0" borderId="1" xfId="1" applyFont="1" applyFill="1" applyBorder="1" applyAlignment="1">
      <alignment horizontal="center" vertical="center" wrapText="1"/>
    </xf>
    <xf numFmtId="0" fontId="33" fillId="0" borderId="1" xfId="1" applyFont="1" applyFill="1" applyBorder="1" applyAlignment="1">
      <alignment horizontal="center" vertical="top" wrapText="1"/>
    </xf>
    <xf numFmtId="1" fontId="7" fillId="0" borderId="1" xfId="1" applyNumberFormat="1" applyFont="1" applyFill="1" applyBorder="1" applyAlignment="1">
      <alignment horizontal="center" vertical="center" wrapText="1"/>
    </xf>
    <xf numFmtId="164" fontId="41" fillId="0" borderId="0" xfId="1" applyNumberFormat="1" applyFont="1" applyFill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9" fillId="0" borderId="1" xfId="1" applyFont="1" applyFill="1" applyBorder="1" applyProtection="1">
      <protection locked="0"/>
    </xf>
    <xf numFmtId="0" fontId="29" fillId="0" borderId="1" xfId="1" applyFont="1" applyFill="1" applyBorder="1" applyAlignment="1" applyProtection="1">
      <alignment horizontal="center" vertical="center"/>
      <protection locked="0"/>
    </xf>
    <xf numFmtId="0" fontId="30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Protection="1">
      <protection locked="0"/>
    </xf>
    <xf numFmtId="0" fontId="6" fillId="0" borderId="0" xfId="1" applyFont="1" applyAlignment="1" applyProtection="1">
      <alignment horizontal="center" wrapText="1"/>
      <protection locked="0"/>
    </xf>
    <xf numFmtId="0" fontId="34" fillId="2" borderId="7" xfId="1" applyFont="1" applyFill="1" applyBorder="1" applyAlignment="1" applyProtection="1">
      <alignment horizontal="center"/>
      <protection locked="0"/>
    </xf>
    <xf numFmtId="0" fontId="34" fillId="2" borderId="8" xfId="1" applyFont="1" applyFill="1" applyBorder="1" applyAlignment="1" applyProtection="1">
      <alignment horizontal="center"/>
      <protection locked="0"/>
    </xf>
    <xf numFmtId="0" fontId="34" fillId="2" borderId="9" xfId="1" applyFont="1" applyFill="1" applyBorder="1" applyAlignment="1" applyProtection="1">
      <alignment horizontal="center"/>
      <protection locked="0"/>
    </xf>
    <xf numFmtId="0" fontId="37" fillId="2" borderId="3" xfId="0" applyFont="1" applyFill="1" applyBorder="1" applyAlignment="1" applyProtection="1">
      <alignment horizontal="center" vertical="top" wrapText="1"/>
      <protection locked="0"/>
    </xf>
    <xf numFmtId="0" fontId="37" fillId="2" borderId="6" xfId="0" applyFont="1" applyFill="1" applyBorder="1" applyAlignment="1" applyProtection="1">
      <alignment horizontal="center" vertical="top" wrapText="1"/>
      <protection locked="0"/>
    </xf>
    <xf numFmtId="0" fontId="37" fillId="2" borderId="4" xfId="0" applyFont="1" applyFill="1" applyBorder="1" applyAlignment="1" applyProtection="1">
      <alignment horizontal="center" vertical="top" wrapText="1"/>
      <protection locked="0"/>
    </xf>
    <xf numFmtId="0" fontId="35" fillId="2" borderId="3" xfId="0" applyFont="1" applyFill="1" applyBorder="1" applyAlignment="1" applyProtection="1">
      <alignment horizontal="center" wrapText="1"/>
      <protection locked="0"/>
    </xf>
    <xf numFmtId="0" fontId="35" fillId="2" borderId="6" xfId="0" applyFont="1" applyFill="1" applyBorder="1" applyAlignment="1" applyProtection="1">
      <alignment horizontal="center" wrapText="1"/>
      <protection locked="0"/>
    </xf>
    <xf numFmtId="0" fontId="35" fillId="2" borderId="4" xfId="0" applyFont="1" applyFill="1" applyBorder="1" applyAlignment="1" applyProtection="1">
      <alignment horizontal="center" wrapText="1"/>
      <protection locked="0"/>
    </xf>
    <xf numFmtId="0" fontId="36" fillId="2" borderId="3" xfId="0" applyFont="1" applyFill="1" applyBorder="1" applyAlignment="1" applyProtection="1">
      <alignment horizontal="right" vertical="center"/>
      <protection locked="0"/>
    </xf>
    <xf numFmtId="0" fontId="36" fillId="2" borderId="6" xfId="0" applyFont="1" applyFill="1" applyBorder="1" applyAlignment="1" applyProtection="1">
      <alignment horizontal="right" vertical="center"/>
      <protection locked="0"/>
    </xf>
    <xf numFmtId="0" fontId="36" fillId="2" borderId="4" xfId="0" applyFont="1" applyFill="1" applyBorder="1" applyAlignment="1" applyProtection="1">
      <alignment horizontal="right" vertical="center"/>
      <protection locked="0"/>
    </xf>
    <xf numFmtId="0" fontId="29" fillId="2" borderId="3" xfId="0" applyFont="1" applyFill="1" applyBorder="1" applyAlignment="1" applyProtection="1">
      <alignment horizontal="left" vertical="center"/>
      <protection locked="0"/>
    </xf>
    <xf numFmtId="0" fontId="29" fillId="2" borderId="6" xfId="0" applyFont="1" applyFill="1" applyBorder="1" applyAlignment="1" applyProtection="1">
      <alignment horizontal="left" vertical="center"/>
      <protection locked="0"/>
    </xf>
    <xf numFmtId="0" fontId="29" fillId="2" borderId="4" xfId="0" applyFont="1" applyFill="1" applyBorder="1" applyAlignment="1" applyProtection="1">
      <alignment horizontal="left" vertical="center"/>
      <protection locked="0"/>
    </xf>
    <xf numFmtId="0" fontId="37" fillId="2" borderId="3" xfId="0" applyFont="1" applyFill="1" applyBorder="1" applyAlignment="1" applyProtection="1">
      <alignment horizontal="right" vertical="center" wrapText="1"/>
      <protection locked="0"/>
    </xf>
    <xf numFmtId="0" fontId="37" fillId="2" borderId="6" xfId="0" applyFont="1" applyFill="1" applyBorder="1" applyAlignment="1" applyProtection="1">
      <alignment horizontal="right" vertical="center" wrapText="1"/>
      <protection locked="0"/>
    </xf>
    <xf numFmtId="0" fontId="37" fillId="2" borderId="4" xfId="0" applyFont="1" applyFill="1" applyBorder="1" applyAlignment="1" applyProtection="1">
      <alignment horizontal="right" vertical="center" wrapText="1"/>
      <protection locked="0"/>
    </xf>
    <xf numFmtId="0" fontId="30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0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Alignment="1">
      <alignment horizontal="center"/>
    </xf>
    <xf numFmtId="49" fontId="42" fillId="0" borderId="1" xfId="0" applyNumberFormat="1" applyFont="1" applyBorder="1" applyAlignment="1">
      <alignment horizontal="center" vertical="center"/>
    </xf>
    <xf numFmtId="49" fontId="42" fillId="0" borderId="1" xfId="0" applyNumberFormat="1" applyFont="1" applyBorder="1" applyAlignment="1">
      <alignment horizontal="center" vertical="center" wrapText="1"/>
    </xf>
    <xf numFmtId="49" fontId="43" fillId="6" borderId="1" xfId="0" applyNumberFormat="1" applyFont="1" applyFill="1" applyBorder="1" applyAlignment="1">
      <alignment horizontal="center" vertical="center" wrapText="1"/>
    </xf>
    <xf numFmtId="0" fontId="42" fillId="0" borderId="1" xfId="0" applyFont="1" applyBorder="1" applyAlignment="1">
      <alignment wrapText="1"/>
    </xf>
    <xf numFmtId="0" fontId="42" fillId="0" borderId="1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top" wrapText="1"/>
    </xf>
    <xf numFmtId="0" fontId="42" fillId="6" borderId="1" xfId="0" applyFont="1" applyFill="1" applyBorder="1" applyAlignment="1">
      <alignment vertical="center" wrapText="1"/>
    </xf>
    <xf numFmtId="49" fontId="42" fillId="0" borderId="1" xfId="0" applyNumberFormat="1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166" fontId="42" fillId="0" borderId="1" xfId="0" applyNumberFormat="1" applyFont="1" applyBorder="1"/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73"/>
  <sheetViews>
    <sheetView topLeftCell="A50" zoomScale="70" zoomScaleNormal="70" workbookViewId="0">
      <selection activeCell="B8" sqref="B8:D68"/>
    </sheetView>
  </sheetViews>
  <sheetFormatPr defaultRowHeight="15"/>
  <cols>
    <col min="1" max="1" width="11.85546875" style="20" customWidth="1"/>
    <col min="2" max="2" width="9.5703125" style="21" customWidth="1"/>
    <col min="3" max="3" width="25.85546875" style="34" customWidth="1"/>
    <col min="4" max="4" width="30.7109375" style="33" customWidth="1"/>
    <col min="5" max="5" width="14.5703125" style="20" customWidth="1"/>
    <col min="6" max="6" width="11.28515625" style="20" customWidth="1"/>
    <col min="7" max="7" width="10.7109375" style="20" customWidth="1"/>
    <col min="8" max="8" width="84.5703125" style="23" customWidth="1"/>
    <col min="9" max="9" width="30.42578125" style="20" customWidth="1"/>
    <col min="10" max="10" width="30" style="23" customWidth="1"/>
    <col min="11" max="11" width="1.7109375" style="20" customWidth="1"/>
    <col min="12" max="16384" width="9.140625" style="20"/>
  </cols>
  <sheetData>
    <row r="1" spans="1:11">
      <c r="B1" s="22"/>
      <c r="C1" s="59" t="s">
        <v>27</v>
      </c>
      <c r="D1" s="60"/>
      <c r="E1" s="60"/>
      <c r="F1" s="60"/>
      <c r="G1" s="60"/>
      <c r="H1" s="60"/>
      <c r="I1" s="60"/>
      <c r="J1" s="60"/>
      <c r="K1" s="61"/>
    </row>
    <row r="2" spans="1:11">
      <c r="D2" s="65" t="s">
        <v>14</v>
      </c>
      <c r="E2" s="66"/>
      <c r="F2" s="66"/>
      <c r="G2" s="66"/>
      <c r="H2" s="67"/>
    </row>
    <row r="3" spans="1:11">
      <c r="A3" s="68" t="s">
        <v>9</v>
      </c>
      <c r="B3" s="69"/>
      <c r="C3" s="70"/>
      <c r="D3" s="71" t="s">
        <v>35</v>
      </c>
      <c r="E3" s="72"/>
      <c r="F3" s="72"/>
      <c r="G3" s="72"/>
      <c r="H3" s="73"/>
      <c r="I3" s="20" t="s">
        <v>10</v>
      </c>
      <c r="J3" s="23" t="s">
        <v>12</v>
      </c>
    </row>
    <row r="4" spans="1:11" s="23" customFormat="1" ht="35.25" customHeight="1">
      <c r="A4" s="74" t="s">
        <v>8</v>
      </c>
      <c r="B4" s="75"/>
      <c r="C4" s="76"/>
      <c r="D4" s="77" t="s">
        <v>216</v>
      </c>
      <c r="E4" s="77"/>
      <c r="F4" s="77"/>
      <c r="G4" s="77"/>
      <c r="H4" s="77"/>
      <c r="I4" s="77"/>
      <c r="J4" s="24" t="s">
        <v>13</v>
      </c>
      <c r="K4" s="25"/>
    </row>
    <row r="5" spans="1:11">
      <c r="D5" s="62"/>
      <c r="E5" s="63"/>
      <c r="F5" s="63"/>
      <c r="G5" s="63"/>
      <c r="H5" s="64"/>
      <c r="I5" s="62"/>
      <c r="J5" s="64"/>
      <c r="K5" s="25"/>
    </row>
    <row r="6" spans="1:11" ht="42.75">
      <c r="A6" s="26" t="s">
        <v>2</v>
      </c>
      <c r="B6" s="27" t="s">
        <v>0</v>
      </c>
      <c r="C6" s="35" t="s">
        <v>1</v>
      </c>
      <c r="D6" s="26" t="s">
        <v>3</v>
      </c>
      <c r="E6" s="28" t="s">
        <v>4</v>
      </c>
      <c r="F6" s="28" t="s">
        <v>5</v>
      </c>
      <c r="G6" s="28" t="s">
        <v>6</v>
      </c>
      <c r="H6" s="29" t="s">
        <v>7</v>
      </c>
      <c r="I6" s="29" t="s">
        <v>28</v>
      </c>
      <c r="J6" s="29" t="s">
        <v>29</v>
      </c>
      <c r="K6" s="25"/>
    </row>
    <row r="7" spans="1:11">
      <c r="A7" s="29">
        <v>1</v>
      </c>
      <c r="B7" s="30"/>
      <c r="C7" s="36"/>
      <c r="D7" s="31"/>
      <c r="E7" s="29">
        <v>3</v>
      </c>
      <c r="F7" s="29">
        <v>4</v>
      </c>
      <c r="G7" s="29">
        <v>5</v>
      </c>
      <c r="H7" s="29">
        <v>6</v>
      </c>
      <c r="I7" s="8">
        <v>7</v>
      </c>
      <c r="J7" s="26">
        <v>8</v>
      </c>
      <c r="K7" s="25"/>
    </row>
    <row r="8" spans="1:11" ht="47.25">
      <c r="A8" s="32" t="s">
        <v>31</v>
      </c>
      <c r="B8" s="87" t="s">
        <v>85</v>
      </c>
      <c r="C8" s="88" t="s">
        <v>86</v>
      </c>
      <c r="D8" s="88" t="s">
        <v>86</v>
      </c>
      <c r="E8" s="23"/>
      <c r="F8" s="23"/>
      <c r="G8" s="23"/>
      <c r="H8" s="90" t="s">
        <v>154</v>
      </c>
      <c r="I8" s="23"/>
    </row>
    <row r="9" spans="1:11" ht="31.5">
      <c r="A9" s="32" t="s">
        <v>31</v>
      </c>
      <c r="B9" s="87" t="s">
        <v>87</v>
      </c>
      <c r="C9" s="88" t="s">
        <v>88</v>
      </c>
      <c r="D9" s="88" t="s">
        <v>88</v>
      </c>
      <c r="E9" s="23"/>
      <c r="F9" s="23"/>
      <c r="G9" s="23"/>
      <c r="H9" s="90" t="s">
        <v>155</v>
      </c>
      <c r="I9" s="23"/>
    </row>
    <row r="10" spans="1:11" ht="31.5">
      <c r="A10" s="32" t="s">
        <v>31</v>
      </c>
      <c r="B10" s="87" t="s">
        <v>89</v>
      </c>
      <c r="C10" s="88" t="s">
        <v>90</v>
      </c>
      <c r="D10" s="88" t="s">
        <v>90</v>
      </c>
      <c r="E10" s="23"/>
      <c r="F10" s="23"/>
      <c r="G10" s="23"/>
      <c r="H10" s="90" t="s">
        <v>156</v>
      </c>
      <c r="I10" s="23"/>
    </row>
    <row r="11" spans="1:11" ht="47.25">
      <c r="A11" s="32" t="s">
        <v>31</v>
      </c>
      <c r="B11" s="87" t="s">
        <v>91</v>
      </c>
      <c r="C11" s="88" t="s">
        <v>92</v>
      </c>
      <c r="D11" s="88" t="s">
        <v>92</v>
      </c>
      <c r="E11" s="23"/>
      <c r="F11" s="23"/>
      <c r="G11" s="23"/>
      <c r="H11" s="91" t="s">
        <v>157</v>
      </c>
      <c r="I11" s="23"/>
    </row>
    <row r="12" spans="1:11" ht="31.5">
      <c r="A12" s="32" t="s">
        <v>31</v>
      </c>
      <c r="B12" s="87" t="s">
        <v>93</v>
      </c>
      <c r="C12" s="88" t="s">
        <v>94</v>
      </c>
      <c r="D12" s="88" t="s">
        <v>94</v>
      </c>
      <c r="E12" s="23"/>
      <c r="F12" s="23"/>
      <c r="G12" s="23"/>
      <c r="H12" s="90" t="s">
        <v>158</v>
      </c>
      <c r="I12" s="23"/>
    </row>
    <row r="13" spans="1:11" ht="31.5">
      <c r="A13" s="32" t="s">
        <v>31</v>
      </c>
      <c r="B13" s="87" t="s">
        <v>36</v>
      </c>
      <c r="C13" s="88" t="s">
        <v>95</v>
      </c>
      <c r="D13" s="88" t="s">
        <v>95</v>
      </c>
      <c r="E13" s="23"/>
      <c r="F13" s="23"/>
      <c r="G13" s="23"/>
      <c r="H13" s="90" t="s">
        <v>159</v>
      </c>
      <c r="I13" s="23"/>
    </row>
    <row r="14" spans="1:11" ht="15.75">
      <c r="A14" s="32" t="s">
        <v>31</v>
      </c>
      <c r="B14" s="87" t="s">
        <v>37</v>
      </c>
      <c r="C14" s="88" t="s">
        <v>96</v>
      </c>
      <c r="D14" s="88" t="s">
        <v>96</v>
      </c>
      <c r="E14" s="23"/>
      <c r="F14" s="23"/>
      <c r="G14" s="23"/>
      <c r="H14" s="90" t="s">
        <v>160</v>
      </c>
      <c r="I14" s="23"/>
    </row>
    <row r="15" spans="1:11" ht="31.5">
      <c r="A15" s="32" t="s">
        <v>31</v>
      </c>
      <c r="B15" s="87" t="s">
        <v>38</v>
      </c>
      <c r="C15" s="88" t="s">
        <v>97</v>
      </c>
      <c r="D15" s="88" t="s">
        <v>97</v>
      </c>
      <c r="E15" s="23"/>
      <c r="F15" s="23"/>
      <c r="G15" s="23"/>
      <c r="H15" s="90" t="s">
        <v>161</v>
      </c>
      <c r="I15" s="23"/>
    </row>
    <row r="16" spans="1:11" ht="15.75">
      <c r="A16" s="32" t="s">
        <v>31</v>
      </c>
      <c r="B16" s="87" t="s">
        <v>98</v>
      </c>
      <c r="C16" s="88" t="s">
        <v>99</v>
      </c>
      <c r="D16" s="88" t="s">
        <v>99</v>
      </c>
      <c r="E16" s="23"/>
      <c r="F16" s="23"/>
      <c r="G16" s="23"/>
      <c r="H16" s="90" t="s">
        <v>162</v>
      </c>
      <c r="I16" s="23"/>
    </row>
    <row r="17" spans="1:9" ht="15.75">
      <c r="A17" s="32" t="s">
        <v>31</v>
      </c>
      <c r="B17" s="87" t="s">
        <v>100</v>
      </c>
      <c r="C17" s="88" t="s">
        <v>101</v>
      </c>
      <c r="D17" s="88" t="s">
        <v>101</v>
      </c>
      <c r="E17" s="23"/>
      <c r="F17" s="23"/>
      <c r="G17" s="23"/>
      <c r="H17" s="90" t="s">
        <v>163</v>
      </c>
      <c r="I17" s="23"/>
    </row>
    <row r="18" spans="1:9" ht="15.75">
      <c r="A18" s="32" t="s">
        <v>31</v>
      </c>
      <c r="B18" s="87" t="s">
        <v>102</v>
      </c>
      <c r="C18" s="88" t="s">
        <v>103</v>
      </c>
      <c r="D18" s="88" t="s">
        <v>103</v>
      </c>
      <c r="E18" s="23"/>
      <c r="F18" s="23"/>
      <c r="G18" s="23"/>
      <c r="H18" s="90" t="s">
        <v>164</v>
      </c>
      <c r="I18" s="23"/>
    </row>
    <row r="19" spans="1:9" ht="15.75">
      <c r="A19" s="32" t="s">
        <v>31</v>
      </c>
      <c r="B19" s="87" t="s">
        <v>104</v>
      </c>
      <c r="C19" s="88" t="s">
        <v>101</v>
      </c>
      <c r="D19" s="88" t="s">
        <v>101</v>
      </c>
      <c r="E19" s="23"/>
      <c r="F19" s="23"/>
      <c r="G19" s="23"/>
      <c r="H19" s="90" t="s">
        <v>165</v>
      </c>
      <c r="I19" s="23"/>
    </row>
    <row r="20" spans="1:9" ht="15.75">
      <c r="A20" s="32" t="s">
        <v>31</v>
      </c>
      <c r="B20" s="87" t="s">
        <v>105</v>
      </c>
      <c r="C20" s="88" t="s">
        <v>106</v>
      </c>
      <c r="D20" s="88" t="s">
        <v>106</v>
      </c>
      <c r="E20" s="23"/>
      <c r="F20" s="23"/>
      <c r="G20" s="23"/>
      <c r="H20" s="90" t="s">
        <v>166</v>
      </c>
      <c r="I20" s="23"/>
    </row>
    <row r="21" spans="1:9" ht="15.75">
      <c r="A21" s="32" t="s">
        <v>31</v>
      </c>
      <c r="B21" s="87" t="s">
        <v>39</v>
      </c>
      <c r="C21" s="88" t="s">
        <v>107</v>
      </c>
      <c r="D21" s="88" t="s">
        <v>107</v>
      </c>
      <c r="E21" s="23"/>
      <c r="F21" s="23"/>
      <c r="G21" s="23"/>
      <c r="H21" s="90" t="s">
        <v>167</v>
      </c>
      <c r="I21" s="23"/>
    </row>
    <row r="22" spans="1:9" ht="47.25">
      <c r="A22" s="32" t="s">
        <v>31</v>
      </c>
      <c r="B22" s="87" t="s">
        <v>40</v>
      </c>
      <c r="C22" s="88" t="s">
        <v>108</v>
      </c>
      <c r="D22" s="88" t="s">
        <v>108</v>
      </c>
      <c r="E22" s="23"/>
      <c r="F22" s="23"/>
      <c r="G22" s="23"/>
      <c r="H22" s="91" t="s">
        <v>168</v>
      </c>
      <c r="I22" s="23"/>
    </row>
    <row r="23" spans="1:9" ht="47.25">
      <c r="A23" s="32" t="s">
        <v>31</v>
      </c>
      <c r="B23" s="87" t="s">
        <v>41</v>
      </c>
      <c r="C23" s="88" t="s">
        <v>109</v>
      </c>
      <c r="D23" s="88" t="s">
        <v>109</v>
      </c>
      <c r="E23" s="23"/>
      <c r="F23" s="23"/>
      <c r="G23" s="23"/>
      <c r="H23" s="90" t="s">
        <v>169</v>
      </c>
      <c r="I23" s="23"/>
    </row>
    <row r="24" spans="1:9" ht="31.5">
      <c r="A24" s="32" t="s">
        <v>31</v>
      </c>
      <c r="B24" s="87" t="s">
        <v>42</v>
      </c>
      <c r="C24" s="88" t="s">
        <v>110</v>
      </c>
      <c r="D24" s="88" t="s">
        <v>110</v>
      </c>
      <c r="E24" s="23"/>
      <c r="F24" s="23"/>
      <c r="G24" s="23"/>
      <c r="H24" s="90" t="s">
        <v>170</v>
      </c>
      <c r="I24" s="23"/>
    </row>
    <row r="25" spans="1:9" ht="31.5">
      <c r="A25" s="32" t="s">
        <v>31</v>
      </c>
      <c r="B25" s="87" t="s">
        <v>43</v>
      </c>
      <c r="C25" s="88" t="s">
        <v>111</v>
      </c>
      <c r="D25" s="88" t="s">
        <v>111</v>
      </c>
      <c r="E25" s="23"/>
      <c r="F25" s="23"/>
      <c r="G25" s="23"/>
      <c r="H25" s="90" t="s">
        <v>171</v>
      </c>
      <c r="I25" s="23"/>
    </row>
    <row r="26" spans="1:9" ht="31.5">
      <c r="A26" s="32" t="s">
        <v>31</v>
      </c>
      <c r="B26" s="87" t="s">
        <v>44</v>
      </c>
      <c r="C26" s="88" t="s">
        <v>112</v>
      </c>
      <c r="D26" s="88" t="s">
        <v>112</v>
      </c>
      <c r="E26" s="23"/>
      <c r="F26" s="23"/>
      <c r="G26" s="23"/>
      <c r="H26" s="90" t="s">
        <v>172</v>
      </c>
      <c r="I26" s="23"/>
    </row>
    <row r="27" spans="1:9" ht="31.5">
      <c r="A27" s="32" t="s">
        <v>31</v>
      </c>
      <c r="B27" s="87" t="s">
        <v>45</v>
      </c>
      <c r="C27" s="88" t="s">
        <v>113</v>
      </c>
      <c r="D27" s="88" t="s">
        <v>113</v>
      </c>
      <c r="E27" s="23"/>
      <c r="F27" s="23"/>
      <c r="G27" s="23"/>
      <c r="H27" s="90" t="s">
        <v>173</v>
      </c>
      <c r="I27" s="23"/>
    </row>
    <row r="28" spans="1:9" ht="31.5">
      <c r="A28" s="32" t="s">
        <v>31</v>
      </c>
      <c r="B28" s="87" t="s">
        <v>114</v>
      </c>
      <c r="C28" s="88" t="s">
        <v>115</v>
      </c>
      <c r="D28" s="88" t="s">
        <v>115</v>
      </c>
      <c r="E28" s="23"/>
      <c r="F28" s="23"/>
      <c r="G28" s="23"/>
      <c r="H28" s="90" t="s">
        <v>174</v>
      </c>
      <c r="I28" s="23"/>
    </row>
    <row r="29" spans="1:9" ht="31.5">
      <c r="A29" s="32" t="s">
        <v>31</v>
      </c>
      <c r="B29" s="87" t="s">
        <v>116</v>
      </c>
      <c r="C29" s="88" t="s">
        <v>117</v>
      </c>
      <c r="D29" s="88" t="s">
        <v>117</v>
      </c>
      <c r="E29" s="23"/>
      <c r="F29" s="23"/>
      <c r="G29" s="23"/>
      <c r="H29" s="90" t="s">
        <v>175</v>
      </c>
      <c r="I29" s="23"/>
    </row>
    <row r="30" spans="1:9" ht="31.5">
      <c r="A30" s="32" t="s">
        <v>31</v>
      </c>
      <c r="B30" s="87" t="s">
        <v>46</v>
      </c>
      <c r="C30" s="88" t="s">
        <v>118</v>
      </c>
      <c r="D30" s="88" t="s">
        <v>118</v>
      </c>
      <c r="E30" s="23"/>
      <c r="F30" s="23"/>
      <c r="G30" s="23"/>
      <c r="H30" s="90" t="s">
        <v>176</v>
      </c>
      <c r="I30" s="23"/>
    </row>
    <row r="31" spans="1:9" ht="31.5">
      <c r="A31" s="32" t="s">
        <v>31</v>
      </c>
      <c r="B31" s="87" t="s">
        <v>47</v>
      </c>
      <c r="C31" s="88" t="s">
        <v>119</v>
      </c>
      <c r="D31" s="88" t="s">
        <v>119</v>
      </c>
      <c r="E31" s="23"/>
      <c r="F31" s="23"/>
      <c r="G31" s="23"/>
      <c r="H31" s="90" t="s">
        <v>177</v>
      </c>
      <c r="I31" s="23"/>
    </row>
    <row r="32" spans="1:9" ht="63">
      <c r="A32" s="32" t="s">
        <v>31</v>
      </c>
      <c r="B32" s="87" t="s">
        <v>48</v>
      </c>
      <c r="C32" s="88" t="s">
        <v>120</v>
      </c>
      <c r="D32" s="88" t="s">
        <v>120</v>
      </c>
      <c r="E32" s="23"/>
      <c r="F32" s="23"/>
      <c r="G32" s="23"/>
      <c r="H32" s="92" t="s">
        <v>178</v>
      </c>
      <c r="I32" s="23"/>
    </row>
    <row r="33" spans="1:9" ht="236.25">
      <c r="A33" s="32" t="s">
        <v>31</v>
      </c>
      <c r="B33" s="87" t="s">
        <v>49</v>
      </c>
      <c r="C33" s="89" t="s">
        <v>121</v>
      </c>
      <c r="D33" s="89" t="s">
        <v>121</v>
      </c>
      <c r="E33" s="23"/>
      <c r="F33" s="23"/>
      <c r="G33" s="23"/>
      <c r="H33" s="93" t="s">
        <v>179</v>
      </c>
      <c r="I33" s="23"/>
    </row>
    <row r="34" spans="1:9" ht="31.5">
      <c r="A34" s="32" t="s">
        <v>31</v>
      </c>
      <c r="B34" s="87" t="s">
        <v>50</v>
      </c>
      <c r="C34" s="88" t="s">
        <v>122</v>
      </c>
      <c r="D34" s="88" t="s">
        <v>122</v>
      </c>
      <c r="E34" s="23"/>
      <c r="F34" s="23"/>
      <c r="G34" s="23"/>
      <c r="H34" s="90" t="s">
        <v>180</v>
      </c>
      <c r="I34" s="23"/>
    </row>
    <row r="35" spans="1:9" ht="31.5">
      <c r="A35" s="32" t="s">
        <v>31</v>
      </c>
      <c r="B35" s="87" t="s">
        <v>51</v>
      </c>
      <c r="C35" s="88" t="s">
        <v>95</v>
      </c>
      <c r="D35" s="88" t="s">
        <v>95</v>
      </c>
      <c r="E35" s="23"/>
      <c r="F35" s="23"/>
      <c r="G35" s="23"/>
      <c r="H35" s="90" t="s">
        <v>181</v>
      </c>
      <c r="I35" s="23"/>
    </row>
    <row r="36" spans="1:9" ht="47.25">
      <c r="A36" s="32" t="s">
        <v>31</v>
      </c>
      <c r="B36" s="87" t="s">
        <v>52</v>
      </c>
      <c r="C36" s="88" t="s">
        <v>123</v>
      </c>
      <c r="D36" s="88" t="s">
        <v>123</v>
      </c>
      <c r="E36" s="23"/>
      <c r="F36" s="23"/>
      <c r="G36" s="23"/>
      <c r="H36" s="90" t="s">
        <v>182</v>
      </c>
      <c r="I36" s="23"/>
    </row>
    <row r="37" spans="1:9" ht="47.25">
      <c r="A37" s="32" t="s">
        <v>31</v>
      </c>
      <c r="B37" s="87" t="s">
        <v>53</v>
      </c>
      <c r="C37" s="88" t="s">
        <v>124</v>
      </c>
      <c r="D37" s="88" t="s">
        <v>124</v>
      </c>
      <c r="E37" s="23"/>
      <c r="F37" s="23"/>
      <c r="G37" s="23"/>
      <c r="H37" s="90" t="s">
        <v>183</v>
      </c>
      <c r="I37" s="23"/>
    </row>
    <row r="38" spans="1:9" ht="47.25">
      <c r="A38" s="32" t="s">
        <v>31</v>
      </c>
      <c r="B38" s="87" t="s">
        <v>54</v>
      </c>
      <c r="C38" s="88" t="s">
        <v>125</v>
      </c>
      <c r="D38" s="88" t="s">
        <v>125</v>
      </c>
      <c r="E38" s="23"/>
      <c r="F38" s="23"/>
      <c r="G38" s="23"/>
      <c r="H38" s="90" t="s">
        <v>184</v>
      </c>
      <c r="I38" s="23"/>
    </row>
    <row r="39" spans="1:9" ht="63">
      <c r="A39" s="32" t="s">
        <v>31</v>
      </c>
      <c r="B39" s="87" t="s">
        <v>55</v>
      </c>
      <c r="C39" s="88" t="s">
        <v>126</v>
      </c>
      <c r="D39" s="88" t="s">
        <v>126</v>
      </c>
      <c r="E39" s="23"/>
      <c r="F39" s="23"/>
      <c r="G39" s="23"/>
      <c r="H39" s="91" t="s">
        <v>185</v>
      </c>
      <c r="I39" s="23"/>
    </row>
    <row r="40" spans="1:9" ht="63">
      <c r="A40" s="32" t="s">
        <v>31</v>
      </c>
      <c r="B40" s="87" t="s">
        <v>56</v>
      </c>
      <c r="C40" s="88" t="s">
        <v>127</v>
      </c>
      <c r="D40" s="88" t="s">
        <v>127</v>
      </c>
      <c r="E40" s="23"/>
      <c r="F40" s="23"/>
      <c r="G40" s="23"/>
      <c r="H40" s="90" t="s">
        <v>186</v>
      </c>
      <c r="I40" s="23"/>
    </row>
    <row r="41" spans="1:9" ht="63">
      <c r="A41" s="32" t="s">
        <v>31</v>
      </c>
      <c r="B41" s="87" t="s">
        <v>57</v>
      </c>
      <c r="C41" s="88" t="s">
        <v>128</v>
      </c>
      <c r="D41" s="88" t="s">
        <v>128</v>
      </c>
      <c r="E41" s="23"/>
      <c r="F41" s="23"/>
      <c r="G41" s="23"/>
      <c r="H41" s="90" t="s">
        <v>187</v>
      </c>
      <c r="I41" s="23"/>
    </row>
    <row r="42" spans="1:9" ht="31.5">
      <c r="A42" s="32" t="s">
        <v>31</v>
      </c>
      <c r="B42" s="87" t="s">
        <v>58</v>
      </c>
      <c r="C42" s="88" t="s">
        <v>129</v>
      </c>
      <c r="D42" s="88" t="s">
        <v>129</v>
      </c>
      <c r="E42" s="23"/>
      <c r="F42" s="23"/>
      <c r="G42" s="23"/>
      <c r="H42" s="90" t="s">
        <v>188</v>
      </c>
      <c r="I42" s="23"/>
    </row>
    <row r="43" spans="1:9" ht="31.5">
      <c r="A43" s="32" t="s">
        <v>31</v>
      </c>
      <c r="B43" s="87" t="s">
        <v>59</v>
      </c>
      <c r="C43" s="88" t="s">
        <v>130</v>
      </c>
      <c r="D43" s="88" t="s">
        <v>130</v>
      </c>
      <c r="E43" s="23"/>
      <c r="F43" s="23"/>
      <c r="G43" s="23"/>
      <c r="H43" s="90" t="s">
        <v>189</v>
      </c>
      <c r="I43" s="23"/>
    </row>
    <row r="44" spans="1:9" ht="63">
      <c r="A44" s="32" t="s">
        <v>31</v>
      </c>
      <c r="B44" s="87" t="s">
        <v>60</v>
      </c>
      <c r="C44" s="88" t="s">
        <v>131</v>
      </c>
      <c r="D44" s="88" t="s">
        <v>131</v>
      </c>
      <c r="E44" s="23"/>
      <c r="F44" s="23"/>
      <c r="G44" s="23"/>
      <c r="H44" s="91" t="s">
        <v>190</v>
      </c>
      <c r="I44" s="23"/>
    </row>
    <row r="45" spans="1:9" ht="31.5">
      <c r="A45" s="32" t="s">
        <v>31</v>
      </c>
      <c r="B45" s="87" t="s">
        <v>61</v>
      </c>
      <c r="C45" s="88" t="s">
        <v>132</v>
      </c>
      <c r="D45" s="88" t="s">
        <v>132</v>
      </c>
      <c r="E45" s="23"/>
      <c r="F45" s="23"/>
      <c r="G45" s="23"/>
      <c r="H45" s="91" t="s">
        <v>191</v>
      </c>
      <c r="I45" s="23"/>
    </row>
    <row r="46" spans="1:9" ht="47.25">
      <c r="A46" s="32" t="s">
        <v>31</v>
      </c>
      <c r="B46" s="87" t="s">
        <v>62</v>
      </c>
      <c r="C46" s="88" t="s">
        <v>92</v>
      </c>
      <c r="D46" s="88" t="s">
        <v>92</v>
      </c>
      <c r="E46" s="23"/>
      <c r="F46" s="23"/>
      <c r="G46" s="23"/>
      <c r="H46" s="91" t="s">
        <v>192</v>
      </c>
      <c r="I46" s="23"/>
    </row>
    <row r="47" spans="1:9" ht="31.5">
      <c r="A47" s="32" t="s">
        <v>31</v>
      </c>
      <c r="B47" s="87" t="s">
        <v>63</v>
      </c>
      <c r="C47" s="88" t="s">
        <v>133</v>
      </c>
      <c r="D47" s="88" t="s">
        <v>133</v>
      </c>
      <c r="E47" s="23"/>
      <c r="F47" s="23"/>
      <c r="G47" s="23"/>
      <c r="H47" s="91" t="s">
        <v>193</v>
      </c>
      <c r="I47" s="23"/>
    </row>
    <row r="48" spans="1:9" ht="31.5">
      <c r="A48" s="32" t="s">
        <v>31</v>
      </c>
      <c r="B48" s="87" t="s">
        <v>64</v>
      </c>
      <c r="C48" s="88" t="s">
        <v>134</v>
      </c>
      <c r="D48" s="88" t="s">
        <v>134</v>
      </c>
      <c r="E48" s="23"/>
      <c r="F48" s="23"/>
      <c r="G48" s="23"/>
      <c r="H48" s="91" t="s">
        <v>194</v>
      </c>
      <c r="I48" s="23"/>
    </row>
    <row r="49" spans="1:19" ht="31.5">
      <c r="A49" s="32" t="s">
        <v>31</v>
      </c>
      <c r="B49" s="87" t="s">
        <v>65</v>
      </c>
      <c r="C49" s="88" t="s">
        <v>135</v>
      </c>
      <c r="D49" s="88" t="s">
        <v>135</v>
      </c>
      <c r="E49" s="23"/>
      <c r="F49" s="23"/>
      <c r="G49" s="23"/>
      <c r="H49" s="91" t="s">
        <v>195</v>
      </c>
      <c r="I49" s="23"/>
    </row>
    <row r="50" spans="1:19" ht="31.5">
      <c r="A50" s="32" t="s">
        <v>31</v>
      </c>
      <c r="B50" s="87" t="s">
        <v>66</v>
      </c>
      <c r="C50" s="88" t="s">
        <v>136</v>
      </c>
      <c r="D50" s="88" t="s">
        <v>136</v>
      </c>
      <c r="E50" s="23"/>
      <c r="F50" s="23"/>
      <c r="G50" s="23"/>
      <c r="H50" s="91" t="s">
        <v>196</v>
      </c>
      <c r="I50" s="23"/>
    </row>
    <row r="51" spans="1:19" ht="31.5">
      <c r="A51" s="32" t="s">
        <v>31</v>
      </c>
      <c r="B51" s="87" t="s">
        <v>67</v>
      </c>
      <c r="C51" s="88" t="s">
        <v>137</v>
      </c>
      <c r="D51" s="88" t="s">
        <v>137</v>
      </c>
      <c r="E51" s="23"/>
      <c r="F51" s="23"/>
      <c r="G51" s="23"/>
      <c r="H51" s="91" t="s">
        <v>197</v>
      </c>
      <c r="I51" s="23"/>
    </row>
    <row r="52" spans="1:19" ht="47.25">
      <c r="A52" s="32" t="s">
        <v>31</v>
      </c>
      <c r="B52" s="87" t="s">
        <v>68</v>
      </c>
      <c r="C52" s="88" t="s">
        <v>138</v>
      </c>
      <c r="D52" s="88" t="s">
        <v>138</v>
      </c>
      <c r="E52" s="23"/>
      <c r="F52" s="23"/>
      <c r="G52" s="23"/>
      <c r="H52" s="91" t="s">
        <v>198</v>
      </c>
      <c r="I52" s="23"/>
    </row>
    <row r="53" spans="1:19" ht="47.25">
      <c r="A53" s="32" t="s">
        <v>31</v>
      </c>
      <c r="B53" s="87" t="s">
        <v>69</v>
      </c>
      <c r="C53" s="88" t="s">
        <v>139</v>
      </c>
      <c r="D53" s="88" t="s">
        <v>139</v>
      </c>
      <c r="E53" s="23"/>
      <c r="F53" s="23"/>
      <c r="G53" s="23"/>
      <c r="H53" s="91" t="s">
        <v>199</v>
      </c>
      <c r="I53" s="23"/>
    </row>
    <row r="54" spans="1:19" ht="15.75">
      <c r="A54" s="32" t="s">
        <v>31</v>
      </c>
      <c r="B54" s="87" t="s">
        <v>70</v>
      </c>
      <c r="C54" s="88" t="s">
        <v>140</v>
      </c>
      <c r="D54" s="88" t="s">
        <v>140</v>
      </c>
      <c r="E54" s="23"/>
      <c r="F54" s="23"/>
      <c r="G54" s="23"/>
      <c r="H54" s="91" t="s">
        <v>200</v>
      </c>
      <c r="I54" s="23"/>
    </row>
    <row r="55" spans="1:19" ht="15.75">
      <c r="A55" s="32" t="s">
        <v>31</v>
      </c>
      <c r="B55" s="87" t="s">
        <v>83</v>
      </c>
      <c r="C55" s="88" t="s">
        <v>141</v>
      </c>
      <c r="D55" s="88" t="s">
        <v>141</v>
      </c>
      <c r="E55" s="58"/>
      <c r="F55" s="44"/>
      <c r="G55" s="44"/>
      <c r="H55" s="91" t="s">
        <v>201</v>
      </c>
      <c r="I55" s="44"/>
      <c r="J55" s="44"/>
      <c r="K55" s="1"/>
      <c r="L55" s="1"/>
      <c r="M55" s="1"/>
      <c r="N55" s="1"/>
      <c r="O55" s="1"/>
      <c r="P55" s="1"/>
      <c r="Q55" s="1"/>
      <c r="R55" s="1"/>
      <c r="S55" s="1"/>
    </row>
    <row r="56" spans="1:19" ht="47.25">
      <c r="A56" s="32" t="s">
        <v>31</v>
      </c>
      <c r="B56" s="87" t="s">
        <v>71</v>
      </c>
      <c r="C56" s="88" t="s">
        <v>120</v>
      </c>
      <c r="D56" s="88" t="s">
        <v>120</v>
      </c>
      <c r="E56" s="58"/>
      <c r="F56" s="44"/>
      <c r="G56" s="44"/>
      <c r="H56" s="94" t="s">
        <v>202</v>
      </c>
      <c r="I56" s="44"/>
      <c r="J56" s="44"/>
      <c r="K56" s="1"/>
      <c r="L56" s="1"/>
      <c r="M56" s="1"/>
      <c r="N56" s="1"/>
      <c r="O56" s="1"/>
      <c r="P56" s="1"/>
      <c r="Q56" s="1"/>
      <c r="R56" s="1"/>
      <c r="S56" s="1"/>
    </row>
    <row r="57" spans="1:19" ht="31.5">
      <c r="A57" s="32" t="s">
        <v>31</v>
      </c>
      <c r="B57" s="87" t="s">
        <v>84</v>
      </c>
      <c r="C57" s="88" t="s">
        <v>142</v>
      </c>
      <c r="D57" s="88" t="s">
        <v>142</v>
      </c>
      <c r="E57" s="45"/>
      <c r="F57" s="45"/>
      <c r="G57" s="45"/>
      <c r="H57" s="91" t="s">
        <v>203</v>
      </c>
      <c r="I57" s="45"/>
      <c r="J57" s="45"/>
      <c r="K57" s="4"/>
      <c r="L57" s="4"/>
      <c r="M57" s="4"/>
      <c r="N57" s="4"/>
      <c r="O57" s="4"/>
      <c r="P57" s="4"/>
      <c r="Q57" s="4"/>
      <c r="R57" s="4"/>
      <c r="S57" s="4"/>
    </row>
    <row r="58" spans="1:19" ht="31.5">
      <c r="A58" s="32" t="s">
        <v>31</v>
      </c>
      <c r="B58" s="87" t="s">
        <v>72</v>
      </c>
      <c r="C58" s="88" t="s">
        <v>143</v>
      </c>
      <c r="D58" s="88" t="s">
        <v>143</v>
      </c>
      <c r="E58" s="45"/>
      <c r="F58" s="45"/>
      <c r="G58" s="45"/>
      <c r="H58" s="91" t="s">
        <v>204</v>
      </c>
      <c r="I58" s="45"/>
      <c r="J58" s="45"/>
      <c r="K58" s="4"/>
      <c r="L58" s="4"/>
      <c r="M58" s="4"/>
      <c r="N58" s="4"/>
      <c r="O58" s="4"/>
      <c r="P58" s="4"/>
      <c r="Q58" s="4"/>
      <c r="R58" s="4"/>
      <c r="S58" s="4"/>
    </row>
    <row r="59" spans="1:19" ht="31.5">
      <c r="A59" s="32" t="s">
        <v>31</v>
      </c>
      <c r="B59" s="87" t="s">
        <v>73</v>
      </c>
      <c r="C59" s="88" t="s">
        <v>144</v>
      </c>
      <c r="D59" s="88" t="s">
        <v>144</v>
      </c>
      <c r="E59" s="45"/>
      <c r="F59" s="45"/>
      <c r="G59" s="45"/>
      <c r="H59" s="91" t="s">
        <v>205</v>
      </c>
      <c r="I59" s="45"/>
      <c r="J59" s="45"/>
      <c r="K59" s="4"/>
      <c r="L59" s="4"/>
      <c r="M59" s="4"/>
      <c r="N59" s="4"/>
      <c r="O59" s="4"/>
      <c r="P59" s="4"/>
      <c r="Q59" s="4"/>
      <c r="R59" s="4"/>
      <c r="S59" s="4"/>
    </row>
    <row r="60" spans="1:19" ht="31.5">
      <c r="A60" s="32" t="s">
        <v>31</v>
      </c>
      <c r="B60" s="87" t="s">
        <v>74</v>
      </c>
      <c r="C60" s="88" t="s">
        <v>145</v>
      </c>
      <c r="D60" s="88" t="s">
        <v>145</v>
      </c>
      <c r="E60" s="46"/>
      <c r="F60" s="46"/>
      <c r="G60" s="46"/>
      <c r="H60" s="91" t="s">
        <v>206</v>
      </c>
      <c r="I60" s="46"/>
      <c r="J60" s="46"/>
      <c r="K60"/>
      <c r="L60"/>
      <c r="M60"/>
      <c r="N60"/>
      <c r="O60"/>
      <c r="P60"/>
      <c r="Q60"/>
      <c r="R60"/>
      <c r="S60"/>
    </row>
    <row r="61" spans="1:19" ht="47.25">
      <c r="A61" s="32" t="s">
        <v>31</v>
      </c>
      <c r="B61" s="87" t="s">
        <v>75</v>
      </c>
      <c r="C61" s="88" t="s">
        <v>146</v>
      </c>
      <c r="D61" s="88" t="s">
        <v>146</v>
      </c>
      <c r="E61" s="23"/>
      <c r="F61" s="23"/>
      <c r="G61" s="23"/>
      <c r="H61" s="91" t="s">
        <v>207</v>
      </c>
      <c r="I61" s="23"/>
    </row>
    <row r="62" spans="1:19" ht="31.5">
      <c r="A62" s="32" t="s">
        <v>31</v>
      </c>
      <c r="B62" s="87" t="s">
        <v>76</v>
      </c>
      <c r="C62" s="88" t="s">
        <v>147</v>
      </c>
      <c r="D62" s="88" t="s">
        <v>147</v>
      </c>
      <c r="E62" s="23"/>
      <c r="F62" s="23"/>
      <c r="G62" s="23"/>
      <c r="H62" s="91" t="s">
        <v>208</v>
      </c>
      <c r="I62" s="23"/>
    </row>
    <row r="63" spans="1:19" ht="47.25">
      <c r="A63" s="32" t="s">
        <v>31</v>
      </c>
      <c r="B63" s="87" t="s">
        <v>77</v>
      </c>
      <c r="C63" s="88" t="s">
        <v>148</v>
      </c>
      <c r="D63" s="88" t="s">
        <v>148</v>
      </c>
      <c r="E63" s="23"/>
      <c r="F63" s="23"/>
      <c r="G63" s="23"/>
      <c r="H63" s="91" t="s">
        <v>209</v>
      </c>
      <c r="I63" s="23"/>
    </row>
    <row r="64" spans="1:19" ht="47.25">
      <c r="A64" s="32" t="s">
        <v>31</v>
      </c>
      <c r="B64" s="87" t="s">
        <v>78</v>
      </c>
      <c r="C64" s="88" t="s">
        <v>149</v>
      </c>
      <c r="D64" s="88" t="s">
        <v>149</v>
      </c>
      <c r="E64" s="23"/>
      <c r="F64" s="23"/>
      <c r="G64" s="23"/>
      <c r="H64" s="91" t="s">
        <v>210</v>
      </c>
      <c r="I64" s="23"/>
    </row>
    <row r="65" spans="1:18" ht="47.25">
      <c r="A65" s="32" t="s">
        <v>31</v>
      </c>
      <c r="B65" s="87" t="s">
        <v>79</v>
      </c>
      <c r="C65" s="88" t="s">
        <v>150</v>
      </c>
      <c r="D65" s="88" t="s">
        <v>150</v>
      </c>
      <c r="E65" s="23"/>
      <c r="F65" s="23"/>
      <c r="G65" s="23"/>
      <c r="H65" s="91" t="s">
        <v>211</v>
      </c>
      <c r="I65" s="23"/>
    </row>
    <row r="66" spans="1:18" ht="47.25">
      <c r="A66" s="32" t="s">
        <v>31</v>
      </c>
      <c r="B66" s="87" t="s">
        <v>80</v>
      </c>
      <c r="C66" s="88" t="s">
        <v>151</v>
      </c>
      <c r="D66" s="88" t="s">
        <v>151</v>
      </c>
      <c r="E66" s="23"/>
      <c r="F66" s="23"/>
      <c r="G66" s="23"/>
      <c r="H66" s="91" t="s">
        <v>212</v>
      </c>
      <c r="I66" s="23"/>
    </row>
    <row r="67" spans="1:18" ht="47.25">
      <c r="A67" s="32" t="s">
        <v>31</v>
      </c>
      <c r="B67" s="87" t="s">
        <v>81</v>
      </c>
      <c r="C67" s="88" t="s">
        <v>152</v>
      </c>
      <c r="D67" s="88" t="s">
        <v>152</v>
      </c>
      <c r="E67" s="2"/>
      <c r="F67" s="1"/>
      <c r="G67" s="1"/>
      <c r="H67" s="91" t="s">
        <v>213</v>
      </c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63">
      <c r="A68" s="32" t="s">
        <v>31</v>
      </c>
      <c r="B68" s="87" t="s">
        <v>82</v>
      </c>
      <c r="C68" s="88" t="s">
        <v>153</v>
      </c>
      <c r="D68" s="88" t="s">
        <v>153</v>
      </c>
      <c r="E68" s="4"/>
      <c r="F68" s="4"/>
      <c r="G68" s="4"/>
      <c r="H68" s="95" t="s">
        <v>214</v>
      </c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20.2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20.25">
      <c r="B70" s="4"/>
      <c r="C70" s="4" t="s">
        <v>16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</row>
    <row r="72" spans="1:18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</row>
    <row r="73" spans="1:18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</row>
  </sheetData>
  <autoFilter ref="A6:P1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conditionalFormatting sqref="H8:H68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79"/>
  <sheetViews>
    <sheetView tabSelected="1" topLeftCell="B1" zoomScale="90" zoomScaleNormal="90" workbookViewId="0">
      <selection activeCell="L72" sqref="L72"/>
    </sheetView>
  </sheetViews>
  <sheetFormatPr defaultRowHeight="15.75"/>
  <cols>
    <col min="1" max="1" width="3.42578125" style="9" customWidth="1"/>
    <col min="2" max="2" width="13.7109375" style="9" customWidth="1"/>
    <col min="3" max="3" width="6.5703125" style="43" customWidth="1"/>
    <col min="4" max="4" width="23.5703125" style="9" customWidth="1"/>
    <col min="5" max="5" width="37.42578125" style="19" customWidth="1"/>
    <col min="6" max="6" width="15.28515625" style="14" customWidth="1"/>
    <col min="7" max="7" width="14.7109375" style="18" customWidth="1"/>
    <col min="8" max="8" width="15.85546875" style="9" customWidth="1"/>
    <col min="9" max="9" width="12.140625" style="9" customWidth="1"/>
    <col min="10" max="10" width="13.140625" style="9" customWidth="1"/>
    <col min="11" max="11" width="17" style="9" customWidth="1"/>
    <col min="12" max="12" width="33" style="9" customWidth="1"/>
    <col min="13" max="13" width="15.140625" style="38" customWidth="1"/>
    <col min="14" max="16384" width="9.140625" style="9"/>
  </cols>
  <sheetData>
    <row r="1" spans="1:13">
      <c r="D1" s="80" t="s">
        <v>26</v>
      </c>
      <c r="E1" s="80"/>
      <c r="F1" s="80"/>
      <c r="G1" s="80"/>
      <c r="H1" s="80"/>
      <c r="I1" s="80"/>
      <c r="J1" s="80"/>
      <c r="K1" s="80"/>
      <c r="L1" s="80"/>
      <c r="M1" s="37"/>
    </row>
    <row r="2" spans="1:13">
      <c r="D2" s="81" t="s">
        <v>17</v>
      </c>
      <c r="E2" s="81"/>
      <c r="F2" s="81"/>
      <c r="G2" s="81"/>
      <c r="H2" s="81"/>
      <c r="I2" s="81"/>
      <c r="J2" s="81"/>
      <c r="K2" s="10"/>
    </row>
    <row r="3" spans="1:13">
      <c r="B3" s="82" t="s">
        <v>9</v>
      </c>
      <c r="C3" s="82"/>
      <c r="D3" s="82"/>
      <c r="E3" s="83" t="s">
        <v>35</v>
      </c>
      <c r="F3" s="83"/>
      <c r="G3" s="83"/>
      <c r="H3" s="83"/>
      <c r="I3" s="83"/>
      <c r="K3" s="9" t="s">
        <v>10</v>
      </c>
      <c r="L3" s="9" t="s">
        <v>12</v>
      </c>
    </row>
    <row r="4" spans="1:13" s="13" customFormat="1" ht="48.75" customHeight="1">
      <c r="A4" s="11"/>
      <c r="B4" s="84" t="s">
        <v>8</v>
      </c>
      <c r="C4" s="84"/>
      <c r="D4" s="84"/>
      <c r="E4" s="85" t="s">
        <v>215</v>
      </c>
      <c r="F4" s="85"/>
      <c r="G4" s="85"/>
      <c r="H4" s="85"/>
      <c r="I4" s="85"/>
      <c r="J4" s="85"/>
      <c r="K4" s="12" t="s">
        <v>11</v>
      </c>
      <c r="L4" s="12" t="s">
        <v>13</v>
      </c>
      <c r="M4" s="39"/>
    </row>
    <row r="5" spans="1:13">
      <c r="A5" s="11"/>
      <c r="E5" s="78"/>
      <c r="F5" s="78"/>
      <c r="G5" s="78"/>
      <c r="H5" s="78"/>
      <c r="I5" s="78"/>
      <c r="J5" s="7"/>
      <c r="K5" s="7"/>
      <c r="L5" s="7"/>
      <c r="M5" s="40"/>
    </row>
    <row r="6" spans="1:13" ht="47.25">
      <c r="A6" s="11"/>
      <c r="B6" s="47" t="s">
        <v>2</v>
      </c>
      <c r="C6" s="47" t="s">
        <v>0</v>
      </c>
      <c r="D6" s="47" t="s">
        <v>1</v>
      </c>
      <c r="E6" s="48" t="s">
        <v>3</v>
      </c>
      <c r="F6" s="47" t="s">
        <v>18</v>
      </c>
      <c r="G6" s="49" t="s">
        <v>19</v>
      </c>
      <c r="H6" s="47" t="s">
        <v>20</v>
      </c>
      <c r="I6" s="47" t="s">
        <v>21</v>
      </c>
      <c r="J6" s="47" t="s">
        <v>22</v>
      </c>
      <c r="K6" s="47" t="s">
        <v>23</v>
      </c>
      <c r="L6" s="47" t="s">
        <v>24</v>
      </c>
      <c r="M6" s="50" t="s">
        <v>34</v>
      </c>
    </row>
    <row r="7" spans="1:13">
      <c r="A7" s="11"/>
      <c r="B7" s="47">
        <v>1</v>
      </c>
      <c r="C7" s="79"/>
      <c r="D7" s="79"/>
      <c r="E7" s="79"/>
      <c r="F7" s="47">
        <v>3</v>
      </c>
      <c r="G7" s="49">
        <v>4</v>
      </c>
      <c r="H7" s="47">
        <v>5</v>
      </c>
      <c r="I7" s="47">
        <v>6</v>
      </c>
      <c r="J7" s="47">
        <v>7</v>
      </c>
      <c r="K7" s="47">
        <v>8</v>
      </c>
      <c r="L7" s="51">
        <v>9</v>
      </c>
      <c r="M7" s="50"/>
    </row>
    <row r="8" spans="1:13" ht="60">
      <c r="B8" s="52" t="s">
        <v>31</v>
      </c>
      <c r="C8" s="87" t="s">
        <v>85</v>
      </c>
      <c r="D8" s="88" t="s">
        <v>86</v>
      </c>
      <c r="E8" s="88" t="s">
        <v>86</v>
      </c>
      <c r="F8" s="53" t="s">
        <v>33</v>
      </c>
      <c r="G8" s="53">
        <v>1</v>
      </c>
      <c r="H8" s="53"/>
      <c r="I8" s="54"/>
      <c r="J8" s="55">
        <f>H8*G8</f>
        <v>0</v>
      </c>
      <c r="K8" s="55">
        <f t="shared" ref="K8:K11" si="0">I8*G8</f>
        <v>0</v>
      </c>
      <c r="L8" s="56" t="s">
        <v>30</v>
      </c>
      <c r="M8" s="96">
        <v>20000</v>
      </c>
    </row>
    <row r="9" spans="1:13" ht="60">
      <c r="B9" s="52" t="s">
        <v>31</v>
      </c>
      <c r="C9" s="87" t="s">
        <v>87</v>
      </c>
      <c r="D9" s="88" t="s">
        <v>88</v>
      </c>
      <c r="E9" s="88" t="s">
        <v>88</v>
      </c>
      <c r="F9" s="53" t="s">
        <v>33</v>
      </c>
      <c r="G9" s="53">
        <v>1</v>
      </c>
      <c r="H9" s="53"/>
      <c r="I9" s="54"/>
      <c r="J9" s="55">
        <f t="shared" ref="J9:J11" si="1">H9*G9</f>
        <v>0</v>
      </c>
      <c r="K9" s="55">
        <f t="shared" si="0"/>
        <v>0</v>
      </c>
      <c r="L9" s="56" t="s">
        <v>30</v>
      </c>
      <c r="M9" s="96">
        <v>20000</v>
      </c>
    </row>
    <row r="10" spans="1:13" ht="60">
      <c r="B10" s="52" t="s">
        <v>31</v>
      </c>
      <c r="C10" s="87" t="s">
        <v>89</v>
      </c>
      <c r="D10" s="88" t="s">
        <v>90</v>
      </c>
      <c r="E10" s="88" t="s">
        <v>90</v>
      </c>
      <c r="F10" s="53" t="s">
        <v>33</v>
      </c>
      <c r="G10" s="53">
        <v>1</v>
      </c>
      <c r="H10" s="53"/>
      <c r="I10" s="54"/>
      <c r="J10" s="55">
        <f t="shared" si="1"/>
        <v>0</v>
      </c>
      <c r="K10" s="55">
        <f t="shared" si="0"/>
        <v>0</v>
      </c>
      <c r="L10" s="56" t="s">
        <v>30</v>
      </c>
      <c r="M10" s="96">
        <v>20000</v>
      </c>
    </row>
    <row r="11" spans="1:13" ht="60">
      <c r="B11" s="52" t="s">
        <v>31</v>
      </c>
      <c r="C11" s="87" t="s">
        <v>91</v>
      </c>
      <c r="D11" s="88" t="s">
        <v>92</v>
      </c>
      <c r="E11" s="88" t="s">
        <v>92</v>
      </c>
      <c r="F11" s="53" t="s">
        <v>33</v>
      </c>
      <c r="G11" s="53">
        <v>1</v>
      </c>
      <c r="H11" s="53"/>
      <c r="I11" s="54"/>
      <c r="J11" s="55">
        <f t="shared" si="1"/>
        <v>0</v>
      </c>
      <c r="K11" s="55">
        <f t="shared" si="0"/>
        <v>0</v>
      </c>
      <c r="L11" s="56" t="s">
        <v>30</v>
      </c>
      <c r="M11" s="96">
        <v>26900</v>
      </c>
    </row>
    <row r="12" spans="1:13" ht="60">
      <c r="B12" s="52" t="s">
        <v>31</v>
      </c>
      <c r="C12" s="87" t="s">
        <v>93</v>
      </c>
      <c r="D12" s="88" t="s">
        <v>94</v>
      </c>
      <c r="E12" s="88" t="s">
        <v>94</v>
      </c>
      <c r="F12" s="53" t="s">
        <v>33</v>
      </c>
      <c r="G12" s="53">
        <v>1</v>
      </c>
      <c r="H12" s="53"/>
      <c r="I12" s="54"/>
      <c r="J12" s="55">
        <f t="shared" ref="J12:J16" si="2">H12*G12</f>
        <v>0</v>
      </c>
      <c r="K12" s="55">
        <f t="shared" ref="K12:K16" si="3">I12*G12</f>
        <v>0</v>
      </c>
      <c r="L12" s="56" t="s">
        <v>30</v>
      </c>
      <c r="M12" s="96">
        <v>16500</v>
      </c>
    </row>
    <row r="13" spans="1:13" ht="60">
      <c r="B13" s="52" t="s">
        <v>31</v>
      </c>
      <c r="C13" s="87" t="s">
        <v>36</v>
      </c>
      <c r="D13" s="88" t="s">
        <v>95</v>
      </c>
      <c r="E13" s="88" t="s">
        <v>95</v>
      </c>
      <c r="F13" s="53" t="s">
        <v>33</v>
      </c>
      <c r="G13" s="53">
        <v>1</v>
      </c>
      <c r="H13" s="53"/>
      <c r="I13" s="54"/>
      <c r="J13" s="55">
        <f t="shared" si="2"/>
        <v>0</v>
      </c>
      <c r="K13" s="55">
        <f t="shared" si="3"/>
        <v>0</v>
      </c>
      <c r="L13" s="56" t="s">
        <v>30</v>
      </c>
      <c r="M13" s="96">
        <v>19300</v>
      </c>
    </row>
    <row r="14" spans="1:13" ht="60">
      <c r="B14" s="52" t="s">
        <v>31</v>
      </c>
      <c r="C14" s="87" t="s">
        <v>37</v>
      </c>
      <c r="D14" s="88" t="s">
        <v>96</v>
      </c>
      <c r="E14" s="88" t="s">
        <v>96</v>
      </c>
      <c r="F14" s="53" t="s">
        <v>33</v>
      </c>
      <c r="G14" s="53">
        <v>1</v>
      </c>
      <c r="H14" s="53"/>
      <c r="I14" s="54"/>
      <c r="J14" s="55">
        <f t="shared" si="2"/>
        <v>0</v>
      </c>
      <c r="K14" s="55">
        <f t="shared" si="3"/>
        <v>0</v>
      </c>
      <c r="L14" s="56" t="s">
        <v>30</v>
      </c>
      <c r="M14" s="96">
        <v>4700</v>
      </c>
    </row>
    <row r="15" spans="1:13" ht="60">
      <c r="B15" s="52" t="s">
        <v>31</v>
      </c>
      <c r="C15" s="87" t="s">
        <v>38</v>
      </c>
      <c r="D15" s="88" t="s">
        <v>97</v>
      </c>
      <c r="E15" s="88" t="s">
        <v>97</v>
      </c>
      <c r="F15" s="53" t="s">
        <v>33</v>
      </c>
      <c r="G15" s="53">
        <v>1</v>
      </c>
      <c r="H15" s="53"/>
      <c r="I15" s="54"/>
      <c r="J15" s="55">
        <f t="shared" si="2"/>
        <v>0</v>
      </c>
      <c r="K15" s="55">
        <f t="shared" si="3"/>
        <v>0</v>
      </c>
      <c r="L15" s="56" t="s">
        <v>30</v>
      </c>
      <c r="M15" s="96">
        <v>1200</v>
      </c>
    </row>
    <row r="16" spans="1:13" ht="60">
      <c r="B16" s="52" t="s">
        <v>31</v>
      </c>
      <c r="C16" s="87" t="s">
        <v>98</v>
      </c>
      <c r="D16" s="88" t="s">
        <v>99</v>
      </c>
      <c r="E16" s="88" t="s">
        <v>99</v>
      </c>
      <c r="F16" s="53" t="s">
        <v>33</v>
      </c>
      <c r="G16" s="53">
        <v>1</v>
      </c>
      <c r="H16" s="53"/>
      <c r="I16" s="54"/>
      <c r="J16" s="55">
        <f t="shared" si="2"/>
        <v>0</v>
      </c>
      <c r="K16" s="55">
        <f t="shared" si="3"/>
        <v>0</v>
      </c>
      <c r="L16" s="56" t="s">
        <v>30</v>
      </c>
      <c r="M16" s="96">
        <v>7100</v>
      </c>
    </row>
    <row r="17" spans="2:13" ht="60">
      <c r="B17" s="52" t="s">
        <v>31</v>
      </c>
      <c r="C17" s="87" t="s">
        <v>100</v>
      </c>
      <c r="D17" s="88" t="s">
        <v>101</v>
      </c>
      <c r="E17" s="88" t="s">
        <v>101</v>
      </c>
      <c r="F17" s="53" t="s">
        <v>33</v>
      </c>
      <c r="G17" s="53">
        <v>2</v>
      </c>
      <c r="H17" s="53"/>
      <c r="I17" s="54"/>
      <c r="J17" s="55">
        <f t="shared" ref="J17:J32" si="4">H17*G17</f>
        <v>0</v>
      </c>
      <c r="K17" s="55">
        <f t="shared" ref="K17:K32" si="5">I17*G17</f>
        <v>0</v>
      </c>
      <c r="L17" s="56" t="s">
        <v>30</v>
      </c>
      <c r="M17" s="96"/>
    </row>
    <row r="18" spans="2:13" ht="60">
      <c r="B18" s="52" t="s">
        <v>31</v>
      </c>
      <c r="C18" s="87" t="s">
        <v>102</v>
      </c>
      <c r="D18" s="88" t="s">
        <v>103</v>
      </c>
      <c r="E18" s="88" t="s">
        <v>103</v>
      </c>
      <c r="F18" s="53" t="s">
        <v>33</v>
      </c>
      <c r="G18" s="53">
        <v>1</v>
      </c>
      <c r="H18" s="53"/>
      <c r="I18" s="57"/>
      <c r="J18" s="57">
        <f t="shared" si="4"/>
        <v>0</v>
      </c>
      <c r="K18" s="57">
        <f t="shared" si="5"/>
        <v>0</v>
      </c>
      <c r="L18" s="56" t="s">
        <v>30</v>
      </c>
      <c r="M18" s="96">
        <v>5400</v>
      </c>
    </row>
    <row r="19" spans="2:13" ht="60">
      <c r="B19" s="52" t="s">
        <v>31</v>
      </c>
      <c r="C19" s="87" t="s">
        <v>104</v>
      </c>
      <c r="D19" s="88" t="s">
        <v>101</v>
      </c>
      <c r="E19" s="88" t="s">
        <v>101</v>
      </c>
      <c r="F19" s="53" t="s">
        <v>33</v>
      </c>
      <c r="G19" s="53">
        <v>2</v>
      </c>
      <c r="H19" s="53"/>
      <c r="I19" s="57"/>
      <c r="J19" s="57">
        <f t="shared" si="4"/>
        <v>0</v>
      </c>
      <c r="K19" s="57">
        <f t="shared" si="5"/>
        <v>0</v>
      </c>
      <c r="L19" s="56" t="s">
        <v>30</v>
      </c>
      <c r="M19" s="96"/>
    </row>
    <row r="20" spans="2:13" ht="60">
      <c r="B20" s="52" t="s">
        <v>31</v>
      </c>
      <c r="C20" s="87" t="s">
        <v>105</v>
      </c>
      <c r="D20" s="88" t="s">
        <v>106</v>
      </c>
      <c r="E20" s="88" t="s">
        <v>106</v>
      </c>
      <c r="F20" s="53" t="s">
        <v>33</v>
      </c>
      <c r="G20" s="53">
        <v>1</v>
      </c>
      <c r="H20" s="53"/>
      <c r="I20" s="57"/>
      <c r="J20" s="57">
        <f t="shared" si="4"/>
        <v>0</v>
      </c>
      <c r="K20" s="57">
        <f t="shared" si="5"/>
        <v>0</v>
      </c>
      <c r="L20" s="56" t="s">
        <v>30</v>
      </c>
      <c r="M20" s="96">
        <v>4800</v>
      </c>
    </row>
    <row r="21" spans="2:13" ht="60">
      <c r="B21" s="52" t="s">
        <v>31</v>
      </c>
      <c r="C21" s="87" t="s">
        <v>39</v>
      </c>
      <c r="D21" s="88" t="s">
        <v>107</v>
      </c>
      <c r="E21" s="88" t="s">
        <v>107</v>
      </c>
      <c r="F21" s="53" t="s">
        <v>33</v>
      </c>
      <c r="G21" s="53">
        <v>1</v>
      </c>
      <c r="H21" s="53"/>
      <c r="I21" s="57"/>
      <c r="J21" s="57">
        <f t="shared" si="4"/>
        <v>0</v>
      </c>
      <c r="K21" s="57">
        <f t="shared" si="5"/>
        <v>0</v>
      </c>
      <c r="L21" s="56" t="s">
        <v>30</v>
      </c>
      <c r="M21" s="96">
        <v>4700</v>
      </c>
    </row>
    <row r="22" spans="2:13" ht="60">
      <c r="B22" s="52" t="s">
        <v>31</v>
      </c>
      <c r="C22" s="87" t="s">
        <v>40</v>
      </c>
      <c r="D22" s="88" t="s">
        <v>108</v>
      </c>
      <c r="E22" s="88" t="s">
        <v>108</v>
      </c>
      <c r="F22" s="53" t="s">
        <v>33</v>
      </c>
      <c r="G22" s="53">
        <v>1</v>
      </c>
      <c r="H22" s="53"/>
      <c r="I22" s="57"/>
      <c r="J22" s="57">
        <f t="shared" si="4"/>
        <v>0</v>
      </c>
      <c r="K22" s="57">
        <f t="shared" si="5"/>
        <v>0</v>
      </c>
      <c r="L22" s="56" t="s">
        <v>30</v>
      </c>
      <c r="M22" s="96">
        <v>52000</v>
      </c>
    </row>
    <row r="23" spans="2:13" ht="60">
      <c r="B23" s="52" t="s">
        <v>31</v>
      </c>
      <c r="C23" s="87" t="s">
        <v>41</v>
      </c>
      <c r="D23" s="88" t="s">
        <v>109</v>
      </c>
      <c r="E23" s="88" t="s">
        <v>109</v>
      </c>
      <c r="F23" s="53" t="s">
        <v>33</v>
      </c>
      <c r="G23" s="53">
        <v>1</v>
      </c>
      <c r="H23" s="53"/>
      <c r="I23" s="57"/>
      <c r="J23" s="57">
        <f t="shared" si="4"/>
        <v>0</v>
      </c>
      <c r="K23" s="57">
        <f t="shared" si="5"/>
        <v>0</v>
      </c>
      <c r="L23" s="56" t="s">
        <v>30</v>
      </c>
      <c r="M23" s="96">
        <v>55000</v>
      </c>
    </row>
    <row r="24" spans="2:13" ht="60">
      <c r="B24" s="52" t="s">
        <v>31</v>
      </c>
      <c r="C24" s="87" t="s">
        <v>42</v>
      </c>
      <c r="D24" s="88" t="s">
        <v>110</v>
      </c>
      <c r="E24" s="88" t="s">
        <v>110</v>
      </c>
      <c r="F24" s="53" t="s">
        <v>33</v>
      </c>
      <c r="G24" s="53">
        <v>1</v>
      </c>
      <c r="H24" s="53"/>
      <c r="I24" s="57"/>
      <c r="J24" s="57">
        <f t="shared" si="4"/>
        <v>0</v>
      </c>
      <c r="K24" s="57">
        <f t="shared" si="5"/>
        <v>0</v>
      </c>
      <c r="L24" s="56" t="s">
        <v>30</v>
      </c>
      <c r="M24" s="96">
        <v>7500</v>
      </c>
    </row>
    <row r="25" spans="2:13" ht="60">
      <c r="B25" s="52" t="s">
        <v>31</v>
      </c>
      <c r="C25" s="87" t="s">
        <v>43</v>
      </c>
      <c r="D25" s="88" t="s">
        <v>111</v>
      </c>
      <c r="E25" s="88" t="s">
        <v>111</v>
      </c>
      <c r="F25" s="53" t="s">
        <v>33</v>
      </c>
      <c r="G25" s="53">
        <v>1</v>
      </c>
      <c r="H25" s="53"/>
      <c r="I25" s="57"/>
      <c r="J25" s="57">
        <f t="shared" si="4"/>
        <v>0</v>
      </c>
      <c r="K25" s="57">
        <f t="shared" si="5"/>
        <v>0</v>
      </c>
      <c r="L25" s="56" t="s">
        <v>30</v>
      </c>
      <c r="M25" s="96">
        <v>3100</v>
      </c>
    </row>
    <row r="26" spans="2:13" ht="60">
      <c r="B26" s="52" t="s">
        <v>31</v>
      </c>
      <c r="C26" s="87" t="s">
        <v>44</v>
      </c>
      <c r="D26" s="88" t="s">
        <v>112</v>
      </c>
      <c r="E26" s="88" t="s">
        <v>112</v>
      </c>
      <c r="F26" s="53" t="s">
        <v>33</v>
      </c>
      <c r="G26" s="53">
        <v>1</v>
      </c>
      <c r="H26" s="53"/>
      <c r="I26" s="57"/>
      <c r="J26" s="57">
        <f t="shared" si="4"/>
        <v>0</v>
      </c>
      <c r="K26" s="57">
        <f t="shared" si="5"/>
        <v>0</v>
      </c>
      <c r="L26" s="56" t="s">
        <v>30</v>
      </c>
      <c r="M26" s="96">
        <v>2400</v>
      </c>
    </row>
    <row r="27" spans="2:13" ht="60">
      <c r="B27" s="52" t="s">
        <v>31</v>
      </c>
      <c r="C27" s="87" t="s">
        <v>45</v>
      </c>
      <c r="D27" s="88" t="s">
        <v>113</v>
      </c>
      <c r="E27" s="88" t="s">
        <v>113</v>
      </c>
      <c r="F27" s="53" t="s">
        <v>33</v>
      </c>
      <c r="G27" s="53">
        <v>1</v>
      </c>
      <c r="H27" s="53"/>
      <c r="I27" s="57"/>
      <c r="J27" s="57">
        <f t="shared" si="4"/>
        <v>0</v>
      </c>
      <c r="K27" s="57">
        <f t="shared" si="5"/>
        <v>0</v>
      </c>
      <c r="L27" s="56" t="s">
        <v>30</v>
      </c>
      <c r="M27" s="96">
        <v>2900</v>
      </c>
    </row>
    <row r="28" spans="2:13" ht="60">
      <c r="B28" s="52" t="s">
        <v>31</v>
      </c>
      <c r="C28" s="87" t="s">
        <v>114</v>
      </c>
      <c r="D28" s="88" t="s">
        <v>115</v>
      </c>
      <c r="E28" s="88" t="s">
        <v>115</v>
      </c>
      <c r="F28" s="53" t="s">
        <v>33</v>
      </c>
      <c r="G28" s="53">
        <v>1</v>
      </c>
      <c r="H28" s="53"/>
      <c r="I28" s="57"/>
      <c r="J28" s="57">
        <f t="shared" si="4"/>
        <v>0</v>
      </c>
      <c r="K28" s="57">
        <f t="shared" si="5"/>
        <v>0</v>
      </c>
      <c r="L28" s="56" t="s">
        <v>30</v>
      </c>
      <c r="M28" s="96">
        <v>19300</v>
      </c>
    </row>
    <row r="29" spans="2:13" ht="60">
      <c r="B29" s="52" t="s">
        <v>31</v>
      </c>
      <c r="C29" s="87" t="s">
        <v>116</v>
      </c>
      <c r="D29" s="88" t="s">
        <v>117</v>
      </c>
      <c r="E29" s="88" t="s">
        <v>117</v>
      </c>
      <c r="F29" s="53" t="s">
        <v>33</v>
      </c>
      <c r="G29" s="53">
        <v>1</v>
      </c>
      <c r="H29" s="53"/>
      <c r="I29" s="57"/>
      <c r="J29" s="57">
        <f t="shared" si="4"/>
        <v>0</v>
      </c>
      <c r="K29" s="57">
        <f t="shared" si="5"/>
        <v>0</v>
      </c>
      <c r="L29" s="56" t="s">
        <v>30</v>
      </c>
      <c r="M29" s="96">
        <v>19300</v>
      </c>
    </row>
    <row r="30" spans="2:13" ht="60">
      <c r="B30" s="52" t="s">
        <v>31</v>
      </c>
      <c r="C30" s="87" t="s">
        <v>46</v>
      </c>
      <c r="D30" s="88" t="s">
        <v>118</v>
      </c>
      <c r="E30" s="88" t="s">
        <v>118</v>
      </c>
      <c r="F30" s="53" t="s">
        <v>33</v>
      </c>
      <c r="G30" s="53">
        <v>1</v>
      </c>
      <c r="H30" s="53"/>
      <c r="I30" s="57"/>
      <c r="J30" s="57">
        <f t="shared" si="4"/>
        <v>0</v>
      </c>
      <c r="K30" s="57">
        <f t="shared" si="5"/>
        <v>0</v>
      </c>
      <c r="L30" s="56" t="s">
        <v>30</v>
      </c>
      <c r="M30" s="96">
        <v>5300</v>
      </c>
    </row>
    <row r="31" spans="2:13" ht="60">
      <c r="B31" s="52" t="s">
        <v>31</v>
      </c>
      <c r="C31" s="87" t="s">
        <v>47</v>
      </c>
      <c r="D31" s="88" t="s">
        <v>119</v>
      </c>
      <c r="E31" s="88" t="s">
        <v>119</v>
      </c>
      <c r="F31" s="53" t="s">
        <v>33</v>
      </c>
      <c r="G31" s="53">
        <v>1</v>
      </c>
      <c r="H31" s="53"/>
      <c r="I31" s="57"/>
      <c r="J31" s="57">
        <f t="shared" si="4"/>
        <v>0</v>
      </c>
      <c r="K31" s="57">
        <f t="shared" si="5"/>
        <v>0</v>
      </c>
      <c r="L31" s="56" t="s">
        <v>30</v>
      </c>
      <c r="M31" s="96">
        <v>20400</v>
      </c>
    </row>
    <row r="32" spans="2:13" ht="60">
      <c r="B32" s="52" t="s">
        <v>31</v>
      </c>
      <c r="C32" s="87" t="s">
        <v>48</v>
      </c>
      <c r="D32" s="88" t="s">
        <v>120</v>
      </c>
      <c r="E32" s="88" t="s">
        <v>120</v>
      </c>
      <c r="F32" s="53" t="s">
        <v>33</v>
      </c>
      <c r="G32" s="53">
        <v>1</v>
      </c>
      <c r="H32" s="53"/>
      <c r="I32" s="57"/>
      <c r="J32" s="57">
        <f t="shared" si="4"/>
        <v>0</v>
      </c>
      <c r="K32" s="57">
        <f t="shared" si="5"/>
        <v>0</v>
      </c>
      <c r="L32" s="56" t="s">
        <v>30</v>
      </c>
      <c r="M32" s="96">
        <v>33700</v>
      </c>
    </row>
    <row r="33" spans="2:13" ht="60">
      <c r="B33" s="52" t="s">
        <v>31</v>
      </c>
      <c r="C33" s="87" t="s">
        <v>49</v>
      </c>
      <c r="D33" s="89" t="s">
        <v>121</v>
      </c>
      <c r="E33" s="89" t="s">
        <v>121</v>
      </c>
      <c r="F33" s="53" t="s">
        <v>33</v>
      </c>
      <c r="G33" s="53">
        <v>1</v>
      </c>
      <c r="H33" s="53"/>
      <c r="I33" s="57"/>
      <c r="J33" s="57"/>
      <c r="K33" s="57"/>
      <c r="L33" s="56" t="s">
        <v>30</v>
      </c>
      <c r="M33" s="96">
        <v>339680</v>
      </c>
    </row>
    <row r="34" spans="2:13" ht="60">
      <c r="B34" s="52" t="s">
        <v>31</v>
      </c>
      <c r="C34" s="87" t="s">
        <v>50</v>
      </c>
      <c r="D34" s="88" t="s">
        <v>122</v>
      </c>
      <c r="E34" s="88" t="s">
        <v>122</v>
      </c>
      <c r="F34" s="53" t="s">
        <v>33</v>
      </c>
      <c r="G34" s="53">
        <v>1</v>
      </c>
      <c r="H34" s="53"/>
      <c r="I34" s="57"/>
      <c r="J34" s="57"/>
      <c r="K34" s="57"/>
      <c r="L34" s="56" t="s">
        <v>30</v>
      </c>
      <c r="M34" s="96">
        <v>5500</v>
      </c>
    </row>
    <row r="35" spans="2:13" ht="60">
      <c r="B35" s="52" t="s">
        <v>31</v>
      </c>
      <c r="C35" s="87" t="s">
        <v>51</v>
      </c>
      <c r="D35" s="88" t="s">
        <v>95</v>
      </c>
      <c r="E35" s="88" t="s">
        <v>95</v>
      </c>
      <c r="F35" s="53" t="s">
        <v>33</v>
      </c>
      <c r="G35" s="53">
        <v>1</v>
      </c>
      <c r="H35" s="53"/>
      <c r="I35" s="57"/>
      <c r="J35" s="57"/>
      <c r="K35" s="57"/>
      <c r="L35" s="56" t="s">
        <v>30</v>
      </c>
      <c r="M35" s="96">
        <v>19000</v>
      </c>
    </row>
    <row r="36" spans="2:13" ht="60">
      <c r="B36" s="52" t="s">
        <v>31</v>
      </c>
      <c r="C36" s="87" t="s">
        <v>52</v>
      </c>
      <c r="D36" s="88" t="s">
        <v>123</v>
      </c>
      <c r="E36" s="88" t="s">
        <v>123</v>
      </c>
      <c r="F36" s="53" t="s">
        <v>33</v>
      </c>
      <c r="G36" s="53">
        <v>1</v>
      </c>
      <c r="H36" s="53"/>
      <c r="I36" s="57"/>
      <c r="J36" s="57"/>
      <c r="K36" s="57"/>
      <c r="L36" s="56" t="s">
        <v>30</v>
      </c>
      <c r="M36" s="96">
        <v>16000</v>
      </c>
    </row>
    <row r="37" spans="2:13" ht="63">
      <c r="B37" s="52" t="s">
        <v>31</v>
      </c>
      <c r="C37" s="87" t="s">
        <v>53</v>
      </c>
      <c r="D37" s="88" t="s">
        <v>124</v>
      </c>
      <c r="E37" s="88" t="s">
        <v>124</v>
      </c>
      <c r="F37" s="53" t="s">
        <v>33</v>
      </c>
      <c r="G37" s="53">
        <v>1</v>
      </c>
      <c r="H37" s="53"/>
      <c r="I37" s="57"/>
      <c r="J37" s="57"/>
      <c r="K37" s="57"/>
      <c r="L37" s="56" t="s">
        <v>30</v>
      </c>
      <c r="M37" s="96">
        <v>16000</v>
      </c>
    </row>
    <row r="38" spans="2:13" ht="63">
      <c r="B38" s="52" t="s">
        <v>31</v>
      </c>
      <c r="C38" s="87" t="s">
        <v>54</v>
      </c>
      <c r="D38" s="88" t="s">
        <v>125</v>
      </c>
      <c r="E38" s="88" t="s">
        <v>125</v>
      </c>
      <c r="F38" s="53" t="s">
        <v>33</v>
      </c>
      <c r="G38" s="53">
        <v>1</v>
      </c>
      <c r="H38" s="53"/>
      <c r="I38" s="57"/>
      <c r="J38" s="57"/>
      <c r="K38" s="57"/>
      <c r="L38" s="56" t="s">
        <v>30</v>
      </c>
      <c r="M38" s="96">
        <v>16000</v>
      </c>
    </row>
    <row r="39" spans="2:13" ht="63">
      <c r="B39" s="52" t="s">
        <v>31</v>
      </c>
      <c r="C39" s="87" t="s">
        <v>55</v>
      </c>
      <c r="D39" s="88" t="s">
        <v>126</v>
      </c>
      <c r="E39" s="88" t="s">
        <v>126</v>
      </c>
      <c r="F39" s="53" t="s">
        <v>33</v>
      </c>
      <c r="G39" s="53">
        <v>1</v>
      </c>
      <c r="H39" s="53"/>
      <c r="I39" s="57"/>
      <c r="J39" s="57"/>
      <c r="K39" s="57"/>
      <c r="L39" s="56" t="s">
        <v>30</v>
      </c>
      <c r="M39" s="96">
        <v>16000</v>
      </c>
    </row>
    <row r="40" spans="2:13" ht="78.75">
      <c r="B40" s="52" t="s">
        <v>31</v>
      </c>
      <c r="C40" s="87" t="s">
        <v>56</v>
      </c>
      <c r="D40" s="88" t="s">
        <v>127</v>
      </c>
      <c r="E40" s="88" t="s">
        <v>127</v>
      </c>
      <c r="F40" s="53" t="s">
        <v>33</v>
      </c>
      <c r="G40" s="53">
        <v>1</v>
      </c>
      <c r="H40" s="53"/>
      <c r="I40" s="57"/>
      <c r="J40" s="57"/>
      <c r="K40" s="57"/>
      <c r="L40" s="56" t="s">
        <v>30</v>
      </c>
      <c r="M40" s="96">
        <v>16000</v>
      </c>
    </row>
    <row r="41" spans="2:13" ht="63">
      <c r="B41" s="52" t="s">
        <v>31</v>
      </c>
      <c r="C41" s="87" t="s">
        <v>57</v>
      </c>
      <c r="D41" s="88" t="s">
        <v>128</v>
      </c>
      <c r="E41" s="88" t="s">
        <v>128</v>
      </c>
      <c r="F41" s="53" t="s">
        <v>33</v>
      </c>
      <c r="G41" s="53">
        <v>1</v>
      </c>
      <c r="H41" s="53"/>
      <c r="I41" s="57"/>
      <c r="J41" s="57"/>
      <c r="K41" s="57"/>
      <c r="L41" s="56" t="s">
        <v>30</v>
      </c>
      <c r="M41" s="96">
        <v>16000</v>
      </c>
    </row>
    <row r="42" spans="2:13" ht="60">
      <c r="B42" s="52" t="s">
        <v>31</v>
      </c>
      <c r="C42" s="87" t="s">
        <v>58</v>
      </c>
      <c r="D42" s="88" t="s">
        <v>129</v>
      </c>
      <c r="E42" s="88" t="s">
        <v>129</v>
      </c>
      <c r="F42" s="53" t="s">
        <v>33</v>
      </c>
      <c r="G42" s="53">
        <v>1</v>
      </c>
      <c r="H42" s="53"/>
      <c r="I42" s="57"/>
      <c r="J42" s="57"/>
      <c r="K42" s="57"/>
      <c r="L42" s="56" t="s">
        <v>30</v>
      </c>
      <c r="M42" s="96">
        <v>16000</v>
      </c>
    </row>
    <row r="43" spans="2:13" ht="60">
      <c r="B43" s="52" t="s">
        <v>31</v>
      </c>
      <c r="C43" s="87" t="s">
        <v>59</v>
      </c>
      <c r="D43" s="88" t="s">
        <v>130</v>
      </c>
      <c r="E43" s="88" t="s">
        <v>130</v>
      </c>
      <c r="F43" s="53" t="s">
        <v>33</v>
      </c>
      <c r="G43" s="53">
        <v>1</v>
      </c>
      <c r="H43" s="53"/>
      <c r="I43" s="57"/>
      <c r="J43" s="57"/>
      <c r="K43" s="57"/>
      <c r="L43" s="56" t="s">
        <v>30</v>
      </c>
      <c r="M43" s="96">
        <v>17000</v>
      </c>
    </row>
    <row r="44" spans="2:13" ht="63">
      <c r="B44" s="52" t="s">
        <v>31</v>
      </c>
      <c r="C44" s="87" t="s">
        <v>60</v>
      </c>
      <c r="D44" s="88" t="s">
        <v>131</v>
      </c>
      <c r="E44" s="88" t="s">
        <v>131</v>
      </c>
      <c r="F44" s="53" t="s">
        <v>33</v>
      </c>
      <c r="G44" s="53">
        <v>1</v>
      </c>
      <c r="H44" s="53"/>
      <c r="I44" s="57"/>
      <c r="J44" s="57"/>
      <c r="K44" s="57"/>
      <c r="L44" s="56" t="s">
        <v>30</v>
      </c>
      <c r="M44" s="96">
        <v>16000</v>
      </c>
    </row>
    <row r="45" spans="2:13" ht="60">
      <c r="B45" s="52" t="s">
        <v>31</v>
      </c>
      <c r="C45" s="87" t="s">
        <v>61</v>
      </c>
      <c r="D45" s="88" t="s">
        <v>132</v>
      </c>
      <c r="E45" s="88" t="s">
        <v>132</v>
      </c>
      <c r="F45" s="53" t="s">
        <v>33</v>
      </c>
      <c r="G45" s="53">
        <v>2</v>
      </c>
      <c r="H45" s="53"/>
      <c r="I45" s="57"/>
      <c r="J45" s="57"/>
      <c r="K45" s="57"/>
      <c r="L45" s="56" t="s">
        <v>30</v>
      </c>
      <c r="M45" s="96">
        <v>34000</v>
      </c>
    </row>
    <row r="46" spans="2:13" ht="60">
      <c r="B46" s="52" t="s">
        <v>31</v>
      </c>
      <c r="C46" s="87" t="s">
        <v>62</v>
      </c>
      <c r="D46" s="88" t="s">
        <v>92</v>
      </c>
      <c r="E46" s="88" t="s">
        <v>92</v>
      </c>
      <c r="F46" s="53" t="s">
        <v>33</v>
      </c>
      <c r="G46" s="53">
        <v>1</v>
      </c>
      <c r="H46" s="53"/>
      <c r="I46" s="57"/>
      <c r="J46" s="57"/>
      <c r="K46" s="57"/>
      <c r="L46" s="56" t="s">
        <v>30</v>
      </c>
      <c r="M46" s="96">
        <v>26000</v>
      </c>
    </row>
    <row r="47" spans="2:13" ht="60">
      <c r="B47" s="52" t="s">
        <v>31</v>
      </c>
      <c r="C47" s="87" t="s">
        <v>63</v>
      </c>
      <c r="D47" s="88" t="s">
        <v>133</v>
      </c>
      <c r="E47" s="88" t="s">
        <v>133</v>
      </c>
      <c r="F47" s="53" t="s">
        <v>33</v>
      </c>
      <c r="G47" s="53">
        <v>1</v>
      </c>
      <c r="H47" s="53"/>
      <c r="I47" s="57"/>
      <c r="J47" s="57"/>
      <c r="K47" s="57"/>
      <c r="L47" s="56" t="s">
        <v>30</v>
      </c>
      <c r="M47" s="96">
        <v>15000</v>
      </c>
    </row>
    <row r="48" spans="2:13" ht="60">
      <c r="B48" s="52" t="s">
        <v>31</v>
      </c>
      <c r="C48" s="87" t="s">
        <v>64</v>
      </c>
      <c r="D48" s="88" t="s">
        <v>134</v>
      </c>
      <c r="E48" s="88" t="s">
        <v>134</v>
      </c>
      <c r="F48" s="53" t="s">
        <v>33</v>
      </c>
      <c r="G48" s="53">
        <v>1</v>
      </c>
      <c r="H48" s="53"/>
      <c r="I48" s="57"/>
      <c r="J48" s="57"/>
      <c r="K48" s="57"/>
      <c r="L48" s="56" t="s">
        <v>30</v>
      </c>
      <c r="M48" s="96">
        <v>15000</v>
      </c>
    </row>
    <row r="49" spans="2:22" ht="60">
      <c r="B49" s="52" t="s">
        <v>31</v>
      </c>
      <c r="C49" s="87" t="s">
        <v>65</v>
      </c>
      <c r="D49" s="88" t="s">
        <v>135</v>
      </c>
      <c r="E49" s="88" t="s">
        <v>135</v>
      </c>
      <c r="F49" s="53" t="s">
        <v>33</v>
      </c>
      <c r="G49" s="53">
        <v>1</v>
      </c>
      <c r="H49" s="53"/>
      <c r="I49" s="57"/>
      <c r="J49" s="57"/>
      <c r="K49" s="57"/>
      <c r="L49" s="56" t="s">
        <v>30</v>
      </c>
      <c r="M49" s="96">
        <v>2700</v>
      </c>
    </row>
    <row r="50" spans="2:22" ht="60">
      <c r="B50" s="52" t="s">
        <v>31</v>
      </c>
      <c r="C50" s="87" t="s">
        <v>66</v>
      </c>
      <c r="D50" s="88" t="s">
        <v>136</v>
      </c>
      <c r="E50" s="88" t="s">
        <v>136</v>
      </c>
      <c r="F50" s="53" t="s">
        <v>33</v>
      </c>
      <c r="G50" s="53">
        <v>1</v>
      </c>
      <c r="H50" s="53"/>
      <c r="I50" s="57"/>
      <c r="J50" s="57"/>
      <c r="K50" s="57"/>
      <c r="L50" s="56" t="s">
        <v>30</v>
      </c>
      <c r="M50" s="96">
        <v>15000</v>
      </c>
    </row>
    <row r="51" spans="2:22" ht="60">
      <c r="B51" s="52" t="s">
        <v>31</v>
      </c>
      <c r="C51" s="87" t="s">
        <v>67</v>
      </c>
      <c r="D51" s="88" t="s">
        <v>137</v>
      </c>
      <c r="E51" s="88" t="s">
        <v>137</v>
      </c>
      <c r="F51" s="53" t="s">
        <v>33</v>
      </c>
      <c r="G51" s="53">
        <v>3</v>
      </c>
      <c r="H51" s="53"/>
      <c r="I51" s="57"/>
      <c r="J51" s="57"/>
      <c r="K51" s="57"/>
      <c r="L51" s="56" t="s">
        <v>30</v>
      </c>
      <c r="M51" s="96">
        <v>46000</v>
      </c>
    </row>
    <row r="52" spans="2:22" ht="60">
      <c r="B52" s="52" t="s">
        <v>31</v>
      </c>
      <c r="C52" s="87" t="s">
        <v>68</v>
      </c>
      <c r="D52" s="88" t="s">
        <v>138</v>
      </c>
      <c r="E52" s="88" t="s">
        <v>138</v>
      </c>
      <c r="F52" s="53" t="s">
        <v>33</v>
      </c>
      <c r="G52" s="53">
        <v>1</v>
      </c>
      <c r="H52" s="53"/>
      <c r="I52" s="57"/>
      <c r="J52" s="57"/>
      <c r="K52" s="57"/>
      <c r="L52" s="56" t="s">
        <v>30</v>
      </c>
      <c r="M52" s="96">
        <v>41000</v>
      </c>
    </row>
    <row r="53" spans="2:22" ht="60">
      <c r="B53" s="52" t="s">
        <v>31</v>
      </c>
      <c r="C53" s="87" t="s">
        <v>69</v>
      </c>
      <c r="D53" s="88" t="s">
        <v>139</v>
      </c>
      <c r="E53" s="88" t="s">
        <v>139</v>
      </c>
      <c r="F53" s="53" t="s">
        <v>33</v>
      </c>
      <c r="G53" s="53">
        <v>1</v>
      </c>
      <c r="H53" s="53"/>
      <c r="I53" s="57"/>
      <c r="J53" s="57"/>
      <c r="K53" s="57"/>
      <c r="L53" s="56" t="s">
        <v>30</v>
      </c>
      <c r="M53" s="96">
        <v>3000</v>
      </c>
    </row>
    <row r="54" spans="2:22" ht="60">
      <c r="B54" s="52" t="s">
        <v>31</v>
      </c>
      <c r="C54" s="87" t="s">
        <v>70</v>
      </c>
      <c r="D54" s="88" t="s">
        <v>140</v>
      </c>
      <c r="E54" s="88" t="s">
        <v>140</v>
      </c>
      <c r="F54" s="53" t="s">
        <v>33</v>
      </c>
      <c r="G54" s="53">
        <v>1</v>
      </c>
      <c r="H54" s="53"/>
      <c r="I54" s="57"/>
      <c r="J54" s="57"/>
      <c r="K54" s="57"/>
      <c r="L54" s="56" t="s">
        <v>30</v>
      </c>
      <c r="M54" s="96">
        <v>1300</v>
      </c>
    </row>
    <row r="55" spans="2:22" ht="60">
      <c r="B55" s="52" t="s">
        <v>31</v>
      </c>
      <c r="C55" s="87" t="s">
        <v>83</v>
      </c>
      <c r="D55" s="88" t="s">
        <v>141</v>
      </c>
      <c r="E55" s="88" t="s">
        <v>141</v>
      </c>
      <c r="F55" s="53" t="s">
        <v>33</v>
      </c>
      <c r="G55" s="53">
        <v>1</v>
      </c>
      <c r="H55" s="53"/>
      <c r="I55" s="57"/>
      <c r="J55" s="57"/>
      <c r="K55" s="57"/>
      <c r="L55" s="56" t="s">
        <v>30</v>
      </c>
      <c r="M55" s="96">
        <v>700</v>
      </c>
    </row>
    <row r="56" spans="2:22" ht="60">
      <c r="B56" s="52" t="s">
        <v>31</v>
      </c>
      <c r="C56" s="87" t="s">
        <v>71</v>
      </c>
      <c r="D56" s="88" t="s">
        <v>120</v>
      </c>
      <c r="E56" s="88" t="s">
        <v>120</v>
      </c>
      <c r="F56" s="53" t="s">
        <v>33</v>
      </c>
      <c r="G56" s="53" t="s">
        <v>85</v>
      </c>
      <c r="H56" s="53"/>
      <c r="I56" s="57"/>
      <c r="J56" s="57"/>
      <c r="K56" s="57"/>
      <c r="L56" s="56" t="s">
        <v>30</v>
      </c>
      <c r="M56" s="96">
        <v>21000</v>
      </c>
    </row>
    <row r="57" spans="2:22" ht="60">
      <c r="B57" s="52" t="s">
        <v>31</v>
      </c>
      <c r="C57" s="87" t="s">
        <v>84</v>
      </c>
      <c r="D57" s="88" t="s">
        <v>142</v>
      </c>
      <c r="E57" s="88" t="s">
        <v>142</v>
      </c>
      <c r="F57" s="53" t="s">
        <v>33</v>
      </c>
      <c r="G57" s="53">
        <v>5</v>
      </c>
      <c r="H57" s="53"/>
      <c r="I57" s="57"/>
      <c r="J57" s="57"/>
      <c r="K57" s="57"/>
      <c r="L57" s="56" t="s">
        <v>30</v>
      </c>
      <c r="M57" s="96">
        <v>7414</v>
      </c>
    </row>
    <row r="58" spans="2:22" ht="60">
      <c r="B58" s="52" t="s">
        <v>31</v>
      </c>
      <c r="C58" s="87" t="s">
        <v>72</v>
      </c>
      <c r="D58" s="88" t="s">
        <v>143</v>
      </c>
      <c r="E58" s="88" t="s">
        <v>143</v>
      </c>
      <c r="F58" s="53" t="s">
        <v>33</v>
      </c>
      <c r="G58" s="53">
        <v>5</v>
      </c>
      <c r="H58" s="53"/>
      <c r="I58" s="57"/>
      <c r="J58" s="57"/>
      <c r="K58" s="57"/>
      <c r="L58" s="56" t="s">
        <v>30</v>
      </c>
      <c r="M58" s="96">
        <v>31922</v>
      </c>
    </row>
    <row r="59" spans="2:22" ht="60">
      <c r="B59" s="52" t="s">
        <v>31</v>
      </c>
      <c r="C59" s="87" t="s">
        <v>73</v>
      </c>
      <c r="D59" s="88" t="s">
        <v>144</v>
      </c>
      <c r="E59" s="88" t="s">
        <v>144</v>
      </c>
      <c r="F59" s="53" t="s">
        <v>33</v>
      </c>
      <c r="G59" s="53">
        <v>5</v>
      </c>
      <c r="H59" s="53"/>
      <c r="I59" s="57"/>
      <c r="J59" s="57"/>
      <c r="K59" s="57"/>
      <c r="L59" s="56" t="s">
        <v>30</v>
      </c>
      <c r="M59" s="96">
        <v>8200</v>
      </c>
      <c r="N59" s="1"/>
      <c r="O59" s="1"/>
      <c r="P59" s="1"/>
      <c r="Q59" s="1"/>
      <c r="R59" s="1"/>
      <c r="S59" s="1"/>
      <c r="T59" s="1"/>
      <c r="U59" s="1"/>
      <c r="V59" s="1"/>
    </row>
    <row r="60" spans="2:22" ht="60">
      <c r="B60" s="52" t="s">
        <v>31</v>
      </c>
      <c r="C60" s="87" t="s">
        <v>74</v>
      </c>
      <c r="D60" s="88" t="s">
        <v>145</v>
      </c>
      <c r="E60" s="88" t="s">
        <v>145</v>
      </c>
      <c r="F60" s="53" t="s">
        <v>33</v>
      </c>
      <c r="G60" s="53">
        <v>5</v>
      </c>
      <c r="H60" s="53"/>
      <c r="I60" s="57"/>
      <c r="J60" s="57"/>
      <c r="K60" s="57"/>
      <c r="L60" s="56" t="s">
        <v>30</v>
      </c>
      <c r="M60" s="96">
        <v>8200</v>
      </c>
      <c r="N60" s="1"/>
      <c r="O60" s="1"/>
      <c r="P60" s="1"/>
      <c r="Q60" s="1"/>
      <c r="R60" s="1"/>
      <c r="S60" s="1"/>
      <c r="T60" s="1"/>
      <c r="U60" s="1"/>
      <c r="V60" s="1"/>
    </row>
    <row r="61" spans="2:22" ht="60">
      <c r="B61" s="52" t="s">
        <v>31</v>
      </c>
      <c r="C61" s="87" t="s">
        <v>75</v>
      </c>
      <c r="D61" s="88" t="s">
        <v>146</v>
      </c>
      <c r="E61" s="88" t="s">
        <v>146</v>
      </c>
      <c r="F61" s="53" t="s">
        <v>33</v>
      </c>
      <c r="G61" s="53">
        <v>5</v>
      </c>
      <c r="H61" s="53"/>
      <c r="I61" s="57"/>
      <c r="J61" s="57"/>
      <c r="K61" s="57"/>
      <c r="L61" s="56" t="s">
        <v>30</v>
      </c>
      <c r="M61" s="96">
        <v>8200</v>
      </c>
      <c r="N61" s="4"/>
      <c r="O61" s="4"/>
      <c r="P61" s="4"/>
      <c r="Q61" s="4"/>
      <c r="R61" s="4"/>
      <c r="S61" s="4"/>
      <c r="T61" s="4"/>
      <c r="U61" s="4"/>
      <c r="V61" s="4"/>
    </row>
    <row r="62" spans="2:22" ht="60">
      <c r="B62" s="52" t="s">
        <v>31</v>
      </c>
      <c r="C62" s="87" t="s">
        <v>76</v>
      </c>
      <c r="D62" s="88" t="s">
        <v>147</v>
      </c>
      <c r="E62" s="88" t="s">
        <v>147</v>
      </c>
      <c r="F62" s="53" t="s">
        <v>33</v>
      </c>
      <c r="G62" s="53">
        <v>5</v>
      </c>
      <c r="H62" s="53"/>
      <c r="I62" s="57"/>
      <c r="J62" s="57"/>
      <c r="K62" s="57"/>
      <c r="L62" s="56" t="s">
        <v>30</v>
      </c>
      <c r="M62" s="96">
        <v>8200</v>
      </c>
      <c r="N62" s="4"/>
      <c r="O62" s="4"/>
      <c r="P62" s="4"/>
      <c r="Q62" s="4"/>
      <c r="R62" s="4"/>
      <c r="S62" s="4"/>
      <c r="T62" s="4"/>
      <c r="U62" s="4"/>
      <c r="V62" s="4"/>
    </row>
    <row r="63" spans="2:22" ht="60">
      <c r="B63" s="52" t="s">
        <v>31</v>
      </c>
      <c r="C63" s="87" t="s">
        <v>77</v>
      </c>
      <c r="D63" s="88" t="s">
        <v>148</v>
      </c>
      <c r="E63" s="88" t="s">
        <v>148</v>
      </c>
      <c r="F63" s="53" t="s">
        <v>33</v>
      </c>
      <c r="G63" s="53">
        <v>5</v>
      </c>
      <c r="H63" s="53"/>
      <c r="I63" s="57"/>
      <c r="J63" s="57"/>
      <c r="K63" s="57"/>
      <c r="L63" s="56" t="s">
        <v>30</v>
      </c>
      <c r="M63" s="96">
        <v>7400</v>
      </c>
      <c r="N63" s="4"/>
      <c r="O63" s="4"/>
      <c r="P63" s="4"/>
      <c r="Q63" s="4"/>
      <c r="R63" s="4"/>
      <c r="S63" s="4"/>
      <c r="T63" s="4"/>
      <c r="U63" s="4"/>
      <c r="V63" s="4"/>
    </row>
    <row r="64" spans="2:22" ht="60">
      <c r="B64" s="52" t="s">
        <v>31</v>
      </c>
      <c r="C64" s="87" t="s">
        <v>78</v>
      </c>
      <c r="D64" s="88" t="s">
        <v>149</v>
      </c>
      <c r="E64" s="88" t="s">
        <v>149</v>
      </c>
      <c r="F64" s="53" t="s">
        <v>33</v>
      </c>
      <c r="G64" s="53">
        <v>5</v>
      </c>
      <c r="H64" s="53"/>
      <c r="I64" s="57"/>
      <c r="J64" s="57"/>
      <c r="K64" s="57"/>
      <c r="L64" s="56" t="s">
        <v>30</v>
      </c>
      <c r="M64" s="96">
        <v>7400</v>
      </c>
      <c r="N64"/>
      <c r="O64"/>
      <c r="P64"/>
      <c r="Q64"/>
      <c r="R64"/>
      <c r="S64"/>
      <c r="T64"/>
      <c r="U64"/>
      <c r="V64"/>
    </row>
    <row r="65" spans="2:13" ht="60">
      <c r="B65" s="52" t="s">
        <v>31</v>
      </c>
      <c r="C65" s="87" t="s">
        <v>79</v>
      </c>
      <c r="D65" s="88" t="s">
        <v>150</v>
      </c>
      <c r="E65" s="88" t="s">
        <v>150</v>
      </c>
      <c r="F65" s="53" t="s">
        <v>33</v>
      </c>
      <c r="G65" s="53">
        <v>5</v>
      </c>
      <c r="H65" s="53"/>
      <c r="I65" s="57"/>
      <c r="J65" s="57"/>
      <c r="K65" s="57"/>
      <c r="L65" s="56" t="s">
        <v>30</v>
      </c>
      <c r="M65" s="96">
        <v>7435.9</v>
      </c>
    </row>
    <row r="66" spans="2:13" ht="60">
      <c r="B66" s="52" t="s">
        <v>31</v>
      </c>
      <c r="C66" s="87" t="s">
        <v>80</v>
      </c>
      <c r="D66" s="88" t="s">
        <v>151</v>
      </c>
      <c r="E66" s="88" t="s">
        <v>151</v>
      </c>
      <c r="F66" s="53" t="s">
        <v>33</v>
      </c>
      <c r="G66" s="53">
        <v>5</v>
      </c>
      <c r="H66" s="53"/>
      <c r="I66" s="57"/>
      <c r="J66" s="57"/>
      <c r="K66" s="57"/>
      <c r="L66" s="56" t="s">
        <v>30</v>
      </c>
      <c r="M66" s="96">
        <v>15169.6</v>
      </c>
    </row>
    <row r="67" spans="2:13" ht="60">
      <c r="B67" s="52" t="s">
        <v>31</v>
      </c>
      <c r="C67" s="87" t="s">
        <v>81</v>
      </c>
      <c r="D67" s="88" t="s">
        <v>152</v>
      </c>
      <c r="E67" s="88" t="s">
        <v>152</v>
      </c>
      <c r="F67" s="53" t="s">
        <v>33</v>
      </c>
      <c r="G67" s="53">
        <v>5</v>
      </c>
      <c r="H67" s="53"/>
      <c r="I67" s="57"/>
      <c r="J67" s="57"/>
      <c r="K67" s="57"/>
      <c r="L67" s="56" t="s">
        <v>30</v>
      </c>
      <c r="M67" s="96">
        <v>17016.32</v>
      </c>
    </row>
    <row r="68" spans="2:13" ht="60">
      <c r="B68" s="52" t="s">
        <v>31</v>
      </c>
      <c r="C68" s="87" t="s">
        <v>82</v>
      </c>
      <c r="D68" s="88" t="s">
        <v>153</v>
      </c>
      <c r="E68" s="88" t="s">
        <v>153</v>
      </c>
      <c r="F68" s="53" t="s">
        <v>33</v>
      </c>
      <c r="G68" s="53">
        <v>5</v>
      </c>
      <c r="H68" s="53"/>
      <c r="I68" s="57"/>
      <c r="J68" s="57"/>
      <c r="K68" s="57"/>
      <c r="L68" s="56" t="s">
        <v>30</v>
      </c>
      <c r="M68" s="96">
        <v>22064</v>
      </c>
    </row>
    <row r="69" spans="2:13">
      <c r="M69" s="38">
        <f>SUM(M8:M68)</f>
        <v>1250001.82</v>
      </c>
    </row>
    <row r="70" spans="2:13">
      <c r="G70" s="17" t="s">
        <v>32</v>
      </c>
      <c r="H70" s="15"/>
      <c r="I70" s="15"/>
      <c r="J70" s="16">
        <f>SUM(J8:J32)</f>
        <v>0</v>
      </c>
      <c r="K70" s="16">
        <f>SUM(K8:K32)</f>
        <v>0</v>
      </c>
    </row>
    <row r="75" spans="2:13" ht="20.25">
      <c r="D75" s="19"/>
      <c r="E75" s="4" t="s">
        <v>15</v>
      </c>
      <c r="F75" s="4"/>
      <c r="G75" s="4"/>
      <c r="H75" s="4"/>
      <c r="I75" s="4"/>
      <c r="J75" s="4"/>
      <c r="K75" s="4"/>
      <c r="L75" s="41"/>
      <c r="M75" s="9"/>
    </row>
    <row r="76" spans="2:13" ht="20.25">
      <c r="D76" s="19"/>
      <c r="E76" s="4"/>
      <c r="F76" s="4"/>
      <c r="G76" s="4"/>
      <c r="H76" s="4"/>
      <c r="I76" s="4"/>
      <c r="J76" s="4"/>
      <c r="K76" s="4"/>
      <c r="L76" s="41"/>
      <c r="M76" s="9"/>
    </row>
    <row r="77" spans="2:13" ht="20.25">
      <c r="D77" s="19"/>
      <c r="E77" s="4" t="s">
        <v>16</v>
      </c>
      <c r="F77" s="4"/>
      <c r="G77" s="4"/>
      <c r="H77" s="4"/>
      <c r="I77" s="4"/>
      <c r="J77" s="4"/>
      <c r="K77" s="4"/>
      <c r="L77" s="41"/>
      <c r="M77" s="9"/>
    </row>
    <row r="78" spans="2:13">
      <c r="D78" s="19"/>
      <c r="E78"/>
      <c r="F78"/>
      <c r="G78"/>
      <c r="H78"/>
      <c r="I78"/>
      <c r="J78"/>
      <c r="K78"/>
      <c r="L78" s="42"/>
      <c r="M78" s="9"/>
    </row>
    <row r="79" spans="2:13">
      <c r="D79" s="19"/>
      <c r="E79" s="14"/>
      <c r="F79" s="18"/>
      <c r="G79" s="9"/>
      <c r="L79" s="38"/>
      <c r="M79" s="9"/>
    </row>
  </sheetData>
  <autoFilter ref="A6:M70" xr:uid="{00000000-0001-0000-0100-000000000000}"/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9" sqref="C9:R20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6" t="s">
        <v>25</v>
      </c>
      <c r="I12" s="8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2026-08-21T12:52:51Z</dcterms:modified>
</cp:coreProperties>
</file>