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Nutritie enterala pu 2026\Repetat nr. 5\"/>
    </mc:Choice>
  </mc:AlternateContent>
  <xr:revisionPtr revIDLastSave="0" documentId="13_ncr:1_{4CA7BE2F-9C73-4707-B3F4-5DC699A59C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Foaie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Q6" i="1" l="1"/>
  <c r="AQ5" i="1"/>
  <c r="AQ26" i="1"/>
  <c r="AQ25" i="1"/>
  <c r="AQ24" i="1"/>
  <c r="AQ23" i="1"/>
  <c r="AQ22" i="1"/>
  <c r="AQ21" i="1"/>
  <c r="AQ20" i="1"/>
  <c r="AQ19" i="1"/>
  <c r="AQ18" i="1"/>
  <c r="AQ17" i="1"/>
  <c r="AQ16" i="1"/>
  <c r="AQ15" i="1"/>
  <c r="AQ14" i="1"/>
  <c r="AQ13" i="1"/>
  <c r="AQ12" i="1"/>
  <c r="AQ11" i="1"/>
  <c r="AQ10" i="1"/>
  <c r="AQ9" i="1"/>
  <c r="AQ8" i="1"/>
  <c r="AQ7" i="1"/>
  <c r="AQ4" i="1"/>
  <c r="AQ3" i="1"/>
</calcChain>
</file>

<file path=xl/sharedStrings.xml><?xml version="1.0" encoding="utf-8"?>
<sst xmlns="http://schemas.openxmlformats.org/spreadsheetml/2006/main" count="68" uniqueCount="68">
  <si>
    <t>Nr. de ord.</t>
  </si>
  <si>
    <t>Denumire lot/IMSP beneficiari</t>
  </si>
  <si>
    <t>SCMC al Ministerului Apărării</t>
  </si>
  <si>
    <t>IMSP SR Ungheni</t>
  </si>
  <si>
    <t>IMSP SR Strășeni</t>
  </si>
  <si>
    <t>IMSP SR Șoldănești</t>
  </si>
  <si>
    <t>IMSP SR Rîșcani</t>
  </si>
  <si>
    <t>IMSP SR Orhei</t>
  </si>
  <si>
    <t>IMSP SR Hîncești</t>
  </si>
  <si>
    <t>IMSP SR Fălești</t>
  </si>
  <si>
    <t>IMSP SR Edineț</t>
  </si>
  <si>
    <t>IMSP SR Criuleni</t>
  </si>
  <si>
    <t>IMSP SR Cantemir</t>
  </si>
  <si>
    <t>IMSP SR Cahul</t>
  </si>
  <si>
    <t>IMSP SCR "Timofei Moșneaga"</t>
  </si>
  <si>
    <t>IMSP SC de Psihiatrie</t>
  </si>
  <si>
    <t>IMSP SC Bălți</t>
  </si>
  <si>
    <t>IMSP SCM de Copii "Valentin Ignatenco"</t>
  </si>
  <si>
    <t>IMSP INN "Diomid Gherman"</t>
  </si>
  <si>
    <t>IMSP Institutul de Medicină Urgentă</t>
  </si>
  <si>
    <t>IMSP Institutul Mamei și Copilului</t>
  </si>
  <si>
    <t>IMSP Institutul de Ftiziopneumologie "Chiril Draganiuc"</t>
  </si>
  <si>
    <t>IMSP Institutul de Cardiologie</t>
  </si>
  <si>
    <t>IMSP Institutul Oncologic</t>
  </si>
  <si>
    <t>Total
(Cursuri de tratament pentru nutriție completă pe zi pentru 1 pacient)</t>
  </si>
  <si>
    <t>Produs alimentar destinat unor scopuri medicale speciale pentru pacienți cu diabet zaharat cu vârsta ≥ 4 ani
(analog “Nutricomp D”/""Novasource Gi Balance")</t>
  </si>
  <si>
    <t>Produs alimentar destinat unor scopuri medicale speciale pentru pacienți cu diabet zaharat cu vârsta ≥ 18 ani
(analog “Nutricomp D”/""Novasource Gi Balance")</t>
  </si>
  <si>
    <t>Produs alimentar destinat unor scopuri medicale speciale 
pentru pacienți cu vârsta ≥ 4 ani cu necesități crescute de calorii/energie și proteine 
(Cu fibre)
(analog “Nutricomp Energy Fibre”/"Isosource 2.0 Protein Fibre")</t>
  </si>
  <si>
    <t>Produs alimentar destinat unor scopuri medicale speciale 
pentru pacienți cu vârsta ≥ 18 ani cu necesități crescute de calorii/energie și proteine 
(Cu fibre)
(analog “Nutricomp Energy Fibre”/"Isosource 2.0 Protein Fibre")</t>
  </si>
  <si>
    <t>Produs alimentar destinat unor scopuri medicale speciale 
pentru pacienți cu vârsta ≥ 18 ani cu necesități crescute de calorii/energie și proteine
(Fără fibre)
(analog “Nutricomp Energy HP”/"Isosource 2.0 Protein")</t>
  </si>
  <si>
    <t>Produs alimentar destinat unor scopuri medicale speciale 
pentru pacienți cu vârsta ≥ 4 ani decompensați hepatic
(analog “Nutricomp Hepa Fibre”)</t>
  </si>
  <si>
    <t>Produs alimentar destinat unor scopuri medicale speciale 
pentru pacienți cu vârsta ≥ 18 ani decompensați hepatic
(analog “Nutricomp Hepa”)</t>
  </si>
  <si>
    <t>Produs alimentar destinat unor scopuri medicale speciale 
pentru pacienți cu vârsta ≥ 4 ani cu malabsorbție/maldigestie
(analog “Nutricomp Peptid”)</t>
  </si>
  <si>
    <t>Produs alimentar destinat unor scopuri medicale speciale 
pentru pacienți cu vârsta ≥ 18 ani cu malabsorbție/maldigestie
(analog “Nutricomp Peptid”)</t>
  </si>
  <si>
    <t>Produs alimentar destinat unor scopuri medicale speciale 
pentru pacienți cu vârsta ≥ 4 ani cu anorexie sau aflați în stare de convalescență 
(cu fibre)
(analog “Nutricomp Standard Fibre”/"Isosource Standard Fibre")</t>
  </si>
  <si>
    <t>Produs alimentar destinat unor scopuri medicale speciale 
pentru pacienți cu vârsta ≥ 18 ani cu anorexie sau aflați în stare de convalescență 
(cu fibre)
(analog “Nutricomp Standard Fibre”/"Isosource Standard Fibre")</t>
  </si>
  <si>
    <t>Produs alimentar destinat unor scopuri medicale speciale 
pentru pacienți cu vârsta ≥ 4 ani cu anorexie sau aflați în stare de convalescență 
(fără fibre)
(analog “Nutricomp Standard”/"Isosource Standard")</t>
  </si>
  <si>
    <t>Produs alimentar destinat unor scopuri medicale speciale 
pentru pacienți cu vârsta ≥ 18 ani cu anorexie sau aflați în stare de convalescență 
(fără fibre)
(analog “Nutricomp Standard”/"Isosource Standard")</t>
  </si>
  <si>
    <t>Produs alimentar destinat unor scopuri medicale speciale 
destinat cel puțin pentru una din indicații: (1) insuficiență respiratorie la pacienți cu vârsta ≥ 4 ani sau (2) leziune pulmonară acută și sindromul de insuficiență respiratorie acută la pacienți cu vârsta ≥ 4 ani
 (analog “Nutricomp Intensiv”)</t>
  </si>
  <si>
    <t>Produs alimentar destinat unor scopuri medicale speciale 
destinat cel puțin pentru una din indicații: (1) insuficiență respiratorie la pacienți cu vârsta ≥ 18 ani sau (2) leziune pulmonară acută și sindromul de insuficiență respiratorie acută la pacienți cu vârsta ≥ 18 ani
 (analog “Nutricomp Intensiv”/"Peptamen AF")</t>
  </si>
  <si>
    <t>Produs alimentar destinat unor
scopuri medicale speciale
(analog “Nutricomp Drink Plus
Capsuna”)</t>
  </si>
  <si>
    <t>Produs alimentar destinat unor
scopuri medicale speciale
(analog “Nutricomp Drink Plus
Banana”)</t>
  </si>
  <si>
    <t>Produs alimentar destinat unor
scopuri medicale speciale
(analog “Nutricomp Drink Plus
Fibre Choco”)</t>
  </si>
  <si>
    <t>Produs alimentar destinat unor
scopuri medicale speciale
(analog “Nutricomp Drink Soup
(Chicken)”)</t>
  </si>
  <si>
    <t>Produs alimentar destinat unor
scopuri medicale speciale
(analog “Nutricomp Drink Renal
Fibre Vanila”)</t>
  </si>
  <si>
    <t>Produs alimentar destinat unor
scopuri medicale speciale
(analog “Nutricomp Drink Plus
Fibre Choco Praline”)</t>
  </si>
  <si>
    <t>Produs alimentar destinat unor
scopuri medicale speciale
(analog “Nutricomp Drink Plus
Fibre Cherry”)</t>
  </si>
  <si>
    <t>Produs alimentar destinat unor
scopuri medicale speciale
(analog “Nutricomp Drink D
Vanilie”)</t>
  </si>
  <si>
    <t>Agenția Națională a Penitenciarelor</t>
  </si>
  <si>
    <t>Serviciul Medical MAI</t>
  </si>
  <si>
    <t>IMSP SCBI "Toma Ciorbă"
(or. Codru, str. Costiujeni 5/1)</t>
  </si>
  <si>
    <t>IMSP SCM "Gheorghe Paladi"</t>
  </si>
  <si>
    <t>IMSP SCM "Sfântul Arhanghel Mihail"</t>
  </si>
  <si>
    <t>IMSP SCM "Sfânta Treime"</t>
  </si>
  <si>
    <t>IMSP Spitalul Clinic de Traumatologie și Ortopedie (SCTO)</t>
  </si>
  <si>
    <t>SCM de Ftiziopneumologie</t>
  </si>
  <si>
    <t>IMSP Spitalul de Psihiatrie Bălți</t>
  </si>
  <si>
    <t>IMSP Spitalul de Stat</t>
  </si>
  <si>
    <t>IMSP SR Căușeni "Ana și Alexandru"</t>
  </si>
  <si>
    <t>IMSP SR Comrat "Isaac Gurfinchel"</t>
  </si>
  <si>
    <t>IMSP SR Drochia "Nicolae Testemițanu"</t>
  </si>
  <si>
    <t>IMSP SR Nisporeni</t>
  </si>
  <si>
    <t>IMSP SR Ocnița</t>
  </si>
  <si>
    <t>IMSP SR Soroca "A. Prisacari"</t>
  </si>
  <si>
    <t>IMSP SR Sîngerei</t>
  </si>
  <si>
    <t>Produs alimentar destinat unor scopuri medicale speciale 
pentru pacienți cu vârsta ≥ 4 ani cu necesități crescute de calorii/energie și proteine 
(Fără fibre)
(analog “Nutricomp Energy HP”/"Isosource 2.0 Protein")</t>
  </si>
  <si>
    <t>Lista de distribuție - Produse alimentare cu destinație medicală specială (nutriție enterală) pentru anul 2026</t>
  </si>
  <si>
    <t>IMSP Spitalul de Îngrijiri Cronice și Recuperare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</si>
</sst>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4" fontId="3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0" fillId="0" borderId="0" xfId="0" applyFill="1"/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4" fontId="2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26"/>
  <sheetViews>
    <sheetView tabSelected="1" topLeftCell="A3" workbookViewId="0">
      <pane xSplit="2" topLeftCell="AG1" activePane="topRight" state="frozen"/>
      <selection activeCell="A5" sqref="A5"/>
      <selection pane="topRight" activeCell="AQ7" sqref="AQ7"/>
    </sheetView>
  </sheetViews>
  <sheetFormatPr defaultRowHeight="15" x14ac:dyDescent="0.25"/>
  <cols>
    <col min="2" max="2" width="37.5703125" style="9" customWidth="1"/>
    <col min="3" max="3" width="28.140625" customWidth="1"/>
    <col min="4" max="4" width="19.85546875" customWidth="1"/>
    <col min="5" max="5" width="19.85546875" style="8" customWidth="1"/>
    <col min="6" max="6" width="19.28515625" customWidth="1"/>
    <col min="7" max="7" width="20.140625" style="8" customWidth="1"/>
    <col min="8" max="10" width="22.42578125" customWidth="1"/>
    <col min="11" max="11" width="20.85546875" customWidth="1"/>
    <col min="12" max="13" width="17.28515625" customWidth="1"/>
    <col min="14" max="14" width="17.28515625" style="8" customWidth="1"/>
    <col min="15" max="15" width="17.140625" style="8" customWidth="1"/>
    <col min="16" max="16" width="17.42578125" customWidth="1"/>
    <col min="17" max="17" width="17.85546875" customWidth="1"/>
    <col min="18" max="18" width="22.85546875" customWidth="1"/>
    <col min="19" max="19" width="19.5703125" customWidth="1"/>
    <col min="20" max="20" width="21.42578125" customWidth="1"/>
    <col min="21" max="21" width="17.42578125" customWidth="1"/>
    <col min="22" max="22" width="19.7109375" customWidth="1"/>
    <col min="23" max="23" width="17.7109375" customWidth="1"/>
    <col min="24" max="24" width="18.140625" customWidth="1"/>
    <col min="25" max="26" width="17.28515625" customWidth="1"/>
    <col min="27" max="27" width="17.28515625" style="8" customWidth="1"/>
    <col min="28" max="29" width="15.85546875" customWidth="1"/>
    <col min="30" max="32" width="17.85546875" customWidth="1"/>
    <col min="33" max="33" width="19.7109375" customWidth="1"/>
    <col min="34" max="34" width="22.140625" customWidth="1"/>
    <col min="35" max="36" width="22" customWidth="1"/>
    <col min="37" max="37" width="20.5703125" customWidth="1"/>
    <col min="38" max="38" width="16.5703125" customWidth="1"/>
    <col min="39" max="39" width="22.28515625" customWidth="1"/>
    <col min="40" max="40" width="18.42578125" customWidth="1"/>
    <col min="41" max="42" width="17.85546875" customWidth="1"/>
    <col min="43" max="43" width="19.85546875" customWidth="1"/>
  </cols>
  <sheetData>
    <row r="1" spans="1:43" ht="20.25" x14ac:dyDescent="0.25">
      <c r="A1" s="15" t="s">
        <v>66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</row>
    <row r="2" spans="1:43" ht="94.5" x14ac:dyDescent="0.25">
      <c r="A2" s="1" t="s">
        <v>0</v>
      </c>
      <c r="B2" s="1" t="s">
        <v>1</v>
      </c>
      <c r="C2" s="7" t="s">
        <v>2</v>
      </c>
      <c r="D2" s="7" t="s">
        <v>49</v>
      </c>
      <c r="E2" s="7" t="s">
        <v>57</v>
      </c>
      <c r="F2" s="5" t="s">
        <v>3</v>
      </c>
      <c r="G2" s="7" t="s">
        <v>4</v>
      </c>
      <c r="H2" s="7" t="s">
        <v>5</v>
      </c>
      <c r="I2" s="7" t="s">
        <v>63</v>
      </c>
      <c r="J2" s="7" t="s">
        <v>64</v>
      </c>
      <c r="K2" s="5" t="s">
        <v>6</v>
      </c>
      <c r="L2" s="5" t="s">
        <v>7</v>
      </c>
      <c r="M2" s="5" t="s">
        <v>62</v>
      </c>
      <c r="N2" s="7" t="s">
        <v>61</v>
      </c>
      <c r="O2" s="7" t="s">
        <v>8</v>
      </c>
      <c r="P2" s="7" t="s">
        <v>9</v>
      </c>
      <c r="Q2" s="7" t="s">
        <v>10</v>
      </c>
      <c r="R2" s="7" t="s">
        <v>60</v>
      </c>
      <c r="S2" s="7" t="s">
        <v>11</v>
      </c>
      <c r="T2" s="7" t="s">
        <v>59</v>
      </c>
      <c r="U2" s="7" t="s">
        <v>58</v>
      </c>
      <c r="V2" s="7" t="s">
        <v>12</v>
      </c>
      <c r="W2" s="7" t="s">
        <v>13</v>
      </c>
      <c r="X2" s="7" t="s">
        <v>50</v>
      </c>
      <c r="Y2" s="7" t="s">
        <v>14</v>
      </c>
      <c r="Z2" s="7" t="s">
        <v>54</v>
      </c>
      <c r="AA2" s="7" t="s">
        <v>56</v>
      </c>
      <c r="AB2" s="7" t="s">
        <v>15</v>
      </c>
      <c r="AC2" s="7" t="s">
        <v>48</v>
      </c>
      <c r="AD2" s="5" t="s">
        <v>16</v>
      </c>
      <c r="AE2" s="7" t="s">
        <v>55</v>
      </c>
      <c r="AF2" s="7" t="s">
        <v>53</v>
      </c>
      <c r="AG2" s="7" t="s">
        <v>52</v>
      </c>
      <c r="AH2" s="7" t="s">
        <v>17</v>
      </c>
      <c r="AI2" s="7" t="s">
        <v>18</v>
      </c>
      <c r="AJ2" s="7" t="s">
        <v>51</v>
      </c>
      <c r="AK2" s="7" t="s">
        <v>19</v>
      </c>
      <c r="AL2" s="7" t="s">
        <v>20</v>
      </c>
      <c r="AM2" s="7" t="s">
        <v>21</v>
      </c>
      <c r="AN2" s="7" t="s">
        <v>22</v>
      </c>
      <c r="AO2" s="7" t="s">
        <v>23</v>
      </c>
      <c r="AP2" s="7" t="s">
        <v>67</v>
      </c>
      <c r="AQ2" s="10" t="s">
        <v>24</v>
      </c>
    </row>
    <row r="3" spans="1:43" ht="78.75" x14ac:dyDescent="0.25">
      <c r="A3" s="2">
        <v>1</v>
      </c>
      <c r="B3" s="2" t="s">
        <v>25</v>
      </c>
      <c r="C3" s="2"/>
      <c r="D3" s="2"/>
      <c r="E3" s="2"/>
      <c r="F3" s="2"/>
      <c r="G3" s="4"/>
      <c r="H3" s="4"/>
      <c r="I3" s="4"/>
      <c r="J3" s="4"/>
      <c r="K3" s="11"/>
      <c r="L3" s="2"/>
      <c r="M3" s="2"/>
      <c r="N3" s="2"/>
      <c r="O3" s="3"/>
      <c r="P3" s="4"/>
      <c r="Q3" s="4"/>
      <c r="R3" s="11"/>
      <c r="S3" s="2"/>
      <c r="T3" s="3"/>
      <c r="U3" s="4"/>
      <c r="V3" s="11"/>
      <c r="W3" s="3"/>
      <c r="X3" s="4"/>
      <c r="Y3" s="4"/>
      <c r="Z3" s="4"/>
      <c r="AA3" s="4"/>
      <c r="AB3" s="11"/>
      <c r="AC3" s="11"/>
      <c r="AD3" s="2"/>
      <c r="AE3" s="2"/>
      <c r="AF3" s="2"/>
      <c r="AG3" s="3"/>
      <c r="AH3" s="4"/>
      <c r="AI3" s="4"/>
      <c r="AJ3" s="4"/>
      <c r="AK3" s="11"/>
      <c r="AL3" s="2">
        <v>5</v>
      </c>
      <c r="AM3" s="3"/>
      <c r="AN3" s="4">
        <v>100</v>
      </c>
      <c r="AO3" s="4"/>
      <c r="AP3" s="4"/>
      <c r="AQ3" s="13">
        <f t="shared" ref="AQ3:AQ26" si="0">SUM(C3:AO3)</f>
        <v>105</v>
      </c>
    </row>
    <row r="4" spans="1:43" ht="78.75" x14ac:dyDescent="0.25">
      <c r="A4" s="2">
        <v>2</v>
      </c>
      <c r="B4" s="2" t="s">
        <v>26</v>
      </c>
      <c r="C4" s="2"/>
      <c r="D4" s="2">
        <v>10</v>
      </c>
      <c r="E4" s="2">
        <v>4</v>
      </c>
      <c r="F4" s="2"/>
      <c r="G4" s="4"/>
      <c r="H4" s="4"/>
      <c r="I4" s="4"/>
      <c r="J4" s="4"/>
      <c r="K4" s="11"/>
      <c r="L4" s="2"/>
      <c r="M4" s="2"/>
      <c r="N4" s="2"/>
      <c r="O4" s="3">
        <v>20</v>
      </c>
      <c r="P4" s="4"/>
      <c r="Q4" s="4">
        <v>20</v>
      </c>
      <c r="R4" s="11"/>
      <c r="S4" s="2"/>
      <c r="T4" s="3">
        <v>10</v>
      </c>
      <c r="U4" s="4"/>
      <c r="V4" s="11"/>
      <c r="W4" s="3">
        <v>25</v>
      </c>
      <c r="X4" s="4"/>
      <c r="Y4" s="4">
        <v>150</v>
      </c>
      <c r="Z4" s="4">
        <v>100</v>
      </c>
      <c r="AA4" s="4"/>
      <c r="AB4" s="11"/>
      <c r="AC4" s="11"/>
      <c r="AD4" s="2"/>
      <c r="AE4" s="2"/>
      <c r="AF4" s="2">
        <v>730</v>
      </c>
      <c r="AG4" s="3">
        <v>10</v>
      </c>
      <c r="AH4" s="4"/>
      <c r="AI4" s="4"/>
      <c r="AJ4" s="4"/>
      <c r="AK4" s="11">
        <v>300</v>
      </c>
      <c r="AL4" s="2"/>
      <c r="AM4" s="3">
        <v>150</v>
      </c>
      <c r="AN4" s="4"/>
      <c r="AO4" s="4">
        <v>70</v>
      </c>
      <c r="AP4" s="4"/>
      <c r="AQ4" s="13">
        <f t="shared" si="0"/>
        <v>1599</v>
      </c>
    </row>
    <row r="5" spans="1:43" ht="126" x14ac:dyDescent="0.25">
      <c r="A5" s="2">
        <v>3</v>
      </c>
      <c r="B5" s="2" t="s">
        <v>27</v>
      </c>
      <c r="C5" s="2"/>
      <c r="D5" s="2"/>
      <c r="E5" s="2"/>
      <c r="F5" s="2">
        <v>600</v>
      </c>
      <c r="G5" s="4"/>
      <c r="H5" s="4"/>
      <c r="I5" s="4"/>
      <c r="J5" s="4"/>
      <c r="K5" s="11"/>
      <c r="L5" s="2"/>
      <c r="M5" s="2"/>
      <c r="N5" s="2"/>
      <c r="O5" s="3"/>
      <c r="P5" s="4"/>
      <c r="Q5" s="4"/>
      <c r="R5" s="11"/>
      <c r="S5" s="2"/>
      <c r="T5" s="3"/>
      <c r="U5" s="4"/>
      <c r="V5" s="11"/>
      <c r="W5" s="3"/>
      <c r="X5" s="4"/>
      <c r="Y5" s="4"/>
      <c r="Z5" s="4"/>
      <c r="AA5" s="4"/>
      <c r="AB5" s="11">
        <v>50</v>
      </c>
      <c r="AC5" s="11"/>
      <c r="AD5" s="2"/>
      <c r="AE5" s="2"/>
      <c r="AF5" s="2"/>
      <c r="AG5" s="3"/>
      <c r="AH5" s="4">
        <v>50</v>
      </c>
      <c r="AI5" s="4"/>
      <c r="AJ5" s="4">
        <v>100</v>
      </c>
      <c r="AK5" s="11"/>
      <c r="AL5" s="2">
        <v>10</v>
      </c>
      <c r="AM5" s="3"/>
      <c r="AN5" s="4">
        <v>100</v>
      </c>
      <c r="AO5" s="4">
        <v>20</v>
      </c>
      <c r="AP5" s="4"/>
      <c r="AQ5" s="13">
        <f t="shared" si="0"/>
        <v>930</v>
      </c>
    </row>
    <row r="6" spans="1:43" ht="126" x14ac:dyDescent="0.25">
      <c r="A6" s="2">
        <v>4</v>
      </c>
      <c r="B6" s="2" t="s">
        <v>28</v>
      </c>
      <c r="C6" s="2"/>
      <c r="D6" s="2"/>
      <c r="E6" s="2"/>
      <c r="F6" s="2"/>
      <c r="G6" s="4"/>
      <c r="H6" s="4"/>
      <c r="I6" s="4">
        <v>40</v>
      </c>
      <c r="J6" s="4"/>
      <c r="K6" s="11"/>
      <c r="L6" s="2">
        <v>120</v>
      </c>
      <c r="M6" s="2"/>
      <c r="N6" s="2"/>
      <c r="O6" s="3">
        <v>20</v>
      </c>
      <c r="P6" s="4">
        <v>10</v>
      </c>
      <c r="Q6" s="4">
        <v>30</v>
      </c>
      <c r="R6" s="11">
        <v>10</v>
      </c>
      <c r="S6" s="2">
        <v>10</v>
      </c>
      <c r="T6" s="3"/>
      <c r="U6" s="4"/>
      <c r="V6" s="11">
        <v>20</v>
      </c>
      <c r="W6" s="3">
        <v>50</v>
      </c>
      <c r="X6" s="4">
        <v>15</v>
      </c>
      <c r="Y6" s="4">
        <v>250</v>
      </c>
      <c r="Z6" s="4">
        <v>100</v>
      </c>
      <c r="AA6" s="4"/>
      <c r="AB6" s="11"/>
      <c r="AC6" s="11">
        <v>10</v>
      </c>
      <c r="AD6" s="2"/>
      <c r="AE6" s="2">
        <v>50</v>
      </c>
      <c r="AF6" s="2">
        <v>30</v>
      </c>
      <c r="AG6" s="3">
        <v>10</v>
      </c>
      <c r="AH6" s="4"/>
      <c r="AI6" s="4">
        <v>500</v>
      </c>
      <c r="AJ6" s="4">
        <v>100</v>
      </c>
      <c r="AK6" s="11">
        <v>1500</v>
      </c>
      <c r="AL6" s="2">
        <v>20</v>
      </c>
      <c r="AM6" s="3">
        <v>150</v>
      </c>
      <c r="AN6" s="4"/>
      <c r="AO6" s="4">
        <v>100</v>
      </c>
      <c r="AP6" s="4">
        <v>70</v>
      </c>
      <c r="AQ6" s="17">
        <f>AP6+AO6+AM6+AL6+AK6+AJ6+AI6+AG6+AF6+AE6+AC6+Z6+Y6+X6+W6+V6+S6+R6+Q6+P6+O6+L6+I6</f>
        <v>3215</v>
      </c>
    </row>
    <row r="7" spans="1:43" ht="126" x14ac:dyDescent="0.25">
      <c r="A7" s="2">
        <v>5</v>
      </c>
      <c r="B7" s="2" t="s">
        <v>65</v>
      </c>
      <c r="C7" s="2"/>
      <c r="D7" s="2"/>
      <c r="E7" s="2"/>
      <c r="F7" s="2"/>
      <c r="G7" s="4"/>
      <c r="H7" s="4"/>
      <c r="I7" s="4"/>
      <c r="J7" s="4"/>
      <c r="K7" s="11"/>
      <c r="L7" s="2"/>
      <c r="M7" s="2"/>
      <c r="N7" s="2"/>
      <c r="O7" s="3"/>
      <c r="P7" s="4">
        <v>10</v>
      </c>
      <c r="Q7" s="4"/>
      <c r="R7" s="11"/>
      <c r="S7" s="2"/>
      <c r="T7" s="3"/>
      <c r="U7" s="4"/>
      <c r="V7" s="11"/>
      <c r="W7" s="3"/>
      <c r="X7" s="4"/>
      <c r="Y7" s="4"/>
      <c r="Z7" s="4"/>
      <c r="AA7" s="4"/>
      <c r="AB7" s="11"/>
      <c r="AC7" s="11"/>
      <c r="AD7" s="2"/>
      <c r="AE7" s="2"/>
      <c r="AF7" s="2"/>
      <c r="AG7" s="3"/>
      <c r="AH7" s="4"/>
      <c r="AI7" s="4"/>
      <c r="AJ7" s="4"/>
      <c r="AK7" s="11"/>
      <c r="AL7" s="2">
        <v>25</v>
      </c>
      <c r="AM7" s="3"/>
      <c r="AN7" s="4"/>
      <c r="AO7" s="4"/>
      <c r="AP7" s="4"/>
      <c r="AQ7" s="13">
        <f t="shared" si="0"/>
        <v>35</v>
      </c>
    </row>
    <row r="8" spans="1:43" ht="126" x14ac:dyDescent="0.25">
      <c r="A8" s="2">
        <v>6</v>
      </c>
      <c r="B8" s="2" t="s">
        <v>29</v>
      </c>
      <c r="C8" s="2"/>
      <c r="D8" s="2"/>
      <c r="E8" s="2">
        <v>4</v>
      </c>
      <c r="F8" s="2"/>
      <c r="G8" s="4"/>
      <c r="H8" s="4"/>
      <c r="I8" s="4">
        <v>20</v>
      </c>
      <c r="J8" s="4"/>
      <c r="K8" s="11"/>
      <c r="L8" s="2">
        <v>120</v>
      </c>
      <c r="M8" s="2"/>
      <c r="N8" s="2"/>
      <c r="O8" s="3"/>
      <c r="P8" s="4"/>
      <c r="Q8" s="4"/>
      <c r="R8" s="11">
        <v>10</v>
      </c>
      <c r="S8" s="2">
        <v>10</v>
      </c>
      <c r="T8" s="3">
        <v>20</v>
      </c>
      <c r="U8" s="4">
        <v>100</v>
      </c>
      <c r="V8" s="11"/>
      <c r="W8" s="3"/>
      <c r="X8" s="4">
        <v>15</v>
      </c>
      <c r="Y8" s="4">
        <v>200</v>
      </c>
      <c r="Z8" s="4"/>
      <c r="AA8" s="4"/>
      <c r="AB8" s="11"/>
      <c r="AC8" s="11">
        <v>10</v>
      </c>
      <c r="AD8" s="2"/>
      <c r="AE8" s="2"/>
      <c r="AF8" s="2">
        <v>300</v>
      </c>
      <c r="AG8" s="3">
        <v>10</v>
      </c>
      <c r="AH8" s="4"/>
      <c r="AI8" s="4"/>
      <c r="AJ8" s="4"/>
      <c r="AK8" s="11">
        <v>1500</v>
      </c>
      <c r="AL8" s="2">
        <v>20</v>
      </c>
      <c r="AM8" s="3">
        <v>250</v>
      </c>
      <c r="AN8" s="4"/>
      <c r="AO8" s="4">
        <v>1130</v>
      </c>
      <c r="AP8" s="4"/>
      <c r="AQ8" s="13">
        <f t="shared" si="0"/>
        <v>3719</v>
      </c>
    </row>
    <row r="9" spans="1:43" ht="85.5" customHeight="1" x14ac:dyDescent="0.25">
      <c r="A9" s="2">
        <v>7</v>
      </c>
      <c r="B9" s="2" t="s">
        <v>30</v>
      </c>
      <c r="C9" s="2"/>
      <c r="D9" s="2"/>
      <c r="E9" s="2"/>
      <c r="F9" s="2"/>
      <c r="G9" s="4">
        <v>250</v>
      </c>
      <c r="H9" s="4"/>
      <c r="I9" s="4"/>
      <c r="J9" s="4"/>
      <c r="K9" s="11"/>
      <c r="L9" s="2"/>
      <c r="M9" s="2"/>
      <c r="N9" s="2"/>
      <c r="O9" s="3"/>
      <c r="P9" s="4"/>
      <c r="Q9" s="4">
        <v>20</v>
      </c>
      <c r="R9" s="11"/>
      <c r="S9" s="2"/>
      <c r="T9" s="3"/>
      <c r="U9" s="4"/>
      <c r="V9" s="11"/>
      <c r="W9" s="3"/>
      <c r="X9" s="4"/>
      <c r="Y9" s="4"/>
      <c r="Z9" s="4"/>
      <c r="AA9" s="4"/>
      <c r="AB9" s="11"/>
      <c r="AC9" s="11">
        <v>10</v>
      </c>
      <c r="AD9" s="2"/>
      <c r="AE9" s="2"/>
      <c r="AF9" s="2"/>
      <c r="AG9" s="3"/>
      <c r="AH9" s="4"/>
      <c r="AI9" s="4"/>
      <c r="AJ9" s="4">
        <v>200</v>
      </c>
      <c r="AK9" s="11"/>
      <c r="AL9" s="2">
        <v>5</v>
      </c>
      <c r="AM9" s="3"/>
      <c r="AN9" s="4"/>
      <c r="AO9" s="4"/>
      <c r="AP9" s="4"/>
      <c r="AQ9" s="13">
        <f t="shared" si="0"/>
        <v>485</v>
      </c>
    </row>
    <row r="10" spans="1:43" ht="78.75" x14ac:dyDescent="0.25">
      <c r="A10" s="2">
        <v>8</v>
      </c>
      <c r="B10" s="2" t="s">
        <v>31</v>
      </c>
      <c r="C10" s="2"/>
      <c r="D10" s="2"/>
      <c r="E10" s="2">
        <v>4</v>
      </c>
      <c r="F10" s="2"/>
      <c r="G10" s="4"/>
      <c r="H10" s="4"/>
      <c r="I10" s="4"/>
      <c r="J10" s="4"/>
      <c r="K10" s="11"/>
      <c r="L10" s="2">
        <v>120</v>
      </c>
      <c r="M10" s="2">
        <v>5</v>
      </c>
      <c r="N10" s="2"/>
      <c r="O10" s="3">
        <v>20</v>
      </c>
      <c r="P10" s="4"/>
      <c r="Q10" s="4"/>
      <c r="R10" s="11">
        <v>10</v>
      </c>
      <c r="S10" s="2">
        <v>5</v>
      </c>
      <c r="T10" s="3"/>
      <c r="U10" s="4"/>
      <c r="V10" s="11"/>
      <c r="W10" s="3">
        <v>50</v>
      </c>
      <c r="X10" s="4">
        <v>7</v>
      </c>
      <c r="Y10" s="4">
        <v>220</v>
      </c>
      <c r="Z10" s="4"/>
      <c r="AA10" s="4">
        <v>30</v>
      </c>
      <c r="AB10" s="11"/>
      <c r="AC10" s="11"/>
      <c r="AD10" s="2">
        <v>30</v>
      </c>
      <c r="AE10" s="2"/>
      <c r="AF10" s="2">
        <v>20</v>
      </c>
      <c r="AG10" s="3">
        <v>10</v>
      </c>
      <c r="AH10" s="4"/>
      <c r="AI10" s="4"/>
      <c r="AJ10" s="4"/>
      <c r="AK10" s="11">
        <v>300</v>
      </c>
      <c r="AL10" s="2"/>
      <c r="AM10" s="3">
        <v>45</v>
      </c>
      <c r="AN10" s="4"/>
      <c r="AO10" s="4"/>
      <c r="AP10" s="4"/>
      <c r="AQ10" s="13">
        <f t="shared" si="0"/>
        <v>876</v>
      </c>
    </row>
    <row r="11" spans="1:43" ht="78.75" x14ac:dyDescent="0.25">
      <c r="A11" s="2">
        <v>9</v>
      </c>
      <c r="B11" s="2" t="s">
        <v>32</v>
      </c>
      <c r="C11" s="2"/>
      <c r="D11" s="2"/>
      <c r="E11" s="2"/>
      <c r="F11" s="2"/>
      <c r="G11" s="4"/>
      <c r="H11" s="4"/>
      <c r="I11" s="4"/>
      <c r="J11" s="4"/>
      <c r="K11" s="11"/>
      <c r="L11" s="2"/>
      <c r="M11" s="2"/>
      <c r="N11" s="2"/>
      <c r="O11" s="3"/>
      <c r="P11" s="4"/>
      <c r="Q11" s="4"/>
      <c r="R11" s="11"/>
      <c r="S11" s="2"/>
      <c r="T11" s="3"/>
      <c r="U11" s="4"/>
      <c r="V11" s="11"/>
      <c r="W11" s="3"/>
      <c r="X11" s="4"/>
      <c r="Y11" s="4"/>
      <c r="Z11" s="4"/>
      <c r="AA11" s="4"/>
      <c r="AB11" s="11"/>
      <c r="AC11" s="11"/>
      <c r="AD11" s="2"/>
      <c r="AE11" s="2"/>
      <c r="AF11" s="2"/>
      <c r="AG11" s="3"/>
      <c r="AH11" s="4">
        <v>20</v>
      </c>
      <c r="AI11" s="4"/>
      <c r="AJ11" s="4"/>
      <c r="AK11" s="11"/>
      <c r="AL11" s="2">
        <v>5</v>
      </c>
      <c r="AM11" s="3"/>
      <c r="AN11" s="4"/>
      <c r="AO11" s="4"/>
      <c r="AP11" s="4"/>
      <c r="AQ11" s="13">
        <f t="shared" si="0"/>
        <v>25</v>
      </c>
    </row>
    <row r="12" spans="1:43" ht="78.75" x14ac:dyDescent="0.25">
      <c r="A12" s="2">
        <v>10</v>
      </c>
      <c r="B12" s="2" t="s">
        <v>33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>
        <v>20</v>
      </c>
      <c r="U12" s="12"/>
      <c r="V12" s="12"/>
      <c r="W12" s="12">
        <v>25</v>
      </c>
      <c r="X12" s="12"/>
      <c r="Y12" s="12">
        <v>220</v>
      </c>
      <c r="Z12" s="12"/>
      <c r="AA12" s="12"/>
      <c r="AB12" s="12"/>
      <c r="AC12" s="12"/>
      <c r="AD12" s="12"/>
      <c r="AE12" s="12"/>
      <c r="AF12" s="12"/>
      <c r="AG12" s="12">
        <v>10</v>
      </c>
      <c r="AH12" s="12"/>
      <c r="AI12" s="12"/>
      <c r="AJ12" s="12"/>
      <c r="AK12" s="12">
        <v>300</v>
      </c>
      <c r="AL12" s="12"/>
      <c r="AM12" s="3">
        <v>30</v>
      </c>
      <c r="AN12" s="12"/>
      <c r="AO12" s="12"/>
      <c r="AP12" s="12"/>
      <c r="AQ12" s="14">
        <f t="shared" si="0"/>
        <v>605</v>
      </c>
    </row>
    <row r="13" spans="1:43" ht="126" x14ac:dyDescent="0.25">
      <c r="A13" s="2">
        <v>11</v>
      </c>
      <c r="B13" s="2" t="s">
        <v>34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>
        <v>200</v>
      </c>
      <c r="AI13" s="12">
        <v>300</v>
      </c>
      <c r="AJ13" s="12"/>
      <c r="AK13" s="12"/>
      <c r="AL13" s="12">
        <v>15</v>
      </c>
      <c r="AM13" s="3"/>
      <c r="AN13" s="12"/>
      <c r="AO13" s="12"/>
      <c r="AP13" s="12"/>
      <c r="AQ13" s="14">
        <f t="shared" si="0"/>
        <v>515</v>
      </c>
    </row>
    <row r="14" spans="1:43" ht="126" x14ac:dyDescent="0.25">
      <c r="A14" s="2">
        <v>12</v>
      </c>
      <c r="B14" s="2" t="s">
        <v>35</v>
      </c>
      <c r="C14" s="12"/>
      <c r="D14" s="12"/>
      <c r="E14" s="12">
        <v>17</v>
      </c>
      <c r="F14" s="12"/>
      <c r="G14" s="12"/>
      <c r="H14" s="12"/>
      <c r="I14" s="12"/>
      <c r="J14" s="12"/>
      <c r="K14" s="12"/>
      <c r="L14" s="12"/>
      <c r="M14" s="12">
        <v>5</v>
      </c>
      <c r="N14" s="12"/>
      <c r="O14" s="12"/>
      <c r="P14" s="12"/>
      <c r="Q14" s="12"/>
      <c r="R14" s="12">
        <v>5</v>
      </c>
      <c r="S14" s="12">
        <v>5</v>
      </c>
      <c r="T14" s="12"/>
      <c r="U14" s="12"/>
      <c r="V14" s="12"/>
      <c r="W14" s="12">
        <v>50</v>
      </c>
      <c r="X14" s="12"/>
      <c r="Y14" s="12"/>
      <c r="Z14" s="12">
        <v>100</v>
      </c>
      <c r="AA14" s="12">
        <v>30</v>
      </c>
      <c r="AB14" s="12"/>
      <c r="AC14" s="12"/>
      <c r="AD14" s="12"/>
      <c r="AE14" s="12"/>
      <c r="AF14" s="12"/>
      <c r="AG14" s="12">
        <v>10</v>
      </c>
      <c r="AH14" s="12"/>
      <c r="AI14" s="12">
        <v>300</v>
      </c>
      <c r="AJ14" s="12">
        <v>200</v>
      </c>
      <c r="AK14" s="12">
        <v>1500</v>
      </c>
      <c r="AL14" s="12">
        <v>10</v>
      </c>
      <c r="AM14" s="3">
        <v>20</v>
      </c>
      <c r="AN14" s="12"/>
      <c r="AO14" s="12"/>
      <c r="AP14" s="12"/>
      <c r="AQ14" s="14">
        <f t="shared" si="0"/>
        <v>2252</v>
      </c>
    </row>
    <row r="15" spans="1:43" ht="126" x14ac:dyDescent="0.25">
      <c r="A15" s="2">
        <v>13</v>
      </c>
      <c r="B15" s="2" t="s">
        <v>36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>
        <v>5</v>
      </c>
      <c r="AM15" s="3"/>
      <c r="AN15" s="12"/>
      <c r="AO15" s="12"/>
      <c r="AP15" s="12"/>
      <c r="AQ15" s="14">
        <f t="shared" si="0"/>
        <v>5</v>
      </c>
    </row>
    <row r="16" spans="1:43" ht="126" x14ac:dyDescent="0.25">
      <c r="A16" s="2">
        <v>14</v>
      </c>
      <c r="B16" s="2" t="s">
        <v>37</v>
      </c>
      <c r="C16" s="12">
        <v>30</v>
      </c>
      <c r="D16" s="12"/>
      <c r="E16" s="12"/>
      <c r="F16" s="12"/>
      <c r="G16" s="12"/>
      <c r="H16" s="12">
        <v>25</v>
      </c>
      <c r="I16" s="12"/>
      <c r="J16" s="12"/>
      <c r="K16" s="12"/>
      <c r="L16" s="12"/>
      <c r="M16" s="12">
        <v>5</v>
      </c>
      <c r="N16" s="12">
        <v>20</v>
      </c>
      <c r="O16" s="12">
        <v>30</v>
      </c>
      <c r="P16" s="12"/>
      <c r="Q16" s="12"/>
      <c r="R16" s="12">
        <v>5</v>
      </c>
      <c r="S16" s="12"/>
      <c r="T16" s="12">
        <v>20</v>
      </c>
      <c r="U16" s="12">
        <v>100</v>
      </c>
      <c r="V16" s="12"/>
      <c r="W16" s="12"/>
      <c r="X16" s="12"/>
      <c r="Y16" s="12">
        <v>100</v>
      </c>
      <c r="Z16" s="12"/>
      <c r="AA16" s="12"/>
      <c r="AB16" s="12"/>
      <c r="AC16" s="12"/>
      <c r="AD16" s="12">
        <v>200</v>
      </c>
      <c r="AE16" s="12"/>
      <c r="AF16" s="12">
        <v>130</v>
      </c>
      <c r="AG16" s="12">
        <v>10</v>
      </c>
      <c r="AH16" s="12"/>
      <c r="AI16" s="12"/>
      <c r="AJ16" s="12"/>
      <c r="AK16" s="12">
        <v>1500</v>
      </c>
      <c r="AL16" s="12"/>
      <c r="AM16" s="3">
        <v>20</v>
      </c>
      <c r="AN16" s="12"/>
      <c r="AO16" s="12">
        <v>300</v>
      </c>
      <c r="AP16" s="12"/>
      <c r="AQ16" s="14">
        <f t="shared" si="0"/>
        <v>2495</v>
      </c>
    </row>
    <row r="17" spans="1:43" ht="141.75" x14ac:dyDescent="0.25">
      <c r="A17" s="2">
        <v>15</v>
      </c>
      <c r="B17" s="2" t="s">
        <v>38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>
        <v>10</v>
      </c>
      <c r="AM17" s="3"/>
      <c r="AN17" s="12"/>
      <c r="AO17" s="12"/>
      <c r="AP17" s="12"/>
      <c r="AQ17" s="14">
        <f t="shared" si="0"/>
        <v>10</v>
      </c>
    </row>
    <row r="18" spans="1:43" ht="157.5" x14ac:dyDescent="0.25">
      <c r="A18" s="2">
        <v>16</v>
      </c>
      <c r="B18" s="2" t="s">
        <v>39</v>
      </c>
      <c r="C18" s="12"/>
      <c r="D18" s="12"/>
      <c r="E18" s="12"/>
      <c r="F18" s="12"/>
      <c r="G18" s="12"/>
      <c r="H18" s="12"/>
      <c r="I18" s="12"/>
      <c r="J18" s="12"/>
      <c r="K18" s="12"/>
      <c r="L18" s="12">
        <v>120</v>
      </c>
      <c r="M18" s="12">
        <v>4</v>
      </c>
      <c r="N18" s="12"/>
      <c r="O18" s="12">
        <v>10</v>
      </c>
      <c r="P18" s="12"/>
      <c r="Q18" s="12">
        <v>20</v>
      </c>
      <c r="R18" s="12"/>
      <c r="S18" s="12">
        <v>10</v>
      </c>
      <c r="T18" s="12">
        <v>20</v>
      </c>
      <c r="U18" s="12"/>
      <c r="V18" s="12">
        <v>20</v>
      </c>
      <c r="W18" s="12">
        <v>50</v>
      </c>
      <c r="X18" s="12"/>
      <c r="Y18" s="12">
        <v>350</v>
      </c>
      <c r="Z18" s="12"/>
      <c r="AA18" s="12">
        <v>25</v>
      </c>
      <c r="AB18" s="12"/>
      <c r="AC18" s="12"/>
      <c r="AD18" s="12"/>
      <c r="AE18" s="12"/>
      <c r="AF18" s="12">
        <v>120</v>
      </c>
      <c r="AG18" s="12">
        <v>10</v>
      </c>
      <c r="AH18" s="12"/>
      <c r="AI18" s="12"/>
      <c r="AJ18" s="12"/>
      <c r="AK18" s="12">
        <v>600</v>
      </c>
      <c r="AL18" s="12">
        <v>20</v>
      </c>
      <c r="AM18" s="3">
        <v>50</v>
      </c>
      <c r="AN18" s="12"/>
      <c r="AO18" s="12">
        <v>50</v>
      </c>
      <c r="AP18" s="12"/>
      <c r="AQ18" s="14">
        <f t="shared" si="0"/>
        <v>1479</v>
      </c>
    </row>
    <row r="19" spans="1:43" ht="63" x14ac:dyDescent="0.25">
      <c r="A19" s="2">
        <v>17</v>
      </c>
      <c r="B19" s="2" t="s">
        <v>40</v>
      </c>
      <c r="C19" s="12"/>
      <c r="D19" s="12">
        <v>20</v>
      </c>
      <c r="E19" s="12"/>
      <c r="F19" s="12"/>
      <c r="G19" s="12"/>
      <c r="H19" s="12"/>
      <c r="I19" s="12"/>
      <c r="J19" s="12">
        <v>5</v>
      </c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>
        <v>20</v>
      </c>
      <c r="AM19" s="3"/>
      <c r="AN19" s="12"/>
      <c r="AO19" s="12">
        <v>80</v>
      </c>
      <c r="AP19" s="12"/>
      <c r="AQ19" s="14">
        <f t="shared" si="0"/>
        <v>125</v>
      </c>
    </row>
    <row r="20" spans="1:43" ht="68.25" customHeight="1" x14ac:dyDescent="0.25">
      <c r="A20" s="2">
        <v>18</v>
      </c>
      <c r="B20" s="6" t="s">
        <v>41</v>
      </c>
      <c r="C20" s="12"/>
      <c r="D20" s="12"/>
      <c r="E20" s="12"/>
      <c r="F20" s="12"/>
      <c r="G20" s="12"/>
      <c r="H20" s="12"/>
      <c r="I20" s="12"/>
      <c r="J20" s="12">
        <v>5</v>
      </c>
      <c r="K20" s="12">
        <v>10</v>
      </c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>
        <v>20</v>
      </c>
      <c r="AM20" s="3"/>
      <c r="AN20" s="12"/>
      <c r="AO20" s="12">
        <v>180</v>
      </c>
      <c r="AP20" s="12"/>
      <c r="AQ20" s="14">
        <f t="shared" si="0"/>
        <v>215</v>
      </c>
    </row>
    <row r="21" spans="1:43" ht="72.75" customHeight="1" x14ac:dyDescent="0.25">
      <c r="A21" s="2">
        <v>19</v>
      </c>
      <c r="B21" s="6" t="s">
        <v>42</v>
      </c>
      <c r="C21" s="12"/>
      <c r="D21" s="12"/>
      <c r="E21" s="12"/>
      <c r="F21" s="12"/>
      <c r="G21" s="12"/>
      <c r="H21" s="12"/>
      <c r="I21" s="12"/>
      <c r="J21" s="12">
        <v>5</v>
      </c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3"/>
      <c r="AN21" s="12"/>
      <c r="AO21" s="12">
        <v>120</v>
      </c>
      <c r="AP21" s="12"/>
      <c r="AQ21" s="14">
        <f t="shared" si="0"/>
        <v>125</v>
      </c>
    </row>
    <row r="22" spans="1:43" ht="63" x14ac:dyDescent="0.25">
      <c r="A22" s="2">
        <v>20</v>
      </c>
      <c r="B22" s="6" t="s">
        <v>43</v>
      </c>
      <c r="C22" s="12"/>
      <c r="D22" s="12">
        <v>20</v>
      </c>
      <c r="E22" s="12"/>
      <c r="F22" s="12"/>
      <c r="G22" s="12"/>
      <c r="H22" s="12"/>
      <c r="I22" s="12"/>
      <c r="J22" s="12">
        <v>5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>
        <v>20</v>
      </c>
      <c r="AM22" s="3"/>
      <c r="AN22" s="12"/>
      <c r="AO22" s="12">
        <v>100</v>
      </c>
      <c r="AP22" s="12"/>
      <c r="AQ22" s="14">
        <f t="shared" si="0"/>
        <v>145</v>
      </c>
    </row>
    <row r="23" spans="1:43" ht="63" x14ac:dyDescent="0.25">
      <c r="A23" s="2">
        <v>21</v>
      </c>
      <c r="B23" s="6" t="s">
        <v>44</v>
      </c>
      <c r="C23" s="12"/>
      <c r="D23" s="12"/>
      <c r="E23" s="12"/>
      <c r="F23" s="12"/>
      <c r="G23" s="12"/>
      <c r="H23" s="12"/>
      <c r="I23" s="12"/>
      <c r="J23" s="12">
        <v>5</v>
      </c>
      <c r="K23" s="12">
        <v>10</v>
      </c>
      <c r="L23" s="12">
        <v>120</v>
      </c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>
        <v>20</v>
      </c>
      <c r="AM23" s="3"/>
      <c r="AN23" s="12"/>
      <c r="AO23" s="12"/>
      <c r="AP23" s="12"/>
      <c r="AQ23" s="14">
        <f t="shared" si="0"/>
        <v>155</v>
      </c>
    </row>
    <row r="24" spans="1:43" ht="63" x14ac:dyDescent="0.25">
      <c r="A24" s="2">
        <v>22</v>
      </c>
      <c r="B24" s="6" t="s">
        <v>45</v>
      </c>
      <c r="C24" s="12"/>
      <c r="D24" s="12"/>
      <c r="E24" s="12"/>
      <c r="F24" s="12"/>
      <c r="G24" s="12"/>
      <c r="H24" s="12"/>
      <c r="I24" s="12">
        <v>5</v>
      </c>
      <c r="J24" s="12">
        <v>5</v>
      </c>
      <c r="K24" s="12"/>
      <c r="L24" s="12"/>
      <c r="M24" s="12"/>
      <c r="N24" s="12"/>
      <c r="O24" s="12"/>
      <c r="P24" s="12"/>
      <c r="Q24" s="12"/>
      <c r="R24" s="12"/>
      <c r="S24" s="12">
        <v>10</v>
      </c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3"/>
      <c r="AN24" s="12"/>
      <c r="AO24" s="12"/>
      <c r="AP24" s="12"/>
      <c r="AQ24" s="14">
        <f t="shared" si="0"/>
        <v>20</v>
      </c>
    </row>
    <row r="25" spans="1:43" ht="63" x14ac:dyDescent="0.25">
      <c r="A25" s="2">
        <v>23</v>
      </c>
      <c r="B25" s="6" t="s">
        <v>46</v>
      </c>
      <c r="C25" s="12"/>
      <c r="D25" s="12"/>
      <c r="E25" s="12"/>
      <c r="F25" s="12"/>
      <c r="G25" s="12"/>
      <c r="H25" s="12"/>
      <c r="I25" s="12">
        <v>5</v>
      </c>
      <c r="J25" s="12">
        <v>5</v>
      </c>
      <c r="K25" s="12"/>
      <c r="L25" s="12"/>
      <c r="M25" s="12"/>
      <c r="N25" s="12"/>
      <c r="O25" s="12"/>
      <c r="P25" s="12"/>
      <c r="Q25" s="12"/>
      <c r="R25" s="12"/>
      <c r="S25" s="12">
        <v>10</v>
      </c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>
        <v>300</v>
      </c>
      <c r="AE25" s="12"/>
      <c r="AF25" s="12"/>
      <c r="AG25" s="12"/>
      <c r="AH25" s="12"/>
      <c r="AI25" s="12"/>
      <c r="AJ25" s="12"/>
      <c r="AK25" s="12"/>
      <c r="AL25" s="12">
        <v>20</v>
      </c>
      <c r="AM25" s="3"/>
      <c r="AN25" s="12"/>
      <c r="AO25" s="12">
        <v>180</v>
      </c>
      <c r="AP25" s="12"/>
      <c r="AQ25" s="14">
        <f t="shared" si="0"/>
        <v>520</v>
      </c>
    </row>
    <row r="26" spans="1:43" ht="63" x14ac:dyDescent="0.25">
      <c r="A26" s="2">
        <v>24</v>
      </c>
      <c r="B26" s="6" t="s">
        <v>47</v>
      </c>
      <c r="C26" s="12"/>
      <c r="D26" s="12">
        <v>20</v>
      </c>
      <c r="E26" s="12"/>
      <c r="F26" s="12"/>
      <c r="G26" s="12"/>
      <c r="H26" s="12"/>
      <c r="I26" s="12"/>
      <c r="J26" s="12">
        <v>5</v>
      </c>
      <c r="K26" s="12">
        <v>10</v>
      </c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3"/>
      <c r="AN26" s="12"/>
      <c r="AO26" s="12">
        <v>150</v>
      </c>
      <c r="AP26" s="12"/>
      <c r="AQ26" s="14">
        <f t="shared" si="0"/>
        <v>185</v>
      </c>
    </row>
  </sheetData>
  <mergeCells count="1">
    <mergeCell ref="A1:AQ1"/>
  </mergeCells>
  <pageMargins left="0.25" right="0.25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G16" sqref="G1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Лист1</vt:lpstr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Constantin</dc:creator>
  <cp:lastModifiedBy>Chirtoca Marina</cp:lastModifiedBy>
  <dcterms:created xsi:type="dcterms:W3CDTF">2024-09-02T05:12:29Z</dcterms:created>
  <dcterms:modified xsi:type="dcterms:W3CDTF">2026-02-13T14:33:23Z</dcterms:modified>
</cp:coreProperties>
</file>