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825" yWindow="465" windowWidth="26835" windowHeight="15165" activeTab="1"/>
  </bookViews>
  <sheets>
    <sheet name="Specificaţii tehnice         " sheetId="4" r:id="rId1"/>
    <sheet name="Specificaţii de preț        " sheetId="5" r:id="rId2"/>
    <sheet name="Sheet2" sheetId="7" r:id="rId3"/>
  </sheets>
  <definedNames>
    <definedName name="_xlnm._FilterDatabase" localSheetId="1" hidden="1">'Specificaţii de preț        '!$A$6:$U$16</definedName>
    <definedName name="_xlnm._FilterDatabase" localSheetId="0" hidden="1">'Specificaţii tehnice         '!$A$6:$Q$15</definedName>
    <definedName name="_Hlk125125747" localSheetId="1">#REF!</definedName>
  </definedNames>
  <calcPr calcId="181029"/>
</workbook>
</file>

<file path=xl/sharedStrings.xml><?xml version="1.0" encoding="utf-8"?>
<sst xmlns="http://schemas.openxmlformats.org/spreadsheetml/2006/main" count="128" uniqueCount="54">
  <si>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</si>
  <si>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</si>
  <si>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</si>
  <si>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</si>
  <si>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</si>
  <si>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</si>
  <si>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</si>
  <si>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</si>
  <si>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</si>
  <si>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</si>
  <si>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</si>
  <si>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</si>
  <si>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</si>
  <si>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</si>
  <si>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</si>
  <si>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</si>
  <si>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</si>
  <si>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</si>
  <si>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</si>
  <si>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</si>
  <si>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</si>
  <si>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</si>
  <si>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</si>
  <si>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</si>
  <si>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</si>
  <si>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</si>
  <si>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</si>
  <si>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</si>
  <si>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</si>
  <si>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</si>
  <si>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</si>
  <si>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</si>
  <si>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</si>
  <si>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 xml:space="preserve">DDP - Franco destinație vămuit, Incoterms 2020, în termen de până la 30 de zile de la comanda scrisă a beneficiarului pe parcursul anului 2024
</t>
  </si>
  <si>
    <t>Achiziționarea electrocardiostimulatoarelor de implant și consumabilelor conform necesităților și IMSP beneficiare pentru anul 2024</t>
  </si>
  <si>
    <t>Introducer 6-9F de tip “peel-away” cu ghid hidrofil</t>
  </si>
  <si>
    <t>Introducer 6-9F de tip “peel-away” cu valva hemostatica</t>
  </si>
  <si>
    <t>Set introductor pentru punctie venei centrale lung</t>
  </si>
  <si>
    <t xml:space="preserve">Sistem  de inchidere percutana a arteriotomiei femorale </t>
  </si>
  <si>
    <t xml:space="preserve">Teacă cu valvă hemostatică pentru punctie transseptala  </t>
  </si>
  <si>
    <t>Sistem de delivrare cateterului in sistemul de conducere</t>
  </si>
  <si>
    <t>Electrocardiostimulator ,steril</t>
  </si>
  <si>
    <t>Electrocardiostimulator, steril</t>
  </si>
  <si>
    <t>Teaca-introducer de tip peel-away cu lungimea – 11-15 cm diametru 6F-10F cu ghid hidrofil 0.035-0.038’’. (suplimentar la cele obligatorii se accepta si alte dimensiuni)</t>
  </si>
  <si>
    <t>Teaca-introducer de tip peel-away cu lungimea – 11-15 cm diametru 6F-10F cu ghid hidrofil 0.035-0.038’’,  contine valva siliconata hemostatică, care previne hemoragia si dilatator, diametru 6-10F, ( suplimentar la cele obligatorii se accepta si alte dimensiuni)</t>
  </si>
  <si>
    <t xml:space="preserve">Cerinte obligatorii fixe: (Oferta va fi respinsă dacă va conține bunuri cu coduri suplimentare diferite decât cerințelor obligatorii fixe
Ac de punctie metalic de 18 G. 
Rezistenta la kinking, cu “Side port” şi robinet trei căi, contine valva siliconata hemostatică, care previne hemoragia si dilatator. Introductorul trebuie sa fie prevăzut cu marcaj color pentru diferenţierea rapidă a mărimii în F si inel rotativ de sutură pentru fixare la piele. 
Cerinte minime obligatorii: (oferta poate conține suplimentare la cerințele minime obligatorii și alte dimensiuni). Dimesiuni obligatorii: Mini-ghid de 0.035-0.038”, Lungime de 20-35 cm. Teaca dimensiuni disponibile: 5, 6, 7, 8 F, Lungimi obligatorie  20-35 cm. (suplimentar la cele obligatorii se accepta si alte dimensiuni).
</t>
  </si>
  <si>
    <t>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dimensiuni disponibile 7F, 8F, 9F.   (suplimentar la cele obligatorii se accepta si alte dimensiuni)</t>
  </si>
  <si>
    <t xml:space="preserve">Lungimea canulei utile de 62-63 cm, cu ID de 8-9 F cu valva hemostatica,(pentru hemostaza efectiva si risc minimal de embolie aeriana) pentru abord femoral se vor livra cu miniguide wire de otel inoxidabil sau de nitinol/platinum cu lungimi de 180 cm de tip J de 0,032, tip curvature SL0 si SL1; « Side port » cu robinet cu trei cai. Material Pebax sau Teflon. Introducatorul, dilatatorul, ghidul vor fi intr-un plastic pentru o mai usoara spalare a acestora inainte de procedura.
Vârful distal de teaca și dilatator să fie cu marker radiopoac pentru vizualizarea sporită intracardiacă. Teaca sa fie acomodata pentru acul de punctie cu lungimea 71 cm.
</t>
  </si>
  <si>
    <t xml:space="preserve">Sistem de delivrare cateterului in sistemul de conducere se fie consitutit din cateter de ghidare cu diametru intern - intre 5-8F, diametru extern -ntre 6-9F, lungimea – 39-55 cm, material PEBAX, marker radiopac; dilatator pentru ghid si  slitter (pentru inlaturarea ghidului). </t>
  </si>
  <si>
    <t xml:space="preserve">Achiziționarea electrocardiostimulatoarelor de implant și consumabilelor conform necesităților și IMSP beneficiare pentru anul 2024 (repatat) </t>
  </si>
  <si>
    <r>
      <t xml:space="preserve">Implantabil in set cu electrod VVI; – fregventa de stimulare (imp/min)-30-150 ; – termenul nominal de functionare peste 7 ani . </t>
    </r>
    <r>
      <rPr>
        <sz val="10"/>
        <color rgb="FFFF0000"/>
        <rFont val="Times New Roman"/>
        <family val="1"/>
      </rPr>
      <t>Operatorul economic va oferta în comodat un programator pe perioada utilizării electro cadiostimulatoarelor sau va oferta electro cadiostimulatoare compatibile cu programatoarele de la producătorul Medtronic sau ST. Jude Medical.</t>
    </r>
  </si>
  <si>
    <r>
      <t xml:space="preserve">Implantabil in set cu electrod endocardial DDDR. – obligator adoptarea automata a regimului de stimulare; – termenul de functionare peste 7 ani . </t>
    </r>
    <r>
      <rPr>
        <sz val="10"/>
        <color rgb="FFFF0000"/>
        <rFont val="Times New Roman"/>
        <family val="1"/>
      </rPr>
      <t>Operatorul economic va oferta în comodat un programator pe perioada utilizării electro cadiostimulatoarelor sau va oferta electro cadiostimulatoare compatibile cu programatoarele de la producătorul Medtronic sau ST. Jude Medical.</t>
    </r>
  </si>
  <si>
    <t>Electrocardiostimulator extern monocameral temporar</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</si>
  <si>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&lt;700 g . Alimentare baterii tip AA 1.5V alcaline cu autonomie de aprox. 20 zile. Indicator de baterie descărcata. Capac de protecție pentru a preveni manipularea accidentala a butoanelor de control. Funcție de blocare. Funcție de autotestare. Electrod lungimea min 125 cm, tip J-curve  - 5 buc incluse in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</si>
</sst>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0"/>
      <color theme="1"/>
      <name val="Times New Roman"/>
      <family val="1"/>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0"/>
      <color rgb="FF000000"/>
      <name val="Times New Roman"/>
      <family val="1"/>
    </font>
    <font>
      <sz val="11"/>
      <color theme="1"/>
      <name val="Times New Roman"/>
      <family val="1"/>
    </font>
    <font>
      <sz val="10"/>
      <color rgb="FFFF0000"/>
      <name val="Times New Roman"/>
      <family val="1"/>
    </font>
    <font>
      <b/>
      <sz val="11"/>
      <color indexed="8"/>
      <name val="Times New Roman"/>
      <family val="1"/>
    </font>
    <font>
      <sz val="1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 fillId="0" borderId="0" applyBorder="0" applyProtection="0">
      <alignment/>
    </xf>
    <xf numFmtId="0" fontId="0" fillId="0" borderId="0">
      <alignment/>
      <protection/>
    </xf>
    <xf numFmtId="0" fontId="16"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9" fontId="17" fillId="0" borderId="0" applyBorder="0" applyProtection="0">
      <alignment/>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9" fillId="0" borderId="0" applyBorder="0" applyProtection="0">
      <alignment/>
    </xf>
    <xf numFmtId="0" fontId="0" fillId="0" borderId="0">
      <alignment/>
      <protection/>
    </xf>
    <xf numFmtId="0" fontId="18" fillId="3" borderId="1" applyProtection="0">
      <alignment/>
    </xf>
    <xf numFmtId="0" fontId="20"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3">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0" fontId="3" fillId="0" borderId="2" xfId="20" applyFont="1" applyBorder="1" applyProtection="1">
      <alignment/>
      <protection locked="0"/>
    </xf>
    <xf numFmtId="4" fontId="13"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9" fillId="0" borderId="2" xfId="20" applyFont="1" applyBorder="1" applyProtection="1">
      <alignment/>
      <protection locked="0"/>
    </xf>
    <xf numFmtId="0" fontId="3" fillId="0" borderId="0" xfId="56" applyFont="1" applyAlignment="1">
      <alignment vertical="center" wrapText="1"/>
      <protection/>
    </xf>
    <xf numFmtId="0" fontId="11" fillId="0" borderId="2" xfId="56" applyFont="1" applyBorder="1" applyAlignment="1">
      <alignment horizontal="left" vertical="top" wrapText="1"/>
      <protection/>
    </xf>
    <xf numFmtId="0" fontId="11" fillId="6" borderId="2" xfId="56" applyFont="1" applyFill="1" applyBorder="1" applyAlignment="1">
      <alignment horizontal="left" vertical="top" wrapText="1"/>
      <protection/>
    </xf>
    <xf numFmtId="0" fontId="22" fillId="6" borderId="2" xfId="29" applyFont="1" applyFill="1" applyBorder="1" applyAlignment="1">
      <alignment vertical="center" wrapText="1"/>
      <protection/>
    </xf>
    <xf numFmtId="0" fontId="14" fillId="6" borderId="2" xfId="29" applyFont="1" applyFill="1" applyBorder="1" applyAlignment="1">
      <alignment horizontal="left" vertical="top" wrapText="1"/>
      <protection/>
    </xf>
    <xf numFmtId="0" fontId="23" fillId="0" borderId="2" xfId="0" applyFont="1" applyBorder="1" applyAlignment="1">
      <alignment vertical="center"/>
    </xf>
    <xf numFmtId="0" fontId="23" fillId="6" borderId="2" xfId="0" applyFont="1" applyFill="1" applyBorder="1" applyAlignment="1">
      <alignment vertical="center"/>
    </xf>
    <xf numFmtId="0" fontId="3" fillId="6" borderId="0" xfId="20" applyFont="1" applyFill="1" applyProtection="1">
      <alignment/>
      <protection locked="0"/>
    </xf>
    <xf numFmtId="0" fontId="7" fillId="6" borderId="2" xfId="0" applyFont="1" applyFill="1" applyBorder="1" applyAlignment="1">
      <alignment horizontal="center" vertical="center" wrapText="1"/>
    </xf>
    <xf numFmtId="0" fontId="3" fillId="6" borderId="0" xfId="56" applyFont="1" applyFill="1" applyAlignment="1">
      <alignment vertical="center" wrapText="1"/>
      <protection/>
    </xf>
    <xf numFmtId="0" fontId="25" fillId="0" borderId="2" xfId="20" applyFont="1" applyBorder="1" applyAlignment="1">
      <alignment horizontal="center" vertical="center" wrapText="1"/>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26" fillId="0" borderId="2" xfId="0" applyFont="1" applyBorder="1" applyAlignment="1" applyProtection="1">
      <alignment wrapText="1"/>
      <protection locked="0"/>
    </xf>
    <xf numFmtId="0" fontId="0" fillId="0" borderId="2" xfId="0" applyFill="1" applyBorder="1" applyAlignment="1">
      <alignment horizontal="center" vertical="center"/>
    </xf>
    <xf numFmtId="0" fontId="0" fillId="0" borderId="2" xfId="0" applyBorder="1"/>
    <xf numFmtId="4" fontId="0" fillId="0" borderId="2" xfId="0" applyNumberFormat="1" applyBorder="1"/>
    <xf numFmtId="4" fontId="3" fillId="0" borderId="0" xfId="20" applyNumberFormat="1" applyFont="1" applyProtection="1">
      <alignment/>
      <protection locked="0"/>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1"/>
  <sheetViews>
    <sheetView workbookViewId="0" topLeftCell="A14">
      <selection activeCell="C16" sqref="C16:D16"/>
    </sheetView>
  </sheetViews>
  <sheetFormatPr defaultColWidth="9.140625" defaultRowHeight="12.75"/>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12.75">
      <c r="C1" s="63" t="s">
        <v>27</v>
      </c>
      <c r="D1" s="63"/>
      <c r="E1" s="63"/>
      <c r="F1" s="63"/>
      <c r="G1" s="63"/>
      <c r="H1" s="63"/>
      <c r="I1" s="63"/>
      <c r="J1" s="63"/>
      <c r="K1" s="63"/>
    </row>
    <row r="2" spans="4:8" ht="12.75">
      <c r="D2" s="66" t="s">
        <v>14</v>
      </c>
      <c r="E2" s="66"/>
      <c r="F2" s="66"/>
      <c r="G2" s="66"/>
      <c r="H2" s="66"/>
    </row>
    <row r="3" spans="1:10" ht="12.75">
      <c r="A3" s="67" t="s">
        <v>9</v>
      </c>
      <c r="B3" s="67"/>
      <c r="C3" s="67"/>
      <c r="D3" s="68" t="s">
        <v>29</v>
      </c>
      <c r="E3" s="68"/>
      <c r="F3" s="68"/>
      <c r="G3" s="68"/>
      <c r="H3" s="68"/>
      <c r="I3" s="14" t="s">
        <v>10</v>
      </c>
      <c r="J3" s="24" t="s">
        <v>12</v>
      </c>
    </row>
    <row r="4" spans="1:11" s="21" customFormat="1" ht="42" customHeight="1">
      <c r="A4" s="69" t="s">
        <v>8</v>
      </c>
      <c r="B4" s="69"/>
      <c r="C4" s="69"/>
      <c r="D4" s="70" t="s">
        <v>34</v>
      </c>
      <c r="E4" s="70"/>
      <c r="F4" s="70"/>
      <c r="G4" s="70"/>
      <c r="H4" s="70"/>
      <c r="I4" s="70"/>
      <c r="J4" s="19" t="s">
        <v>13</v>
      </c>
      <c r="K4" s="20"/>
    </row>
    <row r="5" spans="4:11" s="22" customFormat="1" ht="12.75">
      <c r="D5" s="64"/>
      <c r="E5" s="64"/>
      <c r="F5" s="64"/>
      <c r="G5" s="64"/>
      <c r="H5" s="64"/>
      <c r="I5" s="64"/>
      <c r="J5" s="64"/>
      <c r="K5" s="20"/>
    </row>
    <row r="6" spans="1:11" ht="20.1" customHeight="1">
      <c r="A6" s="30" t="s">
        <v>2</v>
      </c>
      <c r="B6" s="30" t="s">
        <v>0</v>
      </c>
      <c r="C6" s="30" t="s">
        <v>1</v>
      </c>
      <c r="D6" s="30" t="s">
        <v>3</v>
      </c>
      <c r="E6" s="33" t="s">
        <v>4</v>
      </c>
      <c r="F6" s="33" t="s">
        <v>5</v>
      </c>
      <c r="G6" s="33" t="s">
        <v>6</v>
      </c>
      <c r="H6" s="34" t="s">
        <v>7</v>
      </c>
      <c r="I6" s="34" t="s">
        <v>28</v>
      </c>
      <c r="J6" s="30"/>
      <c r="K6" s="13"/>
    </row>
    <row r="7" spans="1:11" ht="12.75">
      <c r="A7" s="30">
        <v>1</v>
      </c>
      <c r="B7" s="65">
        <v>2</v>
      </c>
      <c r="C7" s="65"/>
      <c r="D7" s="65"/>
      <c r="E7" s="30">
        <v>3</v>
      </c>
      <c r="F7" s="30">
        <v>4</v>
      </c>
      <c r="G7" s="30">
        <v>5</v>
      </c>
      <c r="H7" s="30">
        <v>6</v>
      </c>
      <c r="I7" s="31"/>
      <c r="J7" s="30">
        <v>8</v>
      </c>
      <c r="K7" s="13"/>
    </row>
    <row r="8" spans="1:11" ht="20.1" customHeight="1">
      <c r="A8" s="35" t="s">
        <v>30</v>
      </c>
      <c r="B8" s="55">
        <v>1</v>
      </c>
      <c r="C8" s="52" t="s">
        <v>35</v>
      </c>
      <c r="D8" s="52" t="s">
        <v>35</v>
      </c>
      <c r="E8" s="57"/>
      <c r="F8" s="50"/>
      <c r="G8" s="32"/>
      <c r="H8" s="53" t="s">
        <v>43</v>
      </c>
      <c r="I8" s="44"/>
      <c r="J8" s="50"/>
      <c r="K8" s="37"/>
    </row>
    <row r="9" spans="1:11" ht="20.1" customHeight="1">
      <c r="A9" s="35" t="s">
        <v>30</v>
      </c>
      <c r="B9" s="55">
        <v>2</v>
      </c>
      <c r="C9" s="53" t="s">
        <v>36</v>
      </c>
      <c r="D9" s="53" t="s">
        <v>36</v>
      </c>
      <c r="E9" s="57"/>
      <c r="F9" s="50"/>
      <c r="G9" s="32"/>
      <c r="H9" s="53" t="s">
        <v>44</v>
      </c>
      <c r="I9" s="44"/>
      <c r="J9" s="50"/>
      <c r="K9" s="37"/>
    </row>
    <row r="10" spans="1:11" ht="20.1" customHeight="1">
      <c r="A10" s="35" t="s">
        <v>30</v>
      </c>
      <c r="B10" s="55">
        <v>3</v>
      </c>
      <c r="C10" s="53" t="s">
        <v>37</v>
      </c>
      <c r="D10" s="53" t="s">
        <v>37</v>
      </c>
      <c r="E10" s="57"/>
      <c r="F10" s="50"/>
      <c r="G10" s="32"/>
      <c r="H10" s="53" t="s">
        <v>45</v>
      </c>
      <c r="I10" s="44"/>
      <c r="J10" s="50"/>
      <c r="K10" s="37"/>
    </row>
    <row r="11" spans="1:11" ht="20.1" customHeight="1">
      <c r="A11" s="35" t="s">
        <v>30</v>
      </c>
      <c r="B11" s="55">
        <v>4</v>
      </c>
      <c r="C11" s="53" t="s">
        <v>38</v>
      </c>
      <c r="D11" s="53" t="s">
        <v>38</v>
      </c>
      <c r="E11" s="57"/>
      <c r="F11" s="50"/>
      <c r="G11" s="32"/>
      <c r="H11" s="53" t="s">
        <v>46</v>
      </c>
      <c r="I11" s="44"/>
      <c r="J11" s="50"/>
      <c r="K11" s="37"/>
    </row>
    <row r="12" spans="1:11" ht="20.1" customHeight="1">
      <c r="A12" s="35" t="s">
        <v>30</v>
      </c>
      <c r="B12" s="55">
        <v>5</v>
      </c>
      <c r="C12" s="53" t="s">
        <v>39</v>
      </c>
      <c r="D12" s="53" t="s">
        <v>39</v>
      </c>
      <c r="E12" s="57"/>
      <c r="F12" s="50"/>
      <c r="G12" s="32"/>
      <c r="H12" s="53" t="s">
        <v>47</v>
      </c>
      <c r="I12" s="44"/>
      <c r="J12" s="50"/>
      <c r="K12" s="37"/>
    </row>
    <row r="13" spans="1:11" ht="105">
      <c r="A13" s="35" t="s">
        <v>30</v>
      </c>
      <c r="B13" s="55">
        <v>6</v>
      </c>
      <c r="C13" s="54" t="s">
        <v>40</v>
      </c>
      <c r="D13" s="54" t="s">
        <v>40</v>
      </c>
      <c r="E13" s="58"/>
      <c r="F13" s="50"/>
      <c r="G13" s="32"/>
      <c r="H13" s="54" t="s">
        <v>48</v>
      </c>
      <c r="I13" s="44"/>
      <c r="J13" s="50"/>
      <c r="K13" s="37"/>
    </row>
    <row r="14" spans="1:17" ht="114.75">
      <c r="A14" s="35" t="s">
        <v>30</v>
      </c>
      <c r="B14" s="55">
        <v>7</v>
      </c>
      <c r="C14" s="55" t="s">
        <v>41</v>
      </c>
      <c r="D14" s="55" t="s">
        <v>41</v>
      </c>
      <c r="E14" s="58"/>
      <c r="F14" s="50"/>
      <c r="G14" s="43"/>
      <c r="H14" s="56" t="s">
        <v>51</v>
      </c>
      <c r="I14" s="44"/>
      <c r="J14" s="62"/>
      <c r="K14" s="2"/>
      <c r="L14" s="2"/>
      <c r="M14" s="2"/>
      <c r="N14" s="2"/>
      <c r="O14" s="2"/>
      <c r="P14" s="2"/>
      <c r="Q14" s="2"/>
    </row>
    <row r="15" spans="1:17" ht="102">
      <c r="A15" s="35" t="s">
        <v>30</v>
      </c>
      <c r="B15" s="55">
        <v>8</v>
      </c>
      <c r="C15" s="55" t="s">
        <v>42</v>
      </c>
      <c r="D15" s="55" t="s">
        <v>42</v>
      </c>
      <c r="E15" s="58"/>
      <c r="F15" s="50"/>
      <c r="G15" s="51"/>
      <c r="H15" s="56" t="s">
        <v>50</v>
      </c>
      <c r="I15" s="44"/>
      <c r="J15" s="62"/>
      <c r="K15" s="9"/>
      <c r="L15" s="9"/>
      <c r="M15" s="9"/>
      <c r="N15" s="9"/>
      <c r="O15" s="9"/>
      <c r="P15" s="9"/>
      <c r="Q15" s="9"/>
    </row>
    <row r="16" spans="2:8" ht="255">
      <c r="B16" s="14">
        <v>9</v>
      </c>
      <c r="C16" s="24" t="s">
        <v>52</v>
      </c>
      <c r="D16" s="24" t="s">
        <v>52</v>
      </c>
      <c r="H16" s="78" t="s">
        <v>53</v>
      </c>
    </row>
    <row r="17" spans="2:10" ht="12.75">
      <c r="B17" s="46"/>
      <c r="C17" s="46"/>
      <c r="D17" s="47"/>
      <c r="E17" s="46"/>
      <c r="F17" s="46"/>
      <c r="G17" s="46"/>
      <c r="H17" s="46"/>
      <c r="I17" s="46"/>
      <c r="J17" s="46"/>
    </row>
    <row r="18" spans="2:10" ht="20.25">
      <c r="B18" s="48" t="s">
        <v>15</v>
      </c>
      <c r="C18" s="48"/>
      <c r="D18" s="48"/>
      <c r="E18" s="48"/>
      <c r="F18" s="48"/>
      <c r="G18" s="48"/>
      <c r="H18" s="48"/>
      <c r="I18" s="48"/>
      <c r="J18" s="48"/>
    </row>
    <row r="19" spans="2:10" ht="20.25">
      <c r="B19" s="48"/>
      <c r="C19" s="48"/>
      <c r="D19" s="48"/>
      <c r="E19" s="48"/>
      <c r="F19" s="48"/>
      <c r="G19" s="48"/>
      <c r="H19" s="48"/>
      <c r="I19" s="48"/>
      <c r="J19" s="48"/>
    </row>
    <row r="20" spans="2:10" ht="20.25">
      <c r="B20" s="48" t="s">
        <v>16</v>
      </c>
      <c r="C20" s="48"/>
      <c r="D20" s="48"/>
      <c r="E20" s="48"/>
      <c r="F20" s="48"/>
      <c r="G20" s="48"/>
      <c r="H20" s="48"/>
      <c r="I20" s="48"/>
      <c r="J20" s="48"/>
    </row>
    <row r="21" spans="2:10" ht="12.75">
      <c r="B21" s="45"/>
      <c r="C21" s="45"/>
      <c r="D21" s="45"/>
      <c r="E21" s="45"/>
      <c r="F21" s="45"/>
      <c r="G21" s="45"/>
      <c r="H21" s="45"/>
      <c r="I21" s="45"/>
      <c r="J21" s="45"/>
    </row>
  </sheetData>
  <autoFilter ref="A6:Q15"/>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
  <sheetViews>
    <sheetView tabSelected="1" workbookViewId="0" topLeftCell="A13">
      <selection activeCell="M18" sqref="M1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63" t="s">
        <v>26</v>
      </c>
      <c r="E1" s="63"/>
      <c r="F1" s="63"/>
      <c r="G1" s="63"/>
      <c r="H1" s="63"/>
      <c r="I1" s="63"/>
      <c r="J1" s="63"/>
      <c r="K1" s="63"/>
      <c r="L1" s="63"/>
      <c r="M1" s="36"/>
    </row>
    <row r="2" spans="4:11" ht="12.75">
      <c r="D2" s="74" t="s">
        <v>17</v>
      </c>
      <c r="E2" s="74"/>
      <c r="F2" s="74"/>
      <c r="G2" s="74"/>
      <c r="H2" s="74"/>
      <c r="I2" s="74"/>
      <c r="J2" s="74"/>
      <c r="K2" s="15"/>
    </row>
    <row r="3" spans="2:12" ht="12.75">
      <c r="B3" s="75" t="s">
        <v>9</v>
      </c>
      <c r="C3" s="75"/>
      <c r="D3" s="75"/>
      <c r="E3" s="76" t="s">
        <v>29</v>
      </c>
      <c r="F3" s="76"/>
      <c r="G3" s="76"/>
      <c r="H3" s="76"/>
      <c r="I3" s="76"/>
      <c r="K3" s="2" t="s">
        <v>10</v>
      </c>
      <c r="L3" s="2" t="s">
        <v>12</v>
      </c>
    </row>
    <row r="4" spans="1:13" s="4" customFormat="1" ht="32.25" customHeight="1">
      <c r="A4" s="3"/>
      <c r="B4" s="77" t="s">
        <v>8</v>
      </c>
      <c r="C4" s="77"/>
      <c r="D4" s="77"/>
      <c r="E4" s="70" t="s">
        <v>49</v>
      </c>
      <c r="F4" s="70"/>
      <c r="G4" s="70"/>
      <c r="H4" s="70"/>
      <c r="I4" s="70"/>
      <c r="J4" s="70"/>
      <c r="K4" s="29" t="s">
        <v>11</v>
      </c>
      <c r="L4" s="29" t="s">
        <v>13</v>
      </c>
      <c r="M4" s="38"/>
    </row>
    <row r="5" spans="1:13" s="5" customFormat="1" ht="20.1" customHeight="1">
      <c r="A5" s="3"/>
      <c r="E5" s="72"/>
      <c r="F5" s="72"/>
      <c r="G5" s="72"/>
      <c r="H5" s="72"/>
      <c r="I5" s="72"/>
      <c r="J5" s="28"/>
      <c r="K5" s="28"/>
      <c r="L5" s="28"/>
      <c r="M5" s="39"/>
    </row>
    <row r="6" spans="1:13" ht="47.25">
      <c r="A6" s="6"/>
      <c r="B6" s="1" t="s">
        <v>2</v>
      </c>
      <c r="C6" s="1" t="s">
        <v>0</v>
      </c>
      <c r="D6" s="1" t="s">
        <v>1</v>
      </c>
      <c r="E6" s="23" t="s">
        <v>3</v>
      </c>
      <c r="F6" s="18" t="s">
        <v>18</v>
      </c>
      <c r="G6" s="16" t="s">
        <v>19</v>
      </c>
      <c r="H6" s="18" t="s">
        <v>20</v>
      </c>
      <c r="I6" s="27" t="s">
        <v>21</v>
      </c>
      <c r="J6" s="42" t="s">
        <v>22</v>
      </c>
      <c r="K6" s="27" t="s">
        <v>23</v>
      </c>
      <c r="L6" s="27" t="s">
        <v>24</v>
      </c>
      <c r="M6" s="40" t="s">
        <v>31</v>
      </c>
    </row>
    <row r="7" spans="1:13" ht="12.75">
      <c r="A7" s="6"/>
      <c r="B7" s="18">
        <v>1</v>
      </c>
      <c r="C7" s="73">
        <v>2</v>
      </c>
      <c r="D7" s="73"/>
      <c r="E7" s="73"/>
      <c r="F7" s="18">
        <v>3</v>
      </c>
      <c r="G7" s="16">
        <v>4</v>
      </c>
      <c r="H7" s="18">
        <v>5</v>
      </c>
      <c r="I7" s="18">
        <v>6</v>
      </c>
      <c r="J7" s="18">
        <v>7</v>
      </c>
      <c r="K7" s="18">
        <v>8</v>
      </c>
      <c r="L7" s="26">
        <v>9</v>
      </c>
      <c r="M7" s="41"/>
    </row>
    <row r="8" spans="1:21" ht="94.5">
      <c r="A8" s="59"/>
      <c r="B8" s="60" t="s">
        <v>30</v>
      </c>
      <c r="C8" s="55">
        <v>1</v>
      </c>
      <c r="D8" s="61" t="s">
        <v>35</v>
      </c>
      <c r="E8" s="52" t="s">
        <v>35</v>
      </c>
      <c r="F8" s="57" t="s">
        <v>32</v>
      </c>
      <c r="G8" s="50">
        <v>20</v>
      </c>
      <c r="H8" s="43"/>
      <c r="I8" s="43"/>
      <c r="J8" s="43"/>
      <c r="K8" s="43"/>
      <c r="L8" s="49" t="s">
        <v>33</v>
      </c>
      <c r="M8" s="44">
        <v>7500</v>
      </c>
      <c r="N8" s="46"/>
      <c r="O8" s="46"/>
      <c r="P8" s="46"/>
      <c r="Q8" s="46"/>
      <c r="R8" s="46"/>
      <c r="S8" s="46"/>
      <c r="T8" s="46"/>
      <c r="U8" s="46"/>
    </row>
    <row r="9" spans="1:21" ht="94.5">
      <c r="A9" s="59"/>
      <c r="B9" s="60" t="s">
        <v>30</v>
      </c>
      <c r="C9" s="55">
        <v>2</v>
      </c>
      <c r="D9" s="54" t="s">
        <v>36</v>
      </c>
      <c r="E9" s="53" t="s">
        <v>36</v>
      </c>
      <c r="F9" s="57" t="s">
        <v>32</v>
      </c>
      <c r="G9" s="50">
        <v>20</v>
      </c>
      <c r="H9" s="43"/>
      <c r="I9" s="43"/>
      <c r="J9" s="43"/>
      <c r="K9" s="43"/>
      <c r="L9" s="49" t="s">
        <v>33</v>
      </c>
      <c r="M9" s="44">
        <v>8333.333333333334</v>
      </c>
      <c r="N9" s="46"/>
      <c r="O9" s="46"/>
      <c r="P9" s="46"/>
      <c r="Q9" s="46"/>
      <c r="R9" s="46"/>
      <c r="S9" s="46"/>
      <c r="T9" s="46"/>
      <c r="U9" s="46"/>
    </row>
    <row r="10" spans="1:21" ht="94.5">
      <c r="A10" s="59"/>
      <c r="B10" s="60" t="s">
        <v>30</v>
      </c>
      <c r="C10" s="55">
        <v>3</v>
      </c>
      <c r="D10" s="54" t="s">
        <v>37</v>
      </c>
      <c r="E10" s="53" t="s">
        <v>37</v>
      </c>
      <c r="F10" s="57" t="s">
        <v>32</v>
      </c>
      <c r="G10" s="50">
        <v>20</v>
      </c>
      <c r="H10" s="43"/>
      <c r="I10" s="43"/>
      <c r="J10" s="43"/>
      <c r="K10" s="43"/>
      <c r="L10" s="49" t="s">
        <v>33</v>
      </c>
      <c r="M10" s="44">
        <v>6666.666666666668</v>
      </c>
      <c r="N10" s="46"/>
      <c r="O10" s="46"/>
      <c r="P10" s="46"/>
      <c r="Q10" s="46"/>
      <c r="R10" s="46"/>
      <c r="S10" s="46"/>
      <c r="T10" s="46"/>
      <c r="U10" s="46"/>
    </row>
    <row r="11" spans="1:14" ht="94.5">
      <c r="A11" s="59"/>
      <c r="B11" s="60" t="s">
        <v>30</v>
      </c>
      <c r="C11" s="55">
        <v>4</v>
      </c>
      <c r="D11" s="54" t="s">
        <v>38</v>
      </c>
      <c r="E11" s="53" t="s">
        <v>38</v>
      </c>
      <c r="F11" s="57" t="s">
        <v>32</v>
      </c>
      <c r="G11" s="50">
        <v>15</v>
      </c>
      <c r="H11" s="43"/>
      <c r="I11" s="43"/>
      <c r="J11" s="43"/>
      <c r="K11" s="43"/>
      <c r="L11" s="49" t="s">
        <v>33</v>
      </c>
      <c r="M11" s="44">
        <v>35000</v>
      </c>
      <c r="N11" s="46"/>
    </row>
    <row r="12" spans="1:14" ht="94.5">
      <c r="A12" s="59"/>
      <c r="B12" s="60" t="s">
        <v>30</v>
      </c>
      <c r="C12" s="55">
        <v>5</v>
      </c>
      <c r="D12" s="54" t="s">
        <v>39</v>
      </c>
      <c r="E12" s="53" t="s">
        <v>39</v>
      </c>
      <c r="F12" s="57" t="s">
        <v>32</v>
      </c>
      <c r="G12" s="50">
        <v>10</v>
      </c>
      <c r="H12" s="43"/>
      <c r="I12" s="43"/>
      <c r="J12" s="43"/>
      <c r="K12" s="43"/>
      <c r="L12" s="49" t="s">
        <v>33</v>
      </c>
      <c r="M12" s="44">
        <v>41666.66666666667</v>
      </c>
      <c r="N12" s="46"/>
    </row>
    <row r="13" spans="1:14" ht="94.5">
      <c r="A13" s="59"/>
      <c r="B13" s="60" t="s">
        <v>30</v>
      </c>
      <c r="C13" s="55">
        <v>6</v>
      </c>
      <c r="D13" s="54" t="s">
        <v>40</v>
      </c>
      <c r="E13" s="54" t="s">
        <v>40</v>
      </c>
      <c r="F13" s="58" t="s">
        <v>32</v>
      </c>
      <c r="G13" s="50">
        <v>10</v>
      </c>
      <c r="H13" s="43"/>
      <c r="I13" s="43"/>
      <c r="J13" s="43"/>
      <c r="K13" s="43"/>
      <c r="L13" s="49" t="s">
        <v>33</v>
      </c>
      <c r="M13" s="44">
        <v>125000</v>
      </c>
      <c r="N13" s="46"/>
    </row>
    <row r="14" spans="1:14" ht="94.5">
      <c r="A14" s="59"/>
      <c r="B14" s="60" t="s">
        <v>30</v>
      </c>
      <c r="C14" s="55">
        <v>7</v>
      </c>
      <c r="D14" s="55" t="s">
        <v>41</v>
      </c>
      <c r="E14" s="55" t="s">
        <v>41</v>
      </c>
      <c r="F14" s="58" t="s">
        <v>32</v>
      </c>
      <c r="G14" s="50">
        <v>5</v>
      </c>
      <c r="H14" s="43"/>
      <c r="I14" s="43"/>
      <c r="J14" s="43"/>
      <c r="K14" s="43"/>
      <c r="L14" s="49" t="s">
        <v>33</v>
      </c>
      <c r="M14" s="44">
        <v>83333.33333333334</v>
      </c>
      <c r="N14" s="46"/>
    </row>
    <row r="15" spans="1:14" ht="94.5">
      <c r="A15" s="59"/>
      <c r="B15" s="60" t="s">
        <v>30</v>
      </c>
      <c r="C15" s="55">
        <v>8</v>
      </c>
      <c r="D15" s="55" t="s">
        <v>42</v>
      </c>
      <c r="E15" s="55" t="s">
        <v>42</v>
      </c>
      <c r="F15" s="58" t="s">
        <v>32</v>
      </c>
      <c r="G15" s="50">
        <v>15</v>
      </c>
      <c r="H15" s="43"/>
      <c r="I15" s="43"/>
      <c r="J15" s="43"/>
      <c r="K15" s="43"/>
      <c r="L15" s="49" t="s">
        <v>33</v>
      </c>
      <c r="M15" s="44">
        <v>175000.00000000003</v>
      </c>
      <c r="N15" s="46"/>
    </row>
    <row r="16" spans="2:19" ht="94.5">
      <c r="B16" s="60" t="s">
        <v>30</v>
      </c>
      <c r="C16" s="43">
        <v>9</v>
      </c>
      <c r="D16" s="24" t="s">
        <v>52</v>
      </c>
      <c r="E16" s="24" t="s">
        <v>52</v>
      </c>
      <c r="F16" s="58" t="s">
        <v>32</v>
      </c>
      <c r="G16" s="79">
        <v>2</v>
      </c>
      <c r="H16" s="80"/>
      <c r="I16" s="80"/>
      <c r="J16" s="80"/>
      <c r="K16" s="80"/>
      <c r="L16" s="49" t="s">
        <v>33</v>
      </c>
      <c r="M16" s="81">
        <v>90000</v>
      </c>
      <c r="N16" s="45"/>
      <c r="O16" s="45"/>
      <c r="P16" s="45"/>
      <c r="Q16" s="45"/>
      <c r="R16" s="45"/>
      <c r="S16" s="45"/>
    </row>
    <row r="17" spans="4:19" ht="12.75">
      <c r="D17" s="10"/>
      <c r="E17" s="10"/>
      <c r="F17" s="11"/>
      <c r="G17" s="10"/>
      <c r="H17" s="12"/>
      <c r="I17" s="12"/>
      <c r="J17" s="10"/>
      <c r="K17" s="10"/>
      <c r="L17" s="10"/>
      <c r="M17" s="82">
        <f>SUM(M8:M16)</f>
        <v>572500</v>
      </c>
      <c r="N17" s="46"/>
      <c r="O17" s="46"/>
      <c r="P17" s="46"/>
      <c r="Q17" s="46"/>
      <c r="R17" s="46"/>
      <c r="S17" s="46"/>
    </row>
    <row r="18" spans="4:19" ht="12.75">
      <c r="D18" s="10"/>
      <c r="E18" s="10"/>
      <c r="F18" s="11"/>
      <c r="G18" s="10"/>
      <c r="H18" s="71" t="s">
        <v>25</v>
      </c>
      <c r="I18" s="71"/>
      <c r="J18" s="8" t="e">
        <f>SUM(#REF!)</f>
        <v>#REF!</v>
      </c>
      <c r="K18" s="8" t="e">
        <f>SUM(#REF!)</f>
        <v>#REF!</v>
      </c>
      <c r="L18" s="10"/>
      <c r="M18" s="46"/>
      <c r="N18" s="46"/>
      <c r="O18" s="46"/>
      <c r="P18" s="46"/>
      <c r="Q18" s="46"/>
      <c r="R18" s="46"/>
      <c r="S18" s="46"/>
    </row>
    <row r="19" spans="4:19" ht="12.75">
      <c r="D19" s="46"/>
      <c r="E19" s="46"/>
      <c r="F19" s="47"/>
      <c r="G19" s="46"/>
      <c r="H19" s="46"/>
      <c r="I19" s="46"/>
      <c r="J19" s="46"/>
      <c r="K19" s="46"/>
      <c r="L19" s="46"/>
      <c r="M19" s="46"/>
      <c r="N19" s="46"/>
      <c r="O19" s="46"/>
      <c r="P19" s="46"/>
      <c r="Q19" s="46"/>
      <c r="R19" s="46"/>
      <c r="S19" s="46"/>
    </row>
    <row r="20" spans="4:19" ht="12.75">
      <c r="D20" s="46"/>
      <c r="E20" s="46"/>
      <c r="F20" s="47"/>
      <c r="G20" s="46"/>
      <c r="H20" s="46"/>
      <c r="I20" s="46"/>
      <c r="J20" s="46"/>
      <c r="K20" s="46"/>
      <c r="L20" s="46"/>
      <c r="M20" s="46"/>
      <c r="N20" s="46"/>
      <c r="O20" s="46"/>
      <c r="P20" s="46"/>
      <c r="Q20" s="46"/>
      <c r="R20" s="46"/>
      <c r="S20" s="46"/>
    </row>
    <row r="21" spans="4:19" ht="20.25">
      <c r="D21" s="48" t="s">
        <v>15</v>
      </c>
      <c r="E21" s="48"/>
      <c r="F21" s="48"/>
      <c r="G21" s="48"/>
      <c r="H21" s="48"/>
      <c r="I21" s="48"/>
      <c r="J21" s="48"/>
      <c r="K21" s="48"/>
      <c r="L21" s="48"/>
      <c r="M21" s="48"/>
      <c r="N21" s="48"/>
      <c r="O21" s="48"/>
      <c r="P21" s="48"/>
      <c r="Q21" s="48"/>
      <c r="R21" s="48"/>
      <c r="S21" s="48"/>
    </row>
    <row r="22" spans="4:19" ht="20.25">
      <c r="D22" s="48"/>
      <c r="E22" s="48"/>
      <c r="F22" s="48"/>
      <c r="G22" s="48"/>
      <c r="H22" s="48"/>
      <c r="I22" s="48"/>
      <c r="J22" s="48"/>
      <c r="K22" s="48"/>
      <c r="L22" s="48"/>
      <c r="M22" s="48"/>
      <c r="N22" s="48"/>
      <c r="O22" s="48"/>
      <c r="P22" s="48"/>
      <c r="Q22" s="48"/>
      <c r="R22" s="48"/>
      <c r="S22" s="48"/>
    </row>
    <row r="23" spans="4:19" ht="20.25">
      <c r="D23" s="48" t="s">
        <v>16</v>
      </c>
      <c r="E23" s="48"/>
      <c r="F23" s="48"/>
      <c r="G23" s="48"/>
      <c r="H23" s="48"/>
      <c r="I23" s="48"/>
      <c r="J23" s="48"/>
      <c r="K23" s="48"/>
      <c r="L23" s="48"/>
      <c r="M23" s="48"/>
      <c r="N23" s="48"/>
      <c r="O23" s="48"/>
      <c r="P23" s="48"/>
      <c r="Q23" s="48"/>
      <c r="R23" s="48"/>
      <c r="S23" s="48"/>
    </row>
    <row r="24" spans="4:19" ht="12.75">
      <c r="D24" s="45"/>
      <c r="E24" s="45"/>
      <c r="F24" s="45"/>
      <c r="G24" s="45"/>
      <c r="H24" s="45"/>
      <c r="I24" s="45"/>
      <c r="J24" s="45"/>
      <c r="K24" s="45"/>
      <c r="L24" s="45"/>
      <c r="M24" s="45"/>
      <c r="N24" s="45"/>
      <c r="O24" s="45"/>
      <c r="P24" s="45"/>
      <c r="Q24" s="45"/>
      <c r="R24" s="45"/>
      <c r="S24" s="45"/>
    </row>
  </sheetData>
  <autoFilter ref="A6:U16"/>
  <mergeCells count="9">
    <mergeCell ref="H18:I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1" t="s">
        <v>25</v>
      </c>
      <c r="I12" s="7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2024-02-21T06:16:54Z</dcterms:modified>
  <cp:category/>
  <cp:version/>
  <cp:contentType/>
  <cp:contentStatus/>
</cp:coreProperties>
</file>