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<sst xmlns="http://schemas.openxmlformats.org/spreadsheetml/2006/main" count="254" uniqueCount="106">
  <si>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</si>
  <si>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</si>
  <si>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</si>
  <si>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</si>
  <si>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</si>
  <si>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</si>
  <si>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</si>
  <si>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</si>
  <si>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</si>
  <si>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</si>
  <si>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</si>
  <si>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</si>
  <si>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</si>
  <si>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</si>
  <si>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</si>
  <si>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</si>
  <si>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</si>
  <si>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</si>
  <si>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</si>
  <si>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</si>
  <si>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</si>
  <si>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</si>
  <si>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</si>
  <si>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</si>
  <si>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</si>
  <si>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</si>
  <si>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</si>
  <si>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</si>
  <si>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</si>
  <si>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</si>
  <si>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</si>
  <si>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</si>
  <si>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</si>
  <si>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Achiziționarea Centralizată a Dispozitivelor medicale cu coduri generice pentru Grupul  I Grupul I Bloc Operator, Reanimare și IV Diagnostic, conform necesităților IMPS beneficiare, pentru anul 2022</t>
  </si>
  <si>
    <t>Achiziționarea Centralizată a Dispozitivelor medicale cu coduri generice pentru Grup II Laborator, Grup III Imagistică, Endoscopie, conform necesităților IMPS beneficiare, pentru anul 2022</t>
  </si>
  <si>
    <t>Frigider pentru reactivi cu usa transparenta 200-300L Cod 140710</t>
  </si>
  <si>
    <t>Frigider pentru reactivi cu usa transparenta 300-400L Cod 140720</t>
  </si>
  <si>
    <t>Analizator biochimic, automat 100 teste, cu sistem de tip deschis Cod 150200</t>
  </si>
  <si>
    <t>Analizator biochimic cu cuva, semiautomat, cu sistem de tip deschis Cod 150240</t>
  </si>
  <si>
    <t>Analizator biochimic, semiautomat, cu sistem de tip deschis Cod 150250</t>
  </si>
  <si>
    <t>Analizator hematologic, automat (3 diff), tip deschis, 40 probe Cod 150510</t>
  </si>
  <si>
    <t>Analizator hematologic, automat (3 diff), tip deschis, 60 probe Cod 150520</t>
  </si>
  <si>
    <t>Analizator portabil pentru determinarea echilibrului acido-bazic in singe Cod 150710</t>
  </si>
  <si>
    <t>Centrifuga, de laborator (8-12 tuburi) Cod 150910</t>
  </si>
  <si>
    <t>Centrifuga, de laborator (32 tuburi) Cod 150930</t>
  </si>
  <si>
    <t>Coagulometru semiautomat Cod 151110</t>
  </si>
  <si>
    <t>Glucometru (caracteristici de baza) Cod 151200</t>
  </si>
  <si>
    <t>Microscop binocular, simplu Cod 250200</t>
  </si>
  <si>
    <t>Incubator (termostat) 80-100 L Cod 250320</t>
  </si>
  <si>
    <t>Autoclav 100 l cu incarcare orizontala (otel inox) cu ciclu vacuum Cod 270130</t>
  </si>
  <si>
    <t>Sterilizator 80 L Cod 270320</t>
  </si>
  <si>
    <t>Sterilizator 200 L Cod 270340</t>
  </si>
  <si>
    <t>Distilator Cod 270400</t>
  </si>
  <si>
    <t>Negatoscop Cod 210700</t>
  </si>
  <si>
    <t>Fibrogastroscop Cod 290200</t>
  </si>
  <si>
    <t>Ultrasonograf General, Cardiac, Vascular, performanta medie Cod 300110</t>
  </si>
  <si>
    <t>Ultrasonograf General, OB-GYN, performanta medie Cod 300210</t>
  </si>
  <si>
    <t>Frigider pentru reactivi cu usa transparenta 200-300L Cod 140710 Cod 140710</t>
  </si>
  <si>
    <t>Frigider pentru reactivi cu usa transparenta 300-400L Cod 140720 Cod 140720</t>
  </si>
  <si>
    <t>Analizator automat, de urina Cod 150100 Cod 150100</t>
  </si>
  <si>
    <t>Analizator biochimic, automat 100 teste, cu sistem de tip deschis Cod 150200 Cod 150200</t>
  </si>
  <si>
    <t>Analizator biochimic cu cuva, semiautomat, cu sistem de tip deschis Cod 150240 Cod 150240</t>
  </si>
  <si>
    <t>Analizator biochimic, semiautomat, cu sistem de tip deschis Cod 150250 Cod 150250</t>
  </si>
  <si>
    <t>Analizator hematologic, automat (3 diff), tip deschis, 40 probe Cod 150510 Cod 150510</t>
  </si>
  <si>
    <t>Analizator hematologic, automat (3 diff), tip deschis, 60 probe Cod 150520 Cod 150520</t>
  </si>
  <si>
    <t>Analizator portabil pentru determinarea echilibrului acido-bazic in singe Cod 150710 Cod 150710</t>
  </si>
  <si>
    <t>Centrifuga, de laborator (8-12 tuburi) Cod 150910 Cod 150910</t>
  </si>
  <si>
    <t>Centrifuga, de laborator (32 tuburi) Cod 150930 Cod 150930</t>
  </si>
  <si>
    <t>Coagulometru semiautomat Cod 151110 Cod 151110</t>
  </si>
  <si>
    <t>Glucometru (caracteristici de baza) Cod 151200 Cod 151200</t>
  </si>
  <si>
    <t>Microscop binocular, simplu Cod 250200 Cod 250200</t>
  </si>
  <si>
    <t>Incubator (termostat) 80-100 L Cod 250320 Cod 250320</t>
  </si>
  <si>
    <t>Autoclav 100 l cu incarcare orizontala (otel inox) cu ciclu vacuum Cod 270130 Cod 270130</t>
  </si>
  <si>
    <t>Sterilizator 80 L Cod 270320 Cod 270320</t>
  </si>
  <si>
    <t>Sterilizator 200 L Cod 270340 Cod 270340</t>
  </si>
  <si>
    <t>Distilator Cod 270400 Cod 270400</t>
  </si>
  <si>
    <t>Negatoscop Cod 210700 Cod 210700</t>
  </si>
  <si>
    <t>Fibrogastroscop Cod 290200 Cod 290200</t>
  </si>
  <si>
    <t>Ultrasonograf General, Cardiac, Vascular, performanta medie Cod 300110 Cod 300110</t>
  </si>
  <si>
    <t>Ultrasonograf General, OB-GYN, performanta medie Cod 300210 Cod 300210</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</si>
  <si>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</si>
  <si>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</si>
  <si>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</si>
  <si>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</si>
  <si>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</si>
  <si>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biochimic, semiautomat, cu sistem de tip deschis
Cod 150250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Regimuri de măsurare: Punct final da
 Cinetic da
 Multipoint cinetic da
Sursa de lumină Minim 6 lungimi de undă
Data management Display da
 Memorie internă da
 Imprimantă integrata da
Calibrarea automată da
Alimentarea Rețea electrică 220 V, 50 Hz da
Accesorii
Bec ≥ 3 buc.
Consumabile Sa fie incluse eprubete (cuve) pentru incubarea reactivelor compatibile cu incubatorul analizatorului ≥ 1000 eprubete (cuve)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</si>
  <si>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40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</si>
  <si>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PDW-CV
 MPV
 PCT
Capacitate (probe/oră) ≥ 60
Diluarea automată
Afişaj graphic
Imprimantă încorporată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</si>
  <si>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portabil pentru determinarea echilibrului acido-bazic în sînge
Cod 150710
Descriere Analizatoare portabile care efectuează probe de sînge, pH, chimie, electroliţi.
Parametrul Specificația
Analize Productivitate ≥ 60 teste/ora
 electroliți K+, Na+ Cl-
 gaze sanguine pH, pCO2, pO2, HCO3
 Chimice da
 Altele da
Tip probă Sînge integral
Calibrarea Automată
Display LCD sau LED da
Data management Stocarea datelor Date despre măsurările anterioare
Interfață PC da
 HIS da
 LIS da
Cititor de carduri inclus da
Calculator cu monitor inclus da
Cititor de cod bare inclus da
Imprimantă inclus da
Cartușe - electrozi inclus da
Reagenți
Reagenți Să fie inclus toți reagenții, soluții de control, necesari cît și alte acesorii, piese necesare pentru efectuarea analizelor și buna funcționare ≥ 1000 analize
Perioada de valabilitate a reagentilor din momentul livrarii ≥ 6 luni
</t>
  </si>
  <si>
    <t xml:space="preserve">Centrifugă, de laborator (8-12 tuburi)
Cod 150910
Descriere Centrifugele de laborator sunt destinate pentru a  centrifuga sîngele.
Parametrul Specificația
Viteza de rotație Minimală, rpm reglabilă
 Maximală, rpm ≥ 6000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</si>
  <si>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(32 tuburi)
Cod 150930
Descriere Centrifugele de laborator sunt destinate pentru a  centrifuga sîngele.
Parametrul Specificația
Viteza de rotație Minimală, rpm reglabilă
 Maximală, rpm ≥ 3500
 Setări setarea vitezei
Capacitatea Tipul tuburilor tuburi de 10 - 15 ml
 Numărul de tuburi 32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</si>
  <si>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da
Teste APTT da
 FIB da
 PT da
 TT da
Data management Display LCD sau LED
 Imprimantă da
 Interfață PC da
 Interfață LIS da
 Cititor bar cod optional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</si>
  <si>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</si>
  <si>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</si>
  <si>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Autoclav 100 l cu încărcare orizontală (oțel inox) cu ciclu de vacuum
Cod 270130
Descriere Sterilizatoare cu aburi cu ciclu de vacuum, cu încărcătură orizontală, utilizează aburi sub presiune care generează căldură umedă ce ajuta la eliminarea microbilor viabili din dispozitive medicale non termic sensibile, inclusiv produse tolerante la căldură folosite pentru îngrijirea pacientului cu scopuri chirurgicale şi generale.Construcția interioară este din oțel  inox.
Parametrul Specificația
Încărcare  orizontală
Construcția interioară  din oțel inox
Exterior   metalic galvanizat sau oțel inox.
Securitate la supraîncălzire  da
Alarme  acustică, vizuală
Durata sterilizartii reglabilă  da
Regimuri de sterilizare presetate ≥ 5 programe
Setarea de catre utilizator a regimului de sterilizare dorit da
Control electronic Microprocesor
Sistem de blocare a ușii autoclavului care impiedică  pornirea ciclului dacă este ușa deschisă   da
Ușa ramăne blocată pana la scaderea sfîrşitul procesuluide sterilizare  da
Suprafata exterioara   să nu se încălzească
Imprimantă termică da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da
Facilități de setare  timp
 temperatura
 eliberare automată a vaporilor, printare a rezultatelor
 racire rapidă
Volum interior    100 l, ± 10 l
Rafturi   minim 2 buc
Precizie timp de sterilizare   ± 1 min.
Gama de temperatură: 115 - 134 grade C
Precizie temperatură ± 2℃
Autoclavul să fie conectat la conductele de apă și canalizare da
Să fie inclus sistem de filtrare a apei utilizate pentru procesul de sterilizare da
Înregistrator date   da
Tip date imprimate pe hirtie data
 timp
 temperatura
 presiune
Alimentare  Cerinţe de alimentare la reţeaua electrică: 380V,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</si>
  <si>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</si>
  <si>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</si>
  <si>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</si>
  <si>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</si>
  <si>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Fibrogastroscop
Cod 290200
Descriere Fibreogastroscop destinat diagnosticului și tratamentul potiunii esofago-gastro-duodenale
Parametrul Specificația
Sistem optic Unghiul cîmpului de vedere ≥ 120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</si>
  <si>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 xml:space="preserve">Ultrasonograf General, Cardiac, Vascular, performanţă medie
Cod 300110
APLICAŢII CLINICE Abdominal, Cardiac,TCD, Urologice, Pediatrice, MSK, Vascular, Părți moi
Consola cu mișcări independente Sus/Jos
  Dreapta/Stînga
PROBE PORTURI Active ≥ 4
PROBE TIP, MHz Linear   8 - 16 MHz
  Elemente fizice:≥ 192
 Convex  Single Cristal  1,5 - 7,5 MHz
  Elemente fizice:≥ 192
 Phased/Vector Single Cristal 2 - 5 MHz
  Elemente fizice:≥ 92
Frecvența maximă a sistemului ≥ 22 MHz
NIVELE DE GRI ≥ 256
PREPROCESARE, canale digitale ≥ 6 000 000
GAMA DINAMICA ≥ 260 dB
Adîncimea de scanare ≥ 40 cm
POSTPROCESARE Mape culore
 Inversare spectru
 Unghi de scanare
 Baseline
Multifrecvențe ≥ 5
 MODURI de Scanare 2-D mod da
 M-mod da
 Color M -mod da
 Anatomical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Harmonic imaging da
DOPPLER Tip  CWD,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Auto EF da
 Rapoarte  Auto generare
PAN/ZOOM imagine în timp real da
 imagine îngheţată da
STOCARE IMAGINI Capacitate ≥ 1 TB
 Butare rapidă ≥ 120 GB SSD
 Cine da
DICOM 3.0 COMPLIANT da
MONITOR integrat de control de tip touch ≥ 12''
PACHETE DE ANALIZĂ Cardiac da
 MSK da
 Vascular da
 Strain Rate da
 Stress Echo da
MONITOR Dimensiune ≥ 21"
 Rezoluție ≥ 1920x1080
Periferice Încălzitor de gel da
 Printer Alb/Negru încorpoart în consola sistemului Da
</t>
  </si>
  <si>
    <t xml:space="preserve">Ultrasonograf General, OB-GYN, performanţă medie
Cod 300210
APLICAŢII CLINICE Abdominal, OB/GYN, Urologice, Pediatrice, MSK, Vascular, Părți moi
Consolă cu mișcări independente Sus/Jos
  Dreapta/Stînga
PROBE PORTURI Active ≥ 4
PROBE TIP, MHz Linear   4 - 12 MHz
  Elemente fizice:≥ 192
 Convex  Single Cristal  1,5 - 7,5 MHz
  Elemente fizice:≥ 192
 Single Cristal Edovaginal/Endorectală  5 - 9 MHz
  Elemente fizice:≥ 192
  Radius:≤ 9 mm
 Volum 3D 2 - 6 MHz
Frecvența maximă a sistemului ≥ 22 MHz
NIVELE DE GRI ≥ 256
PREPROCESARE, canale digitale ≥ 6 000 000
GAMA DINAMICA ≥ 260 dB
Adîncimea de scanare ≥ 40 cm
POSTPROCESARE Mape culore
 Inversare spectru
 Unghi de scanare
 Baseline
Multifrecvențe ≥ 5
 MODURI de Scanare 2-D mod da
 M-mod da
 Mod Panoramic da
 Mod Trapizoidal da
 Compunere spațială ≥ 7 trepte
 Mod de procesare adaptivă pentru  eliminarea artefactelor și zgomotelor de imagine ≥ 10 trepte
 Mod de procesare avansată a imaginii, care compensează variația de propagare a ultrasunetului în diferite  țesuturi Da
 3-D (freehand) da
 3-D/4D da
 Vizualizare Tomografică în scanarea 4D Da
 Harmonic imaging da
DOPPLER Tip  PWD, PDI, Color Doppler, TDI
 Direcțional-PDI da
 Vizualizare îm rezuluție înaltă a fluxului sangvin da
 Duplex da
 Triplex da
 Metode de masurare manual, Semi-automat, Automat, Automat în timp real
Moduri de vizualizare 2D/PW Da
 2D/Color Doppler Da
 2D/M mode Da
 2D/PW/ Color Doppler sau PDI Da
 Dual, 2D/2D+Color Doppler sau PDI da
FUNCŢIONALITĂŢI Măsurători digitale da
 Auto optimizare prin apăsarea unui singur buton Optimizare 2D mod, Modurile Doppler, Doppler Basline 
 Auto IMT da
 Calculor folicular in 2D mod da
 Auto NT da
 Rapoarte  Auto generare
PAN/ZOOM imagine în timp real da
 imagine îngheţată da
STOCARE IMAGINI Capacitate ≥ 1 TB
 Butare rapidă ≥ 120 GB SSD
 Cine da
DICOM 3.0 COMPLIANT da
MONITOR integrat de control de tip touch ≥ 12''
PACHETE DE ANALIZĂ OB/GYN  da
 MSK da
 Elastografie în timp real da
 Elastografie de tip Shear wave da
 Detectarea automată a leziunilor glandei mamare în timp real da
MONITOR Dimensiune ≥ 21"
 Rezoluție ≥1920x1080
Periferice Încălzitor de gel Da
 Printer Alb/Negru încorpoart în consola sistemului Da
</t>
  </si>
  <si>
    <t>bucată</t>
  </si>
  <si>
    <t xml:space="preserve">Incubator (termostat) 80 - 100 l Cod 250320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37 - 60 grade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</si>
  <si>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Analizator semi-automat, de urină 150100</t>
  </si>
  <si>
    <t>Analizator semi-automat, de urină Cod 150100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</si>
</sst>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
      <sz val="11"/>
      <color rgb="FF000000"/>
      <name val="Calibri"/>
      <family val="2"/>
    </font>
    <font>
      <sz val="11"/>
      <name val="Times New Roman"/>
      <family val="1"/>
    </font>
    <font>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11" fillId="0" borderId="1" xfId="0" applyFont="1" applyBorder="1" applyAlignment="1">
      <alignment vertical="center" wrapText="1"/>
    </xf>
    <xf numFmtId="0" fontId="3" fillId="2" borderId="3" xfId="2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3" fillId="2" borderId="3" xfId="20" applyFont="1" applyFill="1" applyBorder="1" applyAlignment="1" applyProtection="1">
      <alignment horizontal="center" vertical="center" wrapText="1"/>
      <protection/>
    </xf>
    <xf numFmtId="0" fontId="2" fillId="0" borderId="1" xfId="0" applyFont="1" applyBorder="1" applyAlignment="1" applyProtection="1">
      <alignment vertical="top" wrapText="1"/>
      <protection locked="0"/>
    </xf>
    <xf numFmtId="0" fontId="2" fillId="0" borderId="0" xfId="20" applyFont="1" applyBorder="1" applyAlignment="1" applyProtection="1">
      <alignment horizontal="center"/>
      <protection/>
    </xf>
    <xf numFmtId="0" fontId="2" fillId="0" borderId="1" xfId="20" applyFont="1" applyBorder="1" applyAlignment="1" applyProtection="1">
      <alignment wrapText="1"/>
      <protection locked="0"/>
    </xf>
    <xf numFmtId="0" fontId="8" fillId="0" borderId="1" xfId="20" applyFont="1" applyBorder="1" applyAlignment="1" applyProtection="1">
      <alignment vertical="top" wrapText="1"/>
      <protection locked="0"/>
    </xf>
    <xf numFmtId="0" fontId="8" fillId="0" borderId="1" xfId="20" applyFont="1" applyBorder="1" applyAlignment="1" applyProtection="1">
      <alignment wrapText="1"/>
      <protection locked="0"/>
    </xf>
    <xf numFmtId="0" fontId="0" fillId="0" borderId="1" xfId="0" applyBorder="1" applyAlignment="1">
      <alignment wrapText="1"/>
    </xf>
    <xf numFmtId="0" fontId="2" fillId="0" borderId="4" xfId="20" applyFont="1" applyBorder="1" applyProtection="1">
      <alignment/>
      <protection locked="0"/>
    </xf>
    <xf numFmtId="164" fontId="2" fillId="0" borderId="1" xfId="20" applyNumberFormat="1" applyFont="1" applyBorder="1" applyAlignment="1" applyProtection="1">
      <alignment wrapText="1"/>
      <protection/>
    </xf>
    <xf numFmtId="0" fontId="11" fillId="0" borderId="1" xfId="0" applyFont="1" applyBorder="1" applyAlignment="1">
      <alignment horizontal="center" vertical="center" wrapText="1"/>
    </xf>
    <xf numFmtId="4" fontId="2" fillId="0" borderId="0" xfId="20" applyNumberFormat="1" applyFont="1" applyAlignment="1" applyProtection="1">
      <alignment wrapText="1"/>
      <protection locked="0"/>
    </xf>
    <xf numFmtId="2" fontId="2" fillId="0" borderId="1" xfId="20" applyNumberFormat="1" applyFont="1" applyBorder="1" applyAlignment="1" applyProtection="1">
      <alignment horizontal="center" vertical="center" wrapText="1"/>
      <protection locked="0"/>
    </xf>
    <xf numFmtId="4" fontId="2" fillId="0" borderId="1" xfId="20" applyNumberFormat="1"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8" fillId="0" borderId="1" xfId="2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Border="1" applyAlignment="1" applyProtection="1">
      <alignment vertical="center"/>
      <protection locked="0"/>
    </xf>
    <xf numFmtId="0" fontId="2" fillId="0"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xf>
    <xf numFmtId="0" fontId="13" fillId="0" borderId="1" xfId="0" applyFont="1" applyBorder="1" applyAlignment="1">
      <alignment vertical="center" wrapText="1"/>
    </xf>
    <xf numFmtId="0" fontId="2" fillId="0" borderId="1" xfId="0" applyFont="1" applyBorder="1" applyAlignment="1" applyProtection="1">
      <alignment vertical="center" wrapText="1"/>
      <protection locked="0"/>
    </xf>
    <xf numFmtId="0" fontId="3" fillId="2" borderId="3" xfId="20" applyFont="1" applyFill="1" applyBorder="1" applyAlignment="1" applyProtection="1">
      <alignment horizontal="center" vertical="center" wrapText="1"/>
      <protection/>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13" fillId="0" borderId="1" xfId="0" applyFont="1" applyBorder="1" applyAlignment="1">
      <alignment vertical="top" wrapText="1"/>
    </xf>
    <xf numFmtId="0" fontId="2" fillId="0" borderId="1" xfId="0" applyFont="1" applyBorder="1" applyAlignment="1" applyProtection="1">
      <alignment horizontal="center" vertical="center" wrapText="1"/>
      <protection locked="0"/>
    </xf>
    <xf numFmtId="0" fontId="2" fillId="0" borderId="0" xfId="20" applyFont="1" applyAlignment="1" applyProtection="1">
      <alignment wrapText="1"/>
      <protection/>
    </xf>
    <xf numFmtId="0" fontId="2" fillId="0" borderId="0" xfId="20" applyFont="1" applyBorder="1" applyAlignment="1" applyProtection="1">
      <alignment horizontal="center" wrapText="1"/>
      <protection/>
    </xf>
    <xf numFmtId="164" fontId="2" fillId="0" borderId="0" xfId="20" applyNumberFormat="1" applyFont="1" applyAlignment="1" applyProtection="1">
      <alignment wrapText="1"/>
      <protection/>
    </xf>
    <xf numFmtId="0" fontId="2" fillId="0" borderId="0" xfId="20" applyFont="1" applyBorder="1" applyAlignment="1" applyProtection="1">
      <alignment horizontal="center" vertical="center"/>
      <protection/>
    </xf>
    <xf numFmtId="0" fontId="2" fillId="0" borderId="0" xfId="20" applyFont="1" applyAlignment="1" applyProtection="1">
      <alignment horizontal="center" vertical="center"/>
      <protection locked="0"/>
    </xf>
    <xf numFmtId="0" fontId="12" fillId="0" borderId="1" xfId="0" applyFont="1" applyBorder="1" applyAlignment="1">
      <alignment horizontal="center" vertical="center" wrapText="1"/>
    </xf>
    <xf numFmtId="0" fontId="8" fillId="0" borderId="0" xfId="20" applyFont="1" applyAlignment="1" applyProtection="1">
      <alignment horizontal="center" vertical="center"/>
      <protection locked="0"/>
    </xf>
    <xf numFmtId="0" fontId="0" fillId="0" borderId="0" xfId="0" applyAlignment="1">
      <alignment horizontal="center" vertical="center"/>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FD38"/>
  <sheetViews>
    <sheetView tabSelected="1" workbookViewId="0" topLeftCell="A10">
      <selection activeCell="H10" sqref="H10"/>
    </sheetView>
  </sheetViews>
  <sheetFormatPr defaultColWidth="9.140625" defaultRowHeight="12.75"/>
  <cols>
    <col min="1" max="1" width="5.7109375" style="14" customWidth="1"/>
    <col min="2" max="2" width="5.57421875" style="44" customWidth="1"/>
    <col min="3" max="3" width="24.57421875" style="72" customWidth="1"/>
    <col min="4" max="4" width="31.421875" style="76" customWidth="1"/>
    <col min="5" max="5" width="10.57421875" style="14" customWidth="1"/>
    <col min="6" max="6" width="11.28125" style="14" customWidth="1"/>
    <col min="7" max="7" width="7.57421875" style="14" customWidth="1"/>
    <col min="8" max="8" width="48.8515625" style="14" customWidth="1"/>
    <col min="9" max="9" width="30.8515625" style="14" customWidth="1"/>
    <col min="10" max="10" width="30.00390625" style="24" customWidth="1"/>
    <col min="11" max="11" width="1.7109375" style="14" customWidth="1"/>
    <col min="12" max="16384" width="9.140625" style="14" customWidth="1"/>
  </cols>
  <sheetData>
    <row r="1" spans="3:11" ht="12.75">
      <c r="C1" s="93" t="s">
        <v>29</v>
      </c>
      <c r="D1" s="93"/>
      <c r="E1" s="93"/>
      <c r="F1" s="93"/>
      <c r="G1" s="93"/>
      <c r="H1" s="93"/>
      <c r="I1" s="93"/>
      <c r="J1" s="93"/>
      <c r="K1" s="93"/>
    </row>
    <row r="2" spans="4:9" ht="12.75">
      <c r="D2" s="96" t="s">
        <v>14</v>
      </c>
      <c r="E2" s="96"/>
      <c r="F2" s="96"/>
      <c r="G2" s="96"/>
      <c r="H2" s="96"/>
      <c r="I2" s="38"/>
    </row>
    <row r="3" spans="1:10" ht="12.75">
      <c r="A3" s="97" t="s">
        <v>9</v>
      </c>
      <c r="B3" s="97"/>
      <c r="C3" s="97"/>
      <c r="D3" s="98" t="s">
        <v>27</v>
      </c>
      <c r="E3" s="98"/>
      <c r="F3" s="98"/>
      <c r="G3" s="98"/>
      <c r="H3" s="98"/>
      <c r="I3" s="39"/>
      <c r="J3" s="24" t="s">
        <v>12</v>
      </c>
    </row>
    <row r="4" spans="1:11" s="20" customFormat="1" ht="45.75" customHeight="1">
      <c r="A4" s="99" t="s">
        <v>8</v>
      </c>
      <c r="B4" s="99"/>
      <c r="C4" s="99"/>
      <c r="D4" s="100" t="s">
        <v>34</v>
      </c>
      <c r="E4" s="100"/>
      <c r="F4" s="100"/>
      <c r="G4" s="100"/>
      <c r="H4" s="100"/>
      <c r="I4" s="40"/>
      <c r="J4" s="18" t="s">
        <v>13</v>
      </c>
      <c r="K4" s="19"/>
    </row>
    <row r="5" spans="2:11" s="21" customFormat="1" ht="12.75">
      <c r="B5" s="45"/>
      <c r="C5" s="73"/>
      <c r="D5" s="94"/>
      <c r="E5" s="94"/>
      <c r="F5" s="94"/>
      <c r="G5" s="94"/>
      <c r="H5" s="94"/>
      <c r="I5" s="37"/>
      <c r="J5" s="47"/>
      <c r="K5" s="19"/>
    </row>
    <row r="6" spans="1:11" ht="31.5">
      <c r="A6" s="54" t="s">
        <v>2</v>
      </c>
      <c r="B6" s="46" t="s">
        <v>0</v>
      </c>
      <c r="C6" s="74" t="s">
        <v>1</v>
      </c>
      <c r="D6" s="74" t="s">
        <v>3</v>
      </c>
      <c r="E6" s="54" t="s">
        <v>4</v>
      </c>
      <c r="F6" s="54" t="s">
        <v>5</v>
      </c>
      <c r="G6" s="54" t="s">
        <v>6</v>
      </c>
      <c r="H6" s="54" t="s">
        <v>7</v>
      </c>
      <c r="I6" s="43" t="s">
        <v>31</v>
      </c>
      <c r="J6" s="54"/>
      <c r="K6" s="13"/>
    </row>
    <row r="7" spans="1:11" ht="12.75">
      <c r="A7" s="54">
        <v>1</v>
      </c>
      <c r="B7" s="95">
        <v>2</v>
      </c>
      <c r="C7" s="95"/>
      <c r="D7" s="95"/>
      <c r="E7" s="54">
        <v>3</v>
      </c>
      <c r="F7" s="54">
        <v>4</v>
      </c>
      <c r="G7" s="54">
        <v>5</v>
      </c>
      <c r="H7" s="54">
        <v>6</v>
      </c>
      <c r="I7" s="54"/>
      <c r="J7" s="54">
        <v>8</v>
      </c>
      <c r="K7" s="13"/>
    </row>
    <row r="8" spans="1:16384" s="24" customFormat="1" ht="409.5">
      <c r="A8" s="22" t="s">
        <v>26</v>
      </c>
      <c r="B8" s="81">
        <v>1</v>
      </c>
      <c r="C8" s="82" t="s">
        <v>35</v>
      </c>
      <c r="D8" s="82" t="s">
        <v>35</v>
      </c>
      <c r="E8" s="31"/>
      <c r="F8" s="90"/>
      <c r="G8" s="42"/>
      <c r="H8" s="30" t="s">
        <v>80</v>
      </c>
      <c r="I8" s="66"/>
      <c r="J8" s="42"/>
      <c r="XFD8" s="24">
        <f aca="true" t="shared" si="0" ref="XFD8:XFD31">SUM(B8:XFC8)</f>
        <v>1</v>
      </c>
    </row>
    <row r="9" spans="1:16384" s="24" customFormat="1" ht="408">
      <c r="A9" s="41" t="s">
        <v>26</v>
      </c>
      <c r="B9" s="81">
        <v>2</v>
      </c>
      <c r="C9" s="82" t="s">
        <v>36</v>
      </c>
      <c r="D9" s="82" t="s">
        <v>36</v>
      </c>
      <c r="E9" s="64"/>
      <c r="F9" s="64"/>
      <c r="G9" s="42"/>
      <c r="H9" s="30" t="s">
        <v>81</v>
      </c>
      <c r="I9" s="66"/>
      <c r="J9" s="42"/>
      <c r="XFD9" s="24">
        <f t="shared" si="0"/>
        <v>2</v>
      </c>
    </row>
    <row r="10" spans="1:16384" s="24" customFormat="1" ht="351" customHeight="1">
      <c r="A10" s="22" t="s">
        <v>26</v>
      </c>
      <c r="B10" s="81">
        <v>3</v>
      </c>
      <c r="C10" s="82" t="s">
        <v>105</v>
      </c>
      <c r="D10" s="82" t="s">
        <v>104</v>
      </c>
      <c r="E10" s="31"/>
      <c r="F10" s="64"/>
      <c r="G10" s="42"/>
      <c r="H10" s="30" t="s">
        <v>82</v>
      </c>
      <c r="I10" s="66"/>
      <c r="J10" s="42"/>
      <c r="XFD10" s="24">
        <f t="shared" si="0"/>
        <v>3</v>
      </c>
    </row>
    <row r="11" spans="1:16384" s="24" customFormat="1" ht="409.5">
      <c r="A11" s="41" t="s">
        <v>26</v>
      </c>
      <c r="B11" s="81">
        <v>4</v>
      </c>
      <c r="C11" s="82" t="s">
        <v>37</v>
      </c>
      <c r="D11" s="82" t="s">
        <v>37</v>
      </c>
      <c r="E11" s="64"/>
      <c r="F11" s="64"/>
      <c r="G11" s="42"/>
      <c r="H11" s="30" t="s">
        <v>83</v>
      </c>
      <c r="I11" s="66"/>
      <c r="J11" s="42"/>
      <c r="XFD11" s="24">
        <f t="shared" si="0"/>
        <v>4</v>
      </c>
    </row>
    <row r="12" spans="1:16384" s="24" customFormat="1" ht="409.5">
      <c r="A12" s="22" t="s">
        <v>26</v>
      </c>
      <c r="B12" s="81">
        <v>5</v>
      </c>
      <c r="C12" s="82" t="s">
        <v>38</v>
      </c>
      <c r="D12" s="82" t="s">
        <v>38</v>
      </c>
      <c r="E12" s="31"/>
      <c r="F12" s="64"/>
      <c r="G12" s="42"/>
      <c r="H12" s="30" t="s">
        <v>84</v>
      </c>
      <c r="I12" s="66"/>
      <c r="J12" s="42"/>
      <c r="XFD12" s="24">
        <f t="shared" si="0"/>
        <v>5</v>
      </c>
    </row>
    <row r="13" spans="1:16384" s="24" customFormat="1" ht="369.75">
      <c r="A13" s="41" t="s">
        <v>26</v>
      </c>
      <c r="B13" s="81">
        <v>6</v>
      </c>
      <c r="C13" s="82" t="s">
        <v>39</v>
      </c>
      <c r="D13" s="82" t="s">
        <v>39</v>
      </c>
      <c r="E13" s="64"/>
      <c r="F13" s="64"/>
      <c r="G13" s="42"/>
      <c r="H13" s="30" t="s">
        <v>85</v>
      </c>
      <c r="I13" s="66"/>
      <c r="J13" s="42"/>
      <c r="XFD13" s="24">
        <f t="shared" si="0"/>
        <v>6</v>
      </c>
    </row>
    <row r="14" spans="1:16384" s="24" customFormat="1" ht="409.5">
      <c r="A14" s="22" t="s">
        <v>26</v>
      </c>
      <c r="B14" s="81">
        <v>7</v>
      </c>
      <c r="C14" s="82" t="s">
        <v>40</v>
      </c>
      <c r="D14" s="82" t="s">
        <v>40</v>
      </c>
      <c r="E14" s="31"/>
      <c r="F14" s="64"/>
      <c r="G14" s="42"/>
      <c r="H14" s="30" t="s">
        <v>86</v>
      </c>
      <c r="I14" s="66"/>
      <c r="J14" s="42"/>
      <c r="XFD14" s="24">
        <f t="shared" si="0"/>
        <v>7</v>
      </c>
    </row>
    <row r="15" spans="1:16384" s="24" customFormat="1" ht="409.5">
      <c r="A15" s="41" t="s">
        <v>26</v>
      </c>
      <c r="B15" s="81">
        <v>8</v>
      </c>
      <c r="C15" s="82" t="s">
        <v>41</v>
      </c>
      <c r="D15" s="82" t="s">
        <v>41</v>
      </c>
      <c r="E15" s="64"/>
      <c r="F15" s="64"/>
      <c r="G15" s="42"/>
      <c r="H15" s="30" t="s">
        <v>87</v>
      </c>
      <c r="I15" s="66"/>
      <c r="J15" s="42"/>
      <c r="XFD15" s="24">
        <f t="shared" si="0"/>
        <v>8</v>
      </c>
    </row>
    <row r="16" spans="1:16384" s="24" customFormat="1" ht="408">
      <c r="A16" s="22" t="s">
        <v>26</v>
      </c>
      <c r="B16" s="81">
        <v>9</v>
      </c>
      <c r="C16" s="82" t="s">
        <v>42</v>
      </c>
      <c r="D16" s="82" t="s">
        <v>42</v>
      </c>
      <c r="E16" s="31"/>
      <c r="F16" s="64"/>
      <c r="G16" s="42"/>
      <c r="H16" s="30" t="s">
        <v>88</v>
      </c>
      <c r="I16" s="66"/>
      <c r="J16" s="42"/>
      <c r="XFD16" s="24">
        <f t="shared" si="0"/>
        <v>9</v>
      </c>
    </row>
    <row r="17" spans="1:16384" s="24" customFormat="1" ht="306">
      <c r="A17" s="41" t="s">
        <v>26</v>
      </c>
      <c r="B17" s="81">
        <v>10</v>
      </c>
      <c r="C17" s="82" t="s">
        <v>43</v>
      </c>
      <c r="D17" s="82" t="s">
        <v>43</v>
      </c>
      <c r="E17" s="64"/>
      <c r="F17" s="64"/>
      <c r="G17" s="42"/>
      <c r="H17" s="30" t="s">
        <v>89</v>
      </c>
      <c r="I17" s="66"/>
      <c r="J17" s="42"/>
      <c r="XFD17" s="24">
        <f t="shared" si="0"/>
        <v>10</v>
      </c>
    </row>
    <row r="18" spans="1:16384" s="24" customFormat="1" ht="306">
      <c r="A18" s="22" t="s">
        <v>26</v>
      </c>
      <c r="B18" s="81">
        <v>11</v>
      </c>
      <c r="C18" s="82" t="s">
        <v>44</v>
      </c>
      <c r="D18" s="82" t="s">
        <v>44</v>
      </c>
      <c r="E18" s="31"/>
      <c r="F18" s="64"/>
      <c r="G18" s="59"/>
      <c r="H18" s="30" t="s">
        <v>90</v>
      </c>
      <c r="I18" s="67"/>
      <c r="J18" s="42"/>
      <c r="XFD18" s="24">
        <f t="shared" si="0"/>
        <v>11</v>
      </c>
    </row>
    <row r="19" spans="1:16384" s="24" customFormat="1" ht="242.25">
      <c r="A19" s="41" t="s">
        <v>26</v>
      </c>
      <c r="B19" s="81">
        <v>12</v>
      </c>
      <c r="C19" s="82" t="s">
        <v>45</v>
      </c>
      <c r="D19" s="82" t="s">
        <v>45</v>
      </c>
      <c r="E19" s="64"/>
      <c r="F19" s="64"/>
      <c r="G19" s="59"/>
      <c r="H19" s="30" t="s">
        <v>91</v>
      </c>
      <c r="I19" s="68"/>
      <c r="J19" s="42"/>
      <c r="XFD19" s="24">
        <f t="shared" si="0"/>
        <v>12</v>
      </c>
    </row>
    <row r="20" spans="1:16384" s="24" customFormat="1" ht="395.25">
      <c r="A20" s="22" t="s">
        <v>26</v>
      </c>
      <c r="B20" s="81">
        <v>13</v>
      </c>
      <c r="C20" s="82" t="s">
        <v>46</v>
      </c>
      <c r="D20" s="82" t="s">
        <v>46</v>
      </c>
      <c r="E20" s="31"/>
      <c r="F20" s="64"/>
      <c r="G20" s="59"/>
      <c r="H20" s="30" t="s">
        <v>92</v>
      </c>
      <c r="I20" s="69"/>
      <c r="J20" s="42"/>
      <c r="XFD20" s="24">
        <f t="shared" si="0"/>
        <v>13</v>
      </c>
    </row>
    <row r="21" spans="1:16384" s="24" customFormat="1" ht="344.25">
      <c r="A21" s="41" t="s">
        <v>26</v>
      </c>
      <c r="B21" s="81">
        <v>14</v>
      </c>
      <c r="C21" s="82" t="s">
        <v>47</v>
      </c>
      <c r="D21" s="82" t="s">
        <v>47</v>
      </c>
      <c r="E21" s="64"/>
      <c r="F21" s="64"/>
      <c r="G21" s="56"/>
      <c r="H21" s="30" t="s">
        <v>93</v>
      </c>
      <c r="I21" s="69"/>
      <c r="J21" s="56"/>
      <c r="XFD21" s="24">
        <f t="shared" si="0"/>
        <v>14</v>
      </c>
    </row>
    <row r="22" spans="1:16384" s="24" customFormat="1" ht="260.25" customHeight="1">
      <c r="A22" s="22" t="s">
        <v>26</v>
      </c>
      <c r="B22" s="81">
        <v>15</v>
      </c>
      <c r="C22" s="82" t="s">
        <v>48</v>
      </c>
      <c r="D22" s="82" t="s">
        <v>48</v>
      </c>
      <c r="E22" s="31"/>
      <c r="F22" s="64"/>
      <c r="G22" s="56"/>
      <c r="H22" s="30" t="s">
        <v>103</v>
      </c>
      <c r="I22" s="70"/>
      <c r="J22" s="56"/>
      <c r="XFD22" s="24">
        <f t="shared" si="0"/>
        <v>15</v>
      </c>
    </row>
    <row r="23" spans="1:16384" s="24" customFormat="1" ht="409.5">
      <c r="A23" s="41" t="s">
        <v>26</v>
      </c>
      <c r="B23" s="81">
        <v>16</v>
      </c>
      <c r="C23" s="82" t="s">
        <v>49</v>
      </c>
      <c r="D23" s="82" t="s">
        <v>49</v>
      </c>
      <c r="E23" s="64"/>
      <c r="F23" s="64"/>
      <c r="G23" s="56"/>
      <c r="H23" s="30" t="s">
        <v>94</v>
      </c>
      <c r="I23" s="70"/>
      <c r="J23" s="56"/>
      <c r="XFD23" s="24">
        <f t="shared" si="0"/>
        <v>16</v>
      </c>
    </row>
    <row r="24" spans="1:16384" s="24" customFormat="1" ht="408">
      <c r="A24" s="22" t="s">
        <v>26</v>
      </c>
      <c r="B24" s="81">
        <v>17</v>
      </c>
      <c r="C24" s="82" t="s">
        <v>50</v>
      </c>
      <c r="D24" s="82" t="s">
        <v>50</v>
      </c>
      <c r="E24" s="31"/>
      <c r="F24" s="64"/>
      <c r="G24" s="56"/>
      <c r="H24" s="30" t="s">
        <v>95</v>
      </c>
      <c r="I24" s="70"/>
      <c r="J24" s="56"/>
      <c r="XFD24" s="24">
        <f t="shared" si="0"/>
        <v>17</v>
      </c>
    </row>
    <row r="25" spans="1:16384" s="24" customFormat="1" ht="408">
      <c r="A25" s="41" t="s">
        <v>26</v>
      </c>
      <c r="B25" s="81">
        <v>18</v>
      </c>
      <c r="C25" s="82" t="s">
        <v>51</v>
      </c>
      <c r="D25" s="82" t="s">
        <v>51</v>
      </c>
      <c r="E25" s="64"/>
      <c r="F25" s="64"/>
      <c r="G25" s="56"/>
      <c r="H25" s="30" t="s">
        <v>96</v>
      </c>
      <c r="I25" s="71"/>
      <c r="J25" s="56"/>
      <c r="XFD25" s="24">
        <f t="shared" si="0"/>
        <v>18</v>
      </c>
    </row>
    <row r="26" spans="1:16384" s="24" customFormat="1" ht="242.25">
      <c r="A26" s="22" t="s">
        <v>26</v>
      </c>
      <c r="B26" s="81">
        <v>19</v>
      </c>
      <c r="C26" s="82" t="s">
        <v>52</v>
      </c>
      <c r="D26" s="82" t="s">
        <v>52</v>
      </c>
      <c r="E26" s="31"/>
      <c r="F26" s="64"/>
      <c r="G26" s="56"/>
      <c r="H26" s="30" t="s">
        <v>97</v>
      </c>
      <c r="I26" s="69"/>
      <c r="J26" s="56"/>
      <c r="XFD26" s="24">
        <f t="shared" si="0"/>
        <v>19</v>
      </c>
    </row>
    <row r="27" spans="1:16384" s="24" customFormat="1" ht="178.5">
      <c r="A27" s="41" t="s">
        <v>26</v>
      </c>
      <c r="B27" s="81">
        <v>20</v>
      </c>
      <c r="C27" s="83" t="s">
        <v>53</v>
      </c>
      <c r="D27" s="83" t="s">
        <v>53</v>
      </c>
      <c r="E27" s="64"/>
      <c r="F27" s="64"/>
      <c r="G27" s="56"/>
      <c r="H27" s="30" t="s">
        <v>98</v>
      </c>
      <c r="I27" s="69"/>
      <c r="J27" s="56"/>
      <c r="XFD27" s="24">
        <f t="shared" si="0"/>
        <v>20</v>
      </c>
    </row>
    <row r="28" spans="1:16384" s="24" customFormat="1" ht="293.25">
      <c r="A28" s="22" t="s">
        <v>26</v>
      </c>
      <c r="B28" s="81">
        <v>21</v>
      </c>
      <c r="C28" s="83" t="s">
        <v>54</v>
      </c>
      <c r="D28" s="83" t="s">
        <v>54</v>
      </c>
      <c r="E28" s="31"/>
      <c r="F28" s="64"/>
      <c r="G28" s="56"/>
      <c r="H28" s="30" t="s">
        <v>99</v>
      </c>
      <c r="I28" s="69"/>
      <c r="J28" s="56"/>
      <c r="XFD28" s="24">
        <f t="shared" si="0"/>
        <v>21</v>
      </c>
    </row>
    <row r="29" spans="1:16384" s="24" customFormat="1" ht="409.5">
      <c r="A29" s="41" t="s">
        <v>26</v>
      </c>
      <c r="B29" s="81">
        <v>22</v>
      </c>
      <c r="C29" s="83" t="s">
        <v>55</v>
      </c>
      <c r="D29" s="83" t="s">
        <v>55</v>
      </c>
      <c r="E29" s="64"/>
      <c r="F29" s="64"/>
      <c r="G29" s="56"/>
      <c r="H29" s="30" t="s">
        <v>100</v>
      </c>
      <c r="I29" s="69"/>
      <c r="J29" s="56"/>
      <c r="XFD29" s="24">
        <f t="shared" si="0"/>
        <v>22</v>
      </c>
    </row>
    <row r="30" spans="1:16384" s="24" customFormat="1" ht="409.5">
      <c r="A30" s="22" t="s">
        <v>26</v>
      </c>
      <c r="B30" s="81">
        <v>23</v>
      </c>
      <c r="C30" s="83" t="s">
        <v>56</v>
      </c>
      <c r="D30" s="83" t="s">
        <v>56</v>
      </c>
      <c r="E30" s="31"/>
      <c r="F30" s="64"/>
      <c r="G30" s="56"/>
      <c r="H30" s="30" t="s">
        <v>101</v>
      </c>
      <c r="I30" s="69"/>
      <c r="J30" s="56"/>
      <c r="XFD30" s="24">
        <f t="shared" si="0"/>
        <v>23</v>
      </c>
    </row>
    <row r="31" spans="2:16384" s="24" customFormat="1" ht="12.75">
      <c r="B31" s="84"/>
      <c r="C31" s="85"/>
      <c r="D31" s="85"/>
      <c r="E31" s="86"/>
      <c r="F31" s="86"/>
      <c r="G31" s="87"/>
      <c r="H31" s="87"/>
      <c r="I31" s="65"/>
      <c r="J31" s="87"/>
      <c r="K31" s="85"/>
      <c r="L31" s="25"/>
      <c r="M31" s="25"/>
      <c r="N31" s="25"/>
      <c r="O31" s="25"/>
      <c r="P31" s="25"/>
      <c r="Q31" s="25"/>
      <c r="R31" s="25"/>
      <c r="S31" s="25"/>
      <c r="XFD31" s="24">
        <f t="shared" si="0"/>
        <v>0</v>
      </c>
    </row>
    <row r="32" spans="3:19" ht="12.75">
      <c r="C32" s="2"/>
      <c r="D32" s="2"/>
      <c r="E32" s="7"/>
      <c r="F32" s="2"/>
      <c r="G32" s="2"/>
      <c r="H32" s="2"/>
      <c r="I32" s="2"/>
      <c r="J32" s="2"/>
      <c r="K32" s="2"/>
      <c r="L32" s="2"/>
      <c r="M32" s="2"/>
      <c r="N32" s="2"/>
      <c r="O32" s="2"/>
      <c r="P32" s="2"/>
      <c r="Q32" s="2"/>
      <c r="R32" s="2"/>
      <c r="S32" s="2"/>
    </row>
    <row r="33" spans="3:19" ht="12.75">
      <c r="C33" s="2"/>
      <c r="D33" s="2"/>
      <c r="E33" s="7"/>
      <c r="F33" s="2"/>
      <c r="G33" s="2"/>
      <c r="H33" s="2"/>
      <c r="I33" s="2"/>
      <c r="J33" s="2"/>
      <c r="K33" s="2"/>
      <c r="L33" s="2"/>
      <c r="M33" s="2"/>
      <c r="N33" s="2"/>
      <c r="O33" s="2"/>
      <c r="P33" s="2"/>
      <c r="Q33" s="2"/>
      <c r="R33" s="2"/>
      <c r="S33" s="2"/>
    </row>
    <row r="34" spans="3:19" ht="20.25">
      <c r="C34" s="9" t="s">
        <v>15</v>
      </c>
      <c r="D34" s="9"/>
      <c r="E34" s="9"/>
      <c r="F34" s="9"/>
      <c r="G34" s="9"/>
      <c r="H34" s="9"/>
      <c r="I34" s="9"/>
      <c r="J34" s="9"/>
      <c r="K34" s="9"/>
      <c r="L34" s="9"/>
      <c r="M34" s="9"/>
      <c r="N34" s="9"/>
      <c r="O34" s="9"/>
      <c r="P34" s="9"/>
      <c r="Q34" s="9"/>
      <c r="R34" s="9"/>
      <c r="S34" s="9"/>
    </row>
    <row r="35" spans="3:19" ht="20.25">
      <c r="C35" s="9"/>
      <c r="D35" s="9"/>
      <c r="E35" s="9"/>
      <c r="F35" s="9"/>
      <c r="G35" s="9"/>
      <c r="H35" s="9"/>
      <c r="I35" s="9"/>
      <c r="J35" s="9"/>
      <c r="K35" s="9"/>
      <c r="L35" s="9"/>
      <c r="M35" s="9"/>
      <c r="N35" s="9"/>
      <c r="O35" s="9"/>
      <c r="P35" s="9"/>
      <c r="Q35" s="9"/>
      <c r="R35" s="9"/>
      <c r="S35" s="9"/>
    </row>
    <row r="36" spans="3:19" ht="20.25">
      <c r="C36" s="9" t="s">
        <v>16</v>
      </c>
      <c r="D36" s="9"/>
      <c r="E36" s="9"/>
      <c r="F36" s="9"/>
      <c r="G36" s="9"/>
      <c r="H36" s="9"/>
      <c r="I36" s="9"/>
      <c r="J36" s="9"/>
      <c r="K36" s="9"/>
      <c r="L36" s="9"/>
      <c r="M36" s="9"/>
      <c r="N36" s="9"/>
      <c r="O36" s="9"/>
      <c r="P36" s="9"/>
      <c r="Q36" s="9"/>
      <c r="R36" s="9"/>
      <c r="S36" s="9"/>
    </row>
    <row r="37" spans="3:19" ht="12.75">
      <c r="C37"/>
      <c r="D37"/>
      <c r="E37"/>
      <c r="F37"/>
      <c r="G37"/>
      <c r="H37"/>
      <c r="I37"/>
      <c r="J37"/>
      <c r="K37"/>
      <c r="L37"/>
      <c r="M37"/>
      <c r="N37"/>
      <c r="O37"/>
      <c r="P37"/>
      <c r="Q37"/>
      <c r="R37"/>
      <c r="S37"/>
    </row>
    <row r="38" spans="3:19" ht="12.75">
      <c r="C38"/>
      <c r="D38"/>
      <c r="E38"/>
      <c r="F38"/>
      <c r="G38"/>
      <c r="H38"/>
      <c r="I38"/>
      <c r="J38"/>
      <c r="K38"/>
      <c r="L38"/>
      <c r="M38"/>
      <c r="N38"/>
      <c r="O38"/>
      <c r="P38"/>
      <c r="Q38"/>
      <c r="R38"/>
      <c r="S38"/>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8"/>
  <sheetViews>
    <sheetView workbookViewId="0" topLeftCell="A8">
      <selection activeCell="L9" sqref="L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0.28125" style="25" customWidth="1"/>
    <col min="6" max="6" width="15.28125" style="49" customWidth="1"/>
    <col min="7" max="7" width="14.7109375" style="50" customWidth="1"/>
    <col min="8" max="8" width="18.28125" style="51" customWidth="1"/>
    <col min="9" max="9" width="20.57421875" style="2" customWidth="1"/>
    <col min="10" max="10" width="19.28125" style="2" customWidth="1"/>
    <col min="11" max="11" width="17.00390625" style="2" customWidth="1"/>
    <col min="12" max="12" width="30.00390625" style="2" customWidth="1"/>
    <col min="13" max="13" width="22.140625" style="2" customWidth="1"/>
    <col min="14" max="16384" width="9.140625" style="2" customWidth="1"/>
  </cols>
  <sheetData>
    <row r="1" spans="4:12" ht="12.75">
      <c r="D1" s="93" t="s">
        <v>28</v>
      </c>
      <c r="E1" s="93"/>
      <c r="F1" s="93"/>
      <c r="G1" s="93"/>
      <c r="H1" s="93"/>
      <c r="I1" s="93"/>
      <c r="J1" s="93"/>
      <c r="K1" s="93"/>
      <c r="L1" s="93"/>
    </row>
    <row r="2" spans="4:11" ht="12.75">
      <c r="D2" s="103" t="s">
        <v>17</v>
      </c>
      <c r="E2" s="103"/>
      <c r="F2" s="103"/>
      <c r="G2" s="103"/>
      <c r="H2" s="103"/>
      <c r="I2" s="103"/>
      <c r="J2" s="103"/>
      <c r="K2" s="16"/>
    </row>
    <row r="3" spans="2:12" ht="12.75">
      <c r="B3" s="104" t="s">
        <v>9</v>
      </c>
      <c r="C3" s="104"/>
      <c r="D3" s="104"/>
      <c r="E3" s="105" t="s">
        <v>27</v>
      </c>
      <c r="F3" s="105"/>
      <c r="G3" s="105"/>
      <c r="H3" s="105"/>
      <c r="I3" s="105"/>
      <c r="K3" s="2" t="s">
        <v>10</v>
      </c>
      <c r="L3" s="2" t="s">
        <v>12</v>
      </c>
    </row>
    <row r="4" spans="1:13" s="4" customFormat="1" ht="32.25" customHeight="1">
      <c r="A4" s="3"/>
      <c r="B4" s="106" t="s">
        <v>8</v>
      </c>
      <c r="C4" s="106"/>
      <c r="D4" s="106"/>
      <c r="E4" s="107" t="s">
        <v>33</v>
      </c>
      <c r="F4" s="107"/>
      <c r="G4" s="107"/>
      <c r="H4" s="107"/>
      <c r="I4" s="107"/>
      <c r="J4" s="107"/>
      <c r="K4" s="36" t="s">
        <v>11</v>
      </c>
      <c r="L4" s="36" t="s">
        <v>13</v>
      </c>
      <c r="M4" s="3"/>
    </row>
    <row r="5" spans="1:13" s="5" customFormat="1" ht="20.1" customHeight="1">
      <c r="A5" s="3"/>
      <c r="E5" s="101"/>
      <c r="F5" s="101"/>
      <c r="G5" s="101"/>
      <c r="H5" s="101"/>
      <c r="I5" s="101"/>
      <c r="J5" s="35"/>
      <c r="K5" s="35"/>
      <c r="L5" s="35"/>
      <c r="M5" s="34"/>
    </row>
    <row r="6" spans="1:13" ht="31.5">
      <c r="A6" s="6"/>
      <c r="B6" s="1" t="s">
        <v>2</v>
      </c>
      <c r="C6" s="1" t="s">
        <v>0</v>
      </c>
      <c r="D6" s="1" t="s">
        <v>1</v>
      </c>
      <c r="E6" s="23" t="s">
        <v>3</v>
      </c>
      <c r="F6" s="48" t="s">
        <v>18</v>
      </c>
      <c r="G6" s="48" t="s">
        <v>19</v>
      </c>
      <c r="H6" s="48" t="s">
        <v>20</v>
      </c>
      <c r="I6" s="48" t="s">
        <v>21</v>
      </c>
      <c r="J6" s="28" t="s">
        <v>22</v>
      </c>
      <c r="K6" s="28" t="s">
        <v>23</v>
      </c>
      <c r="L6" s="28" t="s">
        <v>24</v>
      </c>
      <c r="M6" s="26" t="s">
        <v>30</v>
      </c>
    </row>
    <row r="7" spans="1:13" ht="12.75">
      <c r="A7" s="6"/>
      <c r="B7" s="17">
        <v>1</v>
      </c>
      <c r="C7" s="102">
        <v>2</v>
      </c>
      <c r="D7" s="102"/>
      <c r="E7" s="102"/>
      <c r="F7" s="55">
        <v>3</v>
      </c>
      <c r="G7" s="77">
        <v>4</v>
      </c>
      <c r="H7" s="53">
        <v>5</v>
      </c>
      <c r="I7" s="53">
        <v>6</v>
      </c>
      <c r="J7" s="17">
        <v>7</v>
      </c>
      <c r="K7" s="17">
        <v>8</v>
      </c>
      <c r="L7" s="26">
        <v>9</v>
      </c>
      <c r="M7" s="26"/>
    </row>
    <row r="8" spans="1:14" ht="94.5">
      <c r="A8" s="15"/>
      <c r="B8" s="79" t="s">
        <v>26</v>
      </c>
      <c r="C8" s="78">
        <v>1</v>
      </c>
      <c r="D8" s="80" t="s">
        <v>57</v>
      </c>
      <c r="E8" s="80" t="s">
        <v>57</v>
      </c>
      <c r="F8" s="31" t="s">
        <v>102</v>
      </c>
      <c r="G8" s="90">
        <v>2</v>
      </c>
      <c r="H8" s="32"/>
      <c r="I8" s="15"/>
      <c r="J8" s="15"/>
      <c r="K8" s="15"/>
      <c r="L8" s="33" t="s">
        <v>32</v>
      </c>
      <c r="M8" s="66">
        <v>50270</v>
      </c>
      <c r="N8" s="29"/>
    </row>
    <row r="9" spans="1:14" ht="94.5">
      <c r="A9" s="27"/>
      <c r="B9" s="52" t="s">
        <v>26</v>
      </c>
      <c r="C9" s="78">
        <v>2</v>
      </c>
      <c r="D9" s="80" t="s">
        <v>58</v>
      </c>
      <c r="E9" s="80" t="s">
        <v>58</v>
      </c>
      <c r="F9" s="64" t="s">
        <v>102</v>
      </c>
      <c r="G9" s="64">
        <v>3</v>
      </c>
      <c r="H9" s="52"/>
      <c r="I9" s="52"/>
      <c r="J9" s="15"/>
      <c r="K9" s="15"/>
      <c r="L9" s="33" t="s">
        <v>32</v>
      </c>
      <c r="M9" s="66">
        <v>111600</v>
      </c>
      <c r="N9" s="29"/>
    </row>
    <row r="10" spans="1:14" ht="94.5">
      <c r="A10" s="27"/>
      <c r="B10" s="52" t="s">
        <v>26</v>
      </c>
      <c r="C10" s="78">
        <v>3</v>
      </c>
      <c r="D10" s="80" t="s">
        <v>59</v>
      </c>
      <c r="E10" s="80" t="s">
        <v>59</v>
      </c>
      <c r="F10" s="31" t="s">
        <v>102</v>
      </c>
      <c r="G10" s="64">
        <v>1</v>
      </c>
      <c r="H10" s="52"/>
      <c r="I10" s="52"/>
      <c r="J10" s="15"/>
      <c r="K10" s="15"/>
      <c r="L10" s="33" t="s">
        <v>32</v>
      </c>
      <c r="M10" s="66">
        <v>420</v>
      </c>
      <c r="N10" s="29"/>
    </row>
    <row r="11" spans="1:14" ht="94.5">
      <c r="A11" s="27"/>
      <c r="B11" s="52" t="s">
        <v>26</v>
      </c>
      <c r="C11" s="78">
        <v>4</v>
      </c>
      <c r="D11" s="80" t="s">
        <v>60</v>
      </c>
      <c r="E11" s="80" t="s">
        <v>60</v>
      </c>
      <c r="F11" s="64" t="s">
        <v>102</v>
      </c>
      <c r="G11" s="64">
        <v>2</v>
      </c>
      <c r="H11" s="52"/>
      <c r="I11" s="52"/>
      <c r="J11" s="15"/>
      <c r="K11" s="15"/>
      <c r="L11" s="33" t="s">
        <v>32</v>
      </c>
      <c r="M11" s="66">
        <v>182800</v>
      </c>
      <c r="N11" s="29"/>
    </row>
    <row r="12" spans="1:14" ht="94.5">
      <c r="A12" s="27"/>
      <c r="B12" s="52" t="s">
        <v>26</v>
      </c>
      <c r="C12" s="78">
        <v>5</v>
      </c>
      <c r="D12" s="80" t="s">
        <v>61</v>
      </c>
      <c r="E12" s="80" t="s">
        <v>61</v>
      </c>
      <c r="F12" s="31" t="s">
        <v>102</v>
      </c>
      <c r="G12" s="64">
        <v>1</v>
      </c>
      <c r="H12" s="52"/>
      <c r="I12" s="52"/>
      <c r="J12" s="15"/>
      <c r="K12" s="15"/>
      <c r="L12" s="33" t="s">
        <v>32</v>
      </c>
      <c r="M12" s="66">
        <v>36591</v>
      </c>
      <c r="N12" s="29"/>
    </row>
    <row r="13" spans="1:14" ht="94.5">
      <c r="A13" s="27"/>
      <c r="B13" s="52" t="s">
        <v>26</v>
      </c>
      <c r="C13" s="78">
        <v>6</v>
      </c>
      <c r="D13" s="80" t="s">
        <v>62</v>
      </c>
      <c r="E13" s="80" t="s">
        <v>62</v>
      </c>
      <c r="F13" s="64" t="s">
        <v>102</v>
      </c>
      <c r="G13" s="64">
        <v>1</v>
      </c>
      <c r="H13" s="52"/>
      <c r="I13" s="52"/>
      <c r="J13" s="15"/>
      <c r="K13" s="15"/>
      <c r="L13" s="33" t="s">
        <v>32</v>
      </c>
      <c r="M13" s="66">
        <v>22703</v>
      </c>
      <c r="N13" s="29"/>
    </row>
    <row r="14" spans="1:14" ht="94.5">
      <c r="A14" s="27"/>
      <c r="B14" s="52" t="s">
        <v>26</v>
      </c>
      <c r="C14" s="78">
        <v>7</v>
      </c>
      <c r="D14" s="80" t="s">
        <v>63</v>
      </c>
      <c r="E14" s="80" t="s">
        <v>63</v>
      </c>
      <c r="F14" s="31" t="s">
        <v>102</v>
      </c>
      <c r="G14" s="64">
        <v>1</v>
      </c>
      <c r="H14" s="52"/>
      <c r="I14" s="52"/>
      <c r="J14" s="15"/>
      <c r="K14" s="15"/>
      <c r="L14" s="33" t="s">
        <v>32</v>
      </c>
      <c r="M14" s="66">
        <v>52226</v>
      </c>
      <c r="N14" s="29"/>
    </row>
    <row r="15" spans="1:14" ht="94.5">
      <c r="A15" s="27"/>
      <c r="B15" s="52" t="s">
        <v>26</v>
      </c>
      <c r="C15" s="78">
        <v>8</v>
      </c>
      <c r="D15" s="80" t="s">
        <v>64</v>
      </c>
      <c r="E15" s="80" t="s">
        <v>64</v>
      </c>
      <c r="F15" s="64" t="s">
        <v>102</v>
      </c>
      <c r="G15" s="64">
        <v>1</v>
      </c>
      <c r="H15" s="52"/>
      <c r="I15" s="52"/>
      <c r="J15" s="15"/>
      <c r="K15" s="15"/>
      <c r="L15" s="33" t="s">
        <v>32</v>
      </c>
      <c r="M15" s="66">
        <v>53092</v>
      </c>
      <c r="N15" s="29"/>
    </row>
    <row r="16" spans="1:14" ht="94.5">
      <c r="A16" s="27"/>
      <c r="B16" s="52" t="s">
        <v>26</v>
      </c>
      <c r="C16" s="78">
        <v>9</v>
      </c>
      <c r="D16" s="80" t="s">
        <v>65</v>
      </c>
      <c r="E16" s="80" t="s">
        <v>65</v>
      </c>
      <c r="F16" s="31" t="s">
        <v>102</v>
      </c>
      <c r="G16" s="64">
        <v>1</v>
      </c>
      <c r="H16" s="52"/>
      <c r="I16" s="52"/>
      <c r="J16" s="15"/>
      <c r="K16" s="15"/>
      <c r="L16" s="33" t="s">
        <v>32</v>
      </c>
      <c r="M16" s="66">
        <v>164700</v>
      </c>
      <c r="N16" s="29"/>
    </row>
    <row r="17" spans="1:14" ht="94.5">
      <c r="A17" s="62"/>
      <c r="B17" s="52" t="s">
        <v>26</v>
      </c>
      <c r="C17" s="78">
        <v>10</v>
      </c>
      <c r="D17" s="80" t="s">
        <v>66</v>
      </c>
      <c r="E17" s="80" t="s">
        <v>66</v>
      </c>
      <c r="F17" s="64" t="s">
        <v>102</v>
      </c>
      <c r="G17" s="64">
        <v>2</v>
      </c>
      <c r="H17" s="52"/>
      <c r="I17" s="52"/>
      <c r="J17" s="58"/>
      <c r="K17" s="58"/>
      <c r="L17" s="33" t="s">
        <v>32</v>
      </c>
      <c r="M17" s="66">
        <v>37800</v>
      </c>
      <c r="N17" s="29"/>
    </row>
    <row r="18" spans="2:13" ht="94.5">
      <c r="B18" s="52" t="s">
        <v>26</v>
      </c>
      <c r="C18" s="78">
        <v>11</v>
      </c>
      <c r="D18" s="80" t="s">
        <v>67</v>
      </c>
      <c r="E18" s="80" t="s">
        <v>67</v>
      </c>
      <c r="F18" s="31" t="s">
        <v>102</v>
      </c>
      <c r="G18" s="64">
        <v>2</v>
      </c>
      <c r="H18" s="52"/>
      <c r="I18" s="52"/>
      <c r="J18" s="58"/>
      <c r="K18" s="58"/>
      <c r="L18" s="33" t="s">
        <v>32</v>
      </c>
      <c r="M18" s="67">
        <v>45804</v>
      </c>
    </row>
    <row r="19" spans="2:14" ht="94.5">
      <c r="B19" s="52" t="s">
        <v>26</v>
      </c>
      <c r="C19" s="78">
        <v>12</v>
      </c>
      <c r="D19" s="80" t="s">
        <v>68</v>
      </c>
      <c r="E19" s="80" t="s">
        <v>68</v>
      </c>
      <c r="F19" s="64" t="s">
        <v>102</v>
      </c>
      <c r="G19" s="64">
        <v>3</v>
      </c>
      <c r="H19" s="52"/>
      <c r="I19" s="52"/>
      <c r="J19" s="63"/>
      <c r="K19" s="63"/>
      <c r="L19" s="33" t="s">
        <v>32</v>
      </c>
      <c r="M19" s="68">
        <v>38973</v>
      </c>
      <c r="N19" s="10"/>
    </row>
    <row r="20" spans="2:13" ht="94.5">
      <c r="B20" s="52" t="s">
        <v>26</v>
      </c>
      <c r="C20" s="78">
        <v>13</v>
      </c>
      <c r="D20" s="80" t="s">
        <v>69</v>
      </c>
      <c r="E20" s="80" t="s">
        <v>69</v>
      </c>
      <c r="F20" s="31" t="s">
        <v>102</v>
      </c>
      <c r="G20" s="64">
        <v>13</v>
      </c>
      <c r="H20" s="52"/>
      <c r="I20" s="52"/>
      <c r="J20" s="58"/>
      <c r="K20" s="58"/>
      <c r="L20" s="33" t="s">
        <v>32</v>
      </c>
      <c r="M20" s="69">
        <v>12467</v>
      </c>
    </row>
    <row r="21" spans="2:13" ht="94.5">
      <c r="B21" s="52" t="s">
        <v>26</v>
      </c>
      <c r="C21" s="78">
        <v>14</v>
      </c>
      <c r="D21" s="80" t="s">
        <v>70</v>
      </c>
      <c r="E21" s="80" t="s">
        <v>70</v>
      </c>
      <c r="F21" s="64" t="s">
        <v>102</v>
      </c>
      <c r="G21" s="64">
        <v>6</v>
      </c>
      <c r="H21" s="52"/>
      <c r="I21" s="52"/>
      <c r="J21" s="58"/>
      <c r="K21" s="58"/>
      <c r="L21" s="33" t="s">
        <v>32</v>
      </c>
      <c r="M21" s="69">
        <v>83196</v>
      </c>
    </row>
    <row r="22" spans="2:26" ht="94.5">
      <c r="B22" s="52" t="s">
        <v>26</v>
      </c>
      <c r="C22" s="78">
        <v>15</v>
      </c>
      <c r="D22" s="80" t="s">
        <v>71</v>
      </c>
      <c r="E22" s="80" t="s">
        <v>71</v>
      </c>
      <c r="F22" s="31" t="s">
        <v>102</v>
      </c>
      <c r="G22" s="64">
        <v>1</v>
      </c>
      <c r="H22" s="52"/>
      <c r="I22" s="52"/>
      <c r="J22" s="60"/>
      <c r="K22" s="60"/>
      <c r="L22" s="33" t="s">
        <v>32</v>
      </c>
      <c r="M22" s="70">
        <v>13187</v>
      </c>
      <c r="N22" s="9"/>
      <c r="O22" s="9"/>
      <c r="P22" s="9"/>
      <c r="Q22" s="9"/>
      <c r="R22" s="9"/>
      <c r="S22" s="9"/>
      <c r="T22" s="9"/>
      <c r="U22" s="9"/>
      <c r="V22" s="9"/>
      <c r="W22" s="9"/>
      <c r="X22" s="9"/>
      <c r="Y22" s="9"/>
      <c r="Z22" s="9"/>
    </row>
    <row r="23" spans="2:26" ht="94.5">
      <c r="B23" s="52" t="s">
        <v>26</v>
      </c>
      <c r="C23" s="78">
        <v>16</v>
      </c>
      <c r="D23" s="80" t="s">
        <v>72</v>
      </c>
      <c r="E23" s="80" t="s">
        <v>72</v>
      </c>
      <c r="F23" s="64" t="s">
        <v>102</v>
      </c>
      <c r="G23" s="64">
        <v>1</v>
      </c>
      <c r="H23" s="52"/>
      <c r="I23" s="52"/>
      <c r="J23" s="60"/>
      <c r="K23" s="60"/>
      <c r="L23" s="33" t="s">
        <v>32</v>
      </c>
      <c r="M23" s="70">
        <v>200819</v>
      </c>
      <c r="N23" s="9"/>
      <c r="O23" s="9"/>
      <c r="P23" s="9"/>
      <c r="Q23" s="9"/>
      <c r="R23" s="9"/>
      <c r="S23" s="9"/>
      <c r="T23" s="9"/>
      <c r="U23" s="9"/>
      <c r="V23" s="9"/>
      <c r="W23" s="9"/>
      <c r="X23" s="9"/>
      <c r="Y23" s="9"/>
      <c r="Z23" s="9"/>
    </row>
    <row r="24" spans="2:26" ht="94.5">
      <c r="B24" s="52" t="s">
        <v>26</v>
      </c>
      <c r="C24" s="78">
        <v>17</v>
      </c>
      <c r="D24" s="80" t="s">
        <v>73</v>
      </c>
      <c r="E24" s="80" t="s">
        <v>73</v>
      </c>
      <c r="F24" s="31" t="s">
        <v>102</v>
      </c>
      <c r="G24" s="64">
        <v>4</v>
      </c>
      <c r="H24" s="52"/>
      <c r="I24" s="52"/>
      <c r="J24" s="60"/>
      <c r="K24" s="60"/>
      <c r="L24" s="33" t="s">
        <v>32</v>
      </c>
      <c r="M24" s="70">
        <v>68764</v>
      </c>
      <c r="N24" s="9"/>
      <c r="O24" s="9"/>
      <c r="P24" s="9"/>
      <c r="Q24" s="9"/>
      <c r="R24" s="9"/>
      <c r="S24" s="9"/>
      <c r="T24" s="9"/>
      <c r="U24" s="9"/>
      <c r="V24" s="9"/>
      <c r="W24" s="9"/>
      <c r="X24" s="9"/>
      <c r="Y24" s="9"/>
      <c r="Z24" s="9"/>
    </row>
    <row r="25" spans="2:26" ht="94.5">
      <c r="B25" s="52" t="s">
        <v>26</v>
      </c>
      <c r="C25" s="78">
        <v>18</v>
      </c>
      <c r="D25" s="80" t="s">
        <v>74</v>
      </c>
      <c r="E25" s="80" t="s">
        <v>74</v>
      </c>
      <c r="F25" s="64" t="s">
        <v>102</v>
      </c>
      <c r="G25" s="64">
        <v>1</v>
      </c>
      <c r="H25" s="52"/>
      <c r="I25" s="52"/>
      <c r="J25" s="61"/>
      <c r="K25" s="61"/>
      <c r="L25" s="33" t="s">
        <v>32</v>
      </c>
      <c r="M25" s="71">
        <v>41267</v>
      </c>
      <c r="N25"/>
      <c r="O25"/>
      <c r="P25"/>
      <c r="Q25"/>
      <c r="R25"/>
      <c r="S25"/>
      <c r="T25"/>
      <c r="U25"/>
      <c r="V25"/>
      <c r="W25"/>
      <c r="X25"/>
      <c r="Y25"/>
      <c r="Z25"/>
    </row>
    <row r="26" spans="2:13" ht="94.5">
      <c r="B26" s="52" t="s">
        <v>26</v>
      </c>
      <c r="C26" s="78">
        <v>19</v>
      </c>
      <c r="D26" s="80" t="s">
        <v>75</v>
      </c>
      <c r="E26" s="80" t="s">
        <v>75</v>
      </c>
      <c r="F26" s="31" t="s">
        <v>102</v>
      </c>
      <c r="G26" s="64">
        <v>3</v>
      </c>
      <c r="H26" s="52"/>
      <c r="I26" s="52"/>
      <c r="J26" s="58"/>
      <c r="K26" s="58"/>
      <c r="L26" s="33" t="s">
        <v>32</v>
      </c>
      <c r="M26" s="69">
        <v>67374</v>
      </c>
    </row>
    <row r="27" spans="2:13" ht="94.5">
      <c r="B27" s="52" t="s">
        <v>26</v>
      </c>
      <c r="C27" s="78">
        <v>20</v>
      </c>
      <c r="D27" s="75" t="s">
        <v>76</v>
      </c>
      <c r="E27" s="75" t="s">
        <v>76</v>
      </c>
      <c r="F27" s="64" t="s">
        <v>102</v>
      </c>
      <c r="G27" s="64">
        <v>1</v>
      </c>
      <c r="H27" s="52"/>
      <c r="I27" s="52"/>
      <c r="J27" s="58"/>
      <c r="K27" s="58"/>
      <c r="L27" s="33" t="s">
        <v>32</v>
      </c>
      <c r="M27" s="69">
        <v>4374</v>
      </c>
    </row>
    <row r="28" spans="2:13" ht="94.5">
      <c r="B28" s="52" t="s">
        <v>26</v>
      </c>
      <c r="C28" s="78">
        <v>21</v>
      </c>
      <c r="D28" s="75" t="s">
        <v>77</v>
      </c>
      <c r="E28" s="52" t="s">
        <v>77</v>
      </c>
      <c r="F28" s="31" t="s">
        <v>102</v>
      </c>
      <c r="G28" s="64">
        <v>1</v>
      </c>
      <c r="H28" s="52"/>
      <c r="I28" s="52"/>
      <c r="J28" s="58"/>
      <c r="K28" s="58"/>
      <c r="L28" s="33" t="s">
        <v>32</v>
      </c>
      <c r="M28" s="69">
        <v>320789</v>
      </c>
    </row>
    <row r="29" spans="2:13" ht="94.5">
      <c r="B29" s="52" t="s">
        <v>26</v>
      </c>
      <c r="C29" s="78">
        <v>22</v>
      </c>
      <c r="D29" s="75" t="s">
        <v>78</v>
      </c>
      <c r="E29" s="52" t="s">
        <v>78</v>
      </c>
      <c r="F29" s="64" t="s">
        <v>102</v>
      </c>
      <c r="G29" s="64">
        <v>1</v>
      </c>
      <c r="H29" s="52"/>
      <c r="I29" s="52"/>
      <c r="J29" s="58"/>
      <c r="K29" s="58"/>
      <c r="L29" s="33" t="s">
        <v>32</v>
      </c>
      <c r="M29" s="69">
        <v>480000</v>
      </c>
    </row>
    <row r="30" spans="2:13" ht="94.5">
      <c r="B30" s="52" t="s">
        <v>26</v>
      </c>
      <c r="C30" s="78">
        <v>23</v>
      </c>
      <c r="D30" s="75" t="s">
        <v>79</v>
      </c>
      <c r="E30" s="52" t="s">
        <v>79</v>
      </c>
      <c r="F30" s="31" t="s">
        <v>102</v>
      </c>
      <c r="G30" s="64">
        <v>1</v>
      </c>
      <c r="H30" s="52"/>
      <c r="I30" s="52"/>
      <c r="J30" s="58"/>
      <c r="K30" s="58"/>
      <c r="L30" s="33" t="s">
        <v>32</v>
      </c>
      <c r="M30" s="69">
        <v>435000</v>
      </c>
    </row>
    <row r="31" spans="2:13" ht="12.75">
      <c r="B31" s="2">
        <f>SUM(B7:B30)</f>
        <v>1</v>
      </c>
      <c r="C31" s="2">
        <f>SUM(C7:C30)</f>
        <v>278</v>
      </c>
      <c r="F31" s="49">
        <f aca="true" t="shared" si="0" ref="F31:M31">SUM(F7:F30)</f>
        <v>3</v>
      </c>
      <c r="G31" s="50">
        <f t="shared" si="0"/>
        <v>57</v>
      </c>
      <c r="H31" s="51">
        <f t="shared" si="0"/>
        <v>5</v>
      </c>
      <c r="I31" s="2">
        <f t="shared" si="0"/>
        <v>6</v>
      </c>
      <c r="J31" s="2">
        <f t="shared" si="0"/>
        <v>7</v>
      </c>
      <c r="K31" s="2">
        <f t="shared" si="0"/>
        <v>8</v>
      </c>
      <c r="L31" s="2">
        <f t="shared" si="0"/>
        <v>9</v>
      </c>
      <c r="M31" s="65">
        <f t="shared" si="0"/>
        <v>2524216</v>
      </c>
    </row>
    <row r="33" spans="5:11" ht="12.75">
      <c r="E33" s="10"/>
      <c r="F33" s="57" t="s">
        <v>25</v>
      </c>
      <c r="G33" s="88"/>
      <c r="H33" s="8"/>
      <c r="I33" s="8"/>
      <c r="J33" s="8">
        <f>SUM(J8:J30)</f>
        <v>0</v>
      </c>
      <c r="K33" s="8">
        <f>SUM(K8:K30)</f>
        <v>0</v>
      </c>
    </row>
    <row r="34" spans="5:8" ht="12.75">
      <c r="E34" s="2"/>
      <c r="F34" s="2"/>
      <c r="G34" s="89"/>
      <c r="H34" s="2"/>
    </row>
    <row r="35" spans="4:21" ht="20.25">
      <c r="D35" s="9"/>
      <c r="E35" s="9" t="s">
        <v>15</v>
      </c>
      <c r="F35" s="9"/>
      <c r="G35" s="91"/>
      <c r="H35" s="9"/>
      <c r="I35" s="9"/>
      <c r="J35" s="9"/>
      <c r="K35" s="9"/>
      <c r="L35" s="9"/>
      <c r="M35" s="9"/>
      <c r="N35" s="9"/>
      <c r="O35" s="9"/>
      <c r="P35" s="9"/>
      <c r="Q35" s="9"/>
      <c r="R35" s="9"/>
      <c r="S35" s="9"/>
      <c r="T35" s="9"/>
      <c r="U35" s="9"/>
    </row>
    <row r="36" spans="4:21" ht="20.25">
      <c r="D36" s="9"/>
      <c r="E36" s="9"/>
      <c r="F36" s="9"/>
      <c r="G36" s="91"/>
      <c r="H36" s="9"/>
      <c r="I36" s="9"/>
      <c r="J36" s="9"/>
      <c r="K36" s="9"/>
      <c r="L36" s="9"/>
      <c r="M36" s="9"/>
      <c r="N36" s="9"/>
      <c r="O36" s="9"/>
      <c r="P36" s="9"/>
      <c r="Q36" s="9"/>
      <c r="R36" s="9"/>
      <c r="S36" s="9"/>
      <c r="T36" s="9"/>
      <c r="U36" s="9"/>
    </row>
    <row r="37" spans="4:21" ht="20.25">
      <c r="D37" s="9"/>
      <c r="E37" s="9" t="s">
        <v>16</v>
      </c>
      <c r="F37" s="9"/>
      <c r="G37" s="91"/>
      <c r="H37" s="9"/>
      <c r="I37" s="9"/>
      <c r="J37" s="9"/>
      <c r="K37" s="9"/>
      <c r="L37" s="9"/>
      <c r="M37" s="9"/>
      <c r="N37" s="9"/>
      <c r="O37" s="9"/>
      <c r="P37" s="9"/>
      <c r="Q37" s="9"/>
      <c r="R37" s="9"/>
      <c r="S37" s="9"/>
      <c r="T37" s="9"/>
      <c r="U37" s="9"/>
    </row>
    <row r="38" spans="4:21" ht="12.75">
      <c r="D38"/>
      <c r="E38"/>
      <c r="F38"/>
      <c r="G38" s="92"/>
      <c r="H38"/>
      <c r="I38"/>
      <c r="J38"/>
      <c r="K38"/>
      <c r="L38"/>
      <c r="M38"/>
      <c r="N38"/>
      <c r="O38"/>
      <c r="P38"/>
      <c r="Q38"/>
      <c r="R38"/>
      <c r="S38"/>
      <c r="T38"/>
      <c r="U3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8" t="s">
        <v>25</v>
      </c>
      <c r="I12" s="10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2022-05-18T08:36:16Z</dcterms:modified>
  <cp:category/>
  <cp:version/>
  <cp:contentType/>
  <cp:contentStatus/>
</cp:coreProperties>
</file>