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apa-canal.md\Network\DA\Groups\achizitii_md\2026\ASIGURARE BERD BEI\"/>
    </mc:Choice>
  </mc:AlternateContent>
  <xr:revisionPtr revIDLastSave="0" documentId="13_ncr:1_{6ABEC545-1C46-49C0-B27A-005F280535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2" i="1" l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H121" i="1"/>
  <c r="H133" i="1" s="1"/>
  <c r="G121" i="1"/>
  <c r="G133" i="1" s="1"/>
  <c r="A117" i="1"/>
  <c r="A118" i="1" s="1"/>
  <c r="A119" i="1" s="1"/>
  <c r="A120" i="1" s="1"/>
  <c r="A116" i="1"/>
  <c r="H114" i="1"/>
  <c r="G114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H8" i="1"/>
  <c r="G8" i="1"/>
</calcChain>
</file>

<file path=xl/sharedStrings.xml><?xml version="1.0" encoding="utf-8"?>
<sst xmlns="http://schemas.openxmlformats.org/spreadsheetml/2006/main" count="148" uniqueCount="60">
  <si>
    <t>Tabelul nr. 1</t>
  </si>
  <si>
    <t xml:space="preserve">Bunuri achiziționate cadrul Programului de Investiții Prioritare (pachetele 4, 5, 7),
propuse pentru asigurarea de pierdere totală sau deteriorare parțială
</t>
  </si>
  <si>
    <t>Nr. ord.</t>
  </si>
  <si>
    <t>Nr. de inventar</t>
  </si>
  <si>
    <t>Denumirea echipamentului</t>
  </si>
  <si>
    <t>Adresa</t>
  </si>
  <si>
    <t>Data transmit. în exploatare</t>
  </si>
  <si>
    <t>DFU rămasă, ani</t>
  </si>
  <si>
    <t>Valoarea de intrare, lei</t>
  </si>
  <si>
    <t>Valoarea contabilă la 01.01.2026</t>
  </si>
  <si>
    <t>Pachetul nr. 4: Instrumente de mentenanță și echipamente de detectare a scurgerilor</t>
  </si>
  <si>
    <t>Compresor Kaiser M43</t>
  </si>
  <si>
    <t xml:space="preserve">Compresor Kaiser M43 </t>
  </si>
  <si>
    <t>Sensor de alertă la prezența gazelor</t>
  </si>
  <si>
    <t xml:space="preserve">Sensor de alertă la prezența gazelor </t>
  </si>
  <si>
    <t>Compresor de aer M43</t>
  </si>
  <si>
    <t>Aparat de sudură electrofuziune</t>
  </si>
  <si>
    <t>Aparat de tăiat metalul cu plasmă</t>
  </si>
  <si>
    <t xml:space="preserve">Aparat de tăiat metalul cu plasmă </t>
  </si>
  <si>
    <t>Ferestrău cu lanț acționat</t>
  </si>
  <si>
    <t xml:space="preserve">Ferestrău cu lanț acționat </t>
  </si>
  <si>
    <t>Generator de sudură ESE 1006</t>
  </si>
  <si>
    <t>Mașină de sudură cap la cap</t>
  </si>
  <si>
    <t>Motopompă portabilă WT 30XK4</t>
  </si>
  <si>
    <t>Utilaj de tăiat asfaltul</t>
  </si>
  <si>
    <t xml:space="preserve">Utilaj de tăiat asfaltul </t>
  </si>
  <si>
    <t xml:space="preserve">Utilaj de tăiat asfaltul  </t>
  </si>
  <si>
    <t>Vibrator Rammer SRV 660</t>
  </si>
  <si>
    <t xml:space="preserve">Vibrator Rammer SRV 660 </t>
  </si>
  <si>
    <t>Antenă inteligentă Leica Zeno GG03 pentru GNSS/GIS</t>
  </si>
  <si>
    <t>Calculator metalic semirobust Panasonic Toughbook CF-53</t>
  </si>
  <si>
    <t>Calculator metalic semirobust Panasonic Toughbook CF-54</t>
  </si>
  <si>
    <t>Corelator digital pentru depistarea scurgerilor</t>
  </si>
  <si>
    <t>Detector de metale VM-880- NR.20901120139</t>
  </si>
  <si>
    <t>Detector de metale VM-880-NR.20901120141</t>
  </si>
  <si>
    <t>Detector de metale VM-880-NR.20901120143</t>
  </si>
  <si>
    <t>Detector de metale VM-880-NR.20901120145</t>
  </si>
  <si>
    <t>Localizator de cabluri și conducte nr. 20004111832</t>
  </si>
  <si>
    <t>Localizator de cabluri și conducte nr. 20004111875</t>
  </si>
  <si>
    <t>Microfon de sol pentru depistarea scurgerilor nr. 11839330017</t>
  </si>
  <si>
    <t>Pachetul nr. 5: Instrumente de mentenanţă</t>
  </si>
  <si>
    <t>Aparat de curățire cu jet, motor Kubota, motorina volgnumer 0064082-1-1</t>
  </si>
  <si>
    <t xml:space="preserve">Aparat de curățire cu jet, motor Kubota, motorina volgnumer 0064082-1-1 </t>
  </si>
  <si>
    <t>Aparat de curățire cu jet a conductelor de canalizare</t>
  </si>
  <si>
    <t>Ciocan hidraulic pentru demolări</t>
  </si>
  <si>
    <t>Pachetul nr. 7: Echipamente de monitorizare, control şi achiziţii de date - SCADA</t>
  </si>
  <si>
    <t>Dulap special standardizat pentru server - APC NetScheller SX 42U Server Rack Enclosure</t>
  </si>
  <si>
    <t>str. Albișoara, 38</t>
  </si>
  <si>
    <t>Statie de lucru operator (DELL Precision 3620-1buc, 23,8Dell IPS LED-2buc, HP laser JET-1buc, APC Black UPS-1 buc) + 1 set de instrumente</t>
  </si>
  <si>
    <t>str. Studenților 14</t>
  </si>
  <si>
    <t>or. Vadul lui Vodă,
str. Ștefan cel Mare 153</t>
  </si>
  <si>
    <t>str. Albișoara 25/1</t>
  </si>
  <si>
    <t xml:space="preserve">Statie de lucru inginer (DELL Precision 3620-1buc, 23,8DELL IPS LED-2buc, APC Black UPS-1buc, HP Laser JET-1buc) + 1 set de instrumente </t>
  </si>
  <si>
    <t>Statie de lucru operator/dispecer (DELL Precision 3620-1buc, 23,8Dell IPS LED-3buc, HP laser JET-1buc, APC Black UPS-1buc)</t>
  </si>
  <si>
    <t>Dispozitiv de stocare și partajare a datelor - Dell Storage NX430</t>
  </si>
  <si>
    <t>Echipament de monitorizare, achiziții date și control - SP “Goianul Nou”</t>
  </si>
  <si>
    <t>com. Goianul Nou</t>
  </si>
  <si>
    <t>Server Dell Power EdgeR530</t>
  </si>
  <si>
    <t xml:space="preserve">          Total</t>
  </si>
  <si>
    <r>
      <t>Suma asigurată</t>
    </r>
    <r>
      <rPr>
        <sz val="10"/>
        <color indexed="8"/>
        <rFont val="Times New Roman"/>
        <family val="1"/>
        <charset val="204"/>
      </rPr>
      <t>, lei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</si>
</sst>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/yyyy"/>
  </numFmts>
  <fonts count="13" x14ac:knownFonts="1">
    <font>
      <sz val="11"/>
      <color theme="1"/>
      <name val="Calibri"/>
      <family val="2"/>
      <scheme val="minor"/>
    </font>
    <font>
      <sz val="10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38"/>
    </font>
    <font>
      <sz val="10"/>
      <color indexed="8"/>
      <name val="Arial Narrow"/>
      <family val="2"/>
      <charset val="204"/>
    </font>
    <font>
      <b/>
      <sz val="10"/>
      <color indexed="6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indexed="6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indexed="6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8" fillId="0" borderId="0"/>
  </cellStyleXfs>
  <cellXfs count="37">
    <xf numFmtId="0" fontId="0" fillId="0" borderId="0" xfId="0"/>
    <xf numFmtId="0" fontId="1" fillId="0" borderId="0" xfId="0" applyFont="1"/>
    <xf numFmtId="1" fontId="5" fillId="0" borderId="1" xfId="1" applyNumberFormat="1" applyFont="1" applyBorder="1" applyAlignment="1">
      <alignment horizontal="center"/>
    </xf>
    <xf numFmtId="0" fontId="9" fillId="0" borderId="1" xfId="2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/>
    </xf>
    <xf numFmtId="1" fontId="7" fillId="0" borderId="1" xfId="1" applyNumberFormat="1" applyFont="1" applyBorder="1" applyAlignment="1">
      <alignment horizontal="center" vertical="center"/>
    </xf>
    <xf numFmtId="1" fontId="9" fillId="0" borderId="1" xfId="2" applyNumberFormat="1" applyFont="1" applyBorder="1" applyAlignment="1">
      <alignment horizontal="center" vertical="center" wrapText="1"/>
    </xf>
    <xf numFmtId="1" fontId="9" fillId="5" borderId="1" xfId="2" applyNumberFormat="1" applyFont="1" applyFill="1" applyBorder="1" applyAlignment="1">
      <alignment horizontal="center" vertical="center" wrapText="1"/>
    </xf>
    <xf numFmtId="2" fontId="5" fillId="0" borderId="1" xfId="1" applyNumberFormat="1" applyFont="1" applyBorder="1"/>
    <xf numFmtId="2" fontId="7" fillId="0" borderId="1" xfId="1" applyNumberFormat="1" applyFont="1" applyBorder="1" applyAlignment="1">
      <alignment vertical="center" wrapText="1"/>
    </xf>
    <xf numFmtId="2" fontId="7" fillId="0" borderId="1" xfId="1" applyNumberFormat="1" applyFont="1" applyBorder="1" applyAlignment="1">
      <alignment vertical="center"/>
    </xf>
    <xf numFmtId="0" fontId="9" fillId="0" borderId="1" xfId="2" applyFont="1" applyBorder="1" applyAlignment="1">
      <alignment horizontal="left" vertical="center" wrapText="1"/>
    </xf>
    <xf numFmtId="0" fontId="11" fillId="0" borderId="1" xfId="2" applyFont="1" applyBorder="1" applyAlignment="1">
      <alignment horizontal="left" vertical="center" wrapText="1"/>
    </xf>
    <xf numFmtId="0" fontId="1" fillId="0" borderId="1" xfId="0" applyFont="1" applyBorder="1"/>
    <xf numFmtId="0" fontId="6" fillId="3" borderId="1" xfId="0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164" fontId="7" fillId="0" borderId="1" xfId="1" applyNumberFormat="1" applyFont="1" applyBorder="1" applyAlignment="1">
      <alignment horizontal="center" vertical="center"/>
    </xf>
    <xf numFmtId="164" fontId="11" fillId="0" borderId="1" xfId="2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2" fillId="4" borderId="1" xfId="0" applyFont="1" applyFill="1" applyBorder="1"/>
    <xf numFmtId="4" fontId="3" fillId="3" borderId="1" xfId="0" applyNumberFormat="1" applyFont="1" applyFill="1" applyBorder="1" applyAlignment="1">
      <alignment horizontal="right" vertical="center"/>
    </xf>
    <xf numFmtId="4" fontId="11" fillId="0" borderId="1" xfId="0" applyNumberFormat="1" applyFont="1" applyBorder="1" applyAlignment="1">
      <alignment horizontal="right" vertical="center"/>
    </xf>
    <xf numFmtId="4" fontId="3" fillId="4" borderId="1" xfId="0" applyNumberFormat="1" applyFont="1" applyFill="1" applyBorder="1" applyAlignment="1">
      <alignment horizontal="right" vertical="center"/>
    </xf>
    <xf numFmtId="4" fontId="10" fillId="4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10" fillId="4" borderId="2" xfId="0" applyFont="1" applyFill="1" applyBorder="1" applyAlignment="1">
      <alignment horizontal="left" vertical="center"/>
    </xf>
    <xf numFmtId="0" fontId="10" fillId="4" borderId="3" xfId="0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3">
    <cellStyle name="Excel Built-in Normal" xfId="1" xr:uid="{6DE3BE83-DCF6-4F1C-B527-E8A25F620599}"/>
    <cellStyle name="Normal" xfId="0" builtinId="0"/>
    <cellStyle name="Обычный 4" xfId="2" xr:uid="{2840EF0A-312C-4848-8E0E-28626B568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3"/>
  <sheetViews>
    <sheetView tabSelected="1" topLeftCell="A4" workbookViewId="0">
      <selection activeCell="L14" sqref="L14"/>
    </sheetView>
  </sheetViews>
  <sheetFormatPr defaultRowHeight="15" x14ac:dyDescent="0.25"/>
  <cols>
    <col min="1" max="1" width="6.7109375" bestFit="1" customWidth="1"/>
    <col min="2" max="2" width="11.85546875" customWidth="1"/>
    <col min="3" max="3" width="42.42578125" customWidth="1"/>
    <col min="4" max="4" width="16.42578125" customWidth="1"/>
    <col min="5" max="5" width="13.7109375" customWidth="1"/>
    <col min="7" max="7" width="14.28515625" bestFit="1" customWidth="1"/>
    <col min="8" max="8" width="15.42578125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26" t="s">
        <v>0</v>
      </c>
    </row>
    <row r="2" spans="1:8" ht="15.75" x14ac:dyDescent="0.25">
      <c r="A2" s="33" t="s">
        <v>1</v>
      </c>
      <c r="B2" s="34"/>
      <c r="C2" s="34"/>
      <c r="D2" s="34"/>
      <c r="E2" s="34"/>
      <c r="F2" s="34"/>
      <c r="G2" s="34"/>
      <c r="H2" s="34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6" spans="1:8" ht="25.5" x14ac:dyDescent="0.25">
      <c r="A6" s="35" t="s">
        <v>2</v>
      </c>
      <c r="B6" s="36" t="s">
        <v>3</v>
      </c>
      <c r="C6" s="36" t="s">
        <v>4</v>
      </c>
      <c r="D6" s="36" t="s">
        <v>5</v>
      </c>
      <c r="E6" s="36" t="s">
        <v>6</v>
      </c>
      <c r="F6" s="36" t="s">
        <v>7</v>
      </c>
      <c r="G6" s="36" t="s">
        <v>8</v>
      </c>
      <c r="H6" s="4" t="s">
        <v>9</v>
      </c>
    </row>
    <row r="7" spans="1:8" ht="25.5" x14ac:dyDescent="0.25">
      <c r="A7" s="35"/>
      <c r="B7" s="36"/>
      <c r="C7" s="36"/>
      <c r="D7" s="36"/>
      <c r="E7" s="36"/>
      <c r="F7" s="36"/>
      <c r="G7" s="36"/>
      <c r="H7" s="27" t="s">
        <v>59</v>
      </c>
    </row>
    <row r="8" spans="1:8" x14ac:dyDescent="0.25">
      <c r="A8" s="28" t="s">
        <v>10</v>
      </c>
      <c r="B8" s="28"/>
      <c r="C8" s="28"/>
      <c r="D8" s="28"/>
      <c r="E8" s="15"/>
      <c r="F8" s="15"/>
      <c r="G8" s="22">
        <f>SUM(G9:G113)</f>
        <v>11703469</v>
      </c>
      <c r="H8" s="22">
        <f>SUM(H9:H113)</f>
        <v>3747903</v>
      </c>
    </row>
    <row r="9" spans="1:8" x14ac:dyDescent="0.25">
      <c r="A9" s="2">
        <v>1</v>
      </c>
      <c r="B9" s="5">
        <v>42705896</v>
      </c>
      <c r="C9" s="9" t="s">
        <v>11</v>
      </c>
      <c r="D9" s="9"/>
      <c r="E9" s="16">
        <v>42887</v>
      </c>
      <c r="F9" s="20">
        <v>7.833333333333333</v>
      </c>
      <c r="G9" s="23">
        <v>344509</v>
      </c>
      <c r="H9" s="23">
        <v>159378</v>
      </c>
    </row>
    <row r="10" spans="1:8" x14ac:dyDescent="0.25">
      <c r="A10" s="2">
        <f>A9+1</f>
        <v>2</v>
      </c>
      <c r="B10" s="5">
        <v>42705596</v>
      </c>
      <c r="C10" s="9" t="s">
        <v>11</v>
      </c>
      <c r="D10" s="9"/>
      <c r="E10" s="16">
        <v>42887</v>
      </c>
      <c r="F10" s="20">
        <v>7.833333333333333</v>
      </c>
      <c r="G10" s="23">
        <v>344509</v>
      </c>
      <c r="H10" s="23">
        <v>159378</v>
      </c>
    </row>
    <row r="11" spans="1:8" x14ac:dyDescent="0.25">
      <c r="A11" s="2">
        <f t="shared" ref="A11:A68" si="0">A10+1</f>
        <v>3</v>
      </c>
      <c r="B11" s="5">
        <v>42705496</v>
      </c>
      <c r="C11" s="9" t="s">
        <v>12</v>
      </c>
      <c r="D11" s="9"/>
      <c r="E11" s="16">
        <v>42887</v>
      </c>
      <c r="F11" s="20">
        <v>7.833333333333333</v>
      </c>
      <c r="G11" s="23">
        <v>344509</v>
      </c>
      <c r="H11" s="23">
        <v>159378</v>
      </c>
    </row>
    <row r="12" spans="1:8" x14ac:dyDescent="0.25">
      <c r="A12" s="2">
        <f t="shared" si="0"/>
        <v>4</v>
      </c>
      <c r="B12" s="5">
        <v>42705696</v>
      </c>
      <c r="C12" s="9" t="s">
        <v>11</v>
      </c>
      <c r="D12" s="9"/>
      <c r="E12" s="16">
        <v>42887</v>
      </c>
      <c r="F12" s="20">
        <v>7.833333333333333</v>
      </c>
      <c r="G12" s="23">
        <v>344509</v>
      </c>
      <c r="H12" s="23">
        <v>159378</v>
      </c>
    </row>
    <row r="13" spans="1:8" x14ac:dyDescent="0.25">
      <c r="A13" s="2">
        <f t="shared" si="0"/>
        <v>5</v>
      </c>
      <c r="B13" s="5">
        <v>42705796</v>
      </c>
      <c r="C13" s="9" t="s">
        <v>11</v>
      </c>
      <c r="D13" s="9"/>
      <c r="E13" s="16">
        <v>42887</v>
      </c>
      <c r="F13" s="20">
        <v>7.833333333333333</v>
      </c>
      <c r="G13" s="23">
        <v>344509</v>
      </c>
      <c r="H13" s="23">
        <v>159378</v>
      </c>
    </row>
    <row r="14" spans="1:8" x14ac:dyDescent="0.25">
      <c r="A14" s="2">
        <f t="shared" si="0"/>
        <v>6</v>
      </c>
      <c r="B14" s="5">
        <v>42705396</v>
      </c>
      <c r="C14" s="9" t="s">
        <v>11</v>
      </c>
      <c r="D14" s="9"/>
      <c r="E14" s="16">
        <v>42887</v>
      </c>
      <c r="F14" s="20">
        <v>7.833333333333333</v>
      </c>
      <c r="G14" s="23">
        <v>344509</v>
      </c>
      <c r="H14" s="23">
        <v>159378</v>
      </c>
    </row>
    <row r="15" spans="1:8" x14ac:dyDescent="0.25">
      <c r="A15" s="2">
        <f t="shared" si="0"/>
        <v>7</v>
      </c>
      <c r="B15" s="5">
        <v>43314096</v>
      </c>
      <c r="C15" s="9" t="s">
        <v>13</v>
      </c>
      <c r="D15" s="9"/>
      <c r="E15" s="16">
        <v>42887</v>
      </c>
      <c r="F15" s="20">
        <v>2.8333333333333335</v>
      </c>
      <c r="G15" s="23">
        <v>18302</v>
      </c>
      <c r="H15" s="23">
        <v>4944</v>
      </c>
    </row>
    <row r="16" spans="1:8" x14ac:dyDescent="0.25">
      <c r="A16" s="2">
        <f t="shared" si="0"/>
        <v>8</v>
      </c>
      <c r="B16" s="5">
        <v>43314196</v>
      </c>
      <c r="C16" s="9" t="s">
        <v>14</v>
      </c>
      <c r="D16" s="9"/>
      <c r="E16" s="16">
        <v>42887</v>
      </c>
      <c r="F16" s="20">
        <v>2.8333333333333335</v>
      </c>
      <c r="G16" s="23">
        <v>18302</v>
      </c>
      <c r="H16" s="23">
        <v>4944</v>
      </c>
    </row>
    <row r="17" spans="1:8" x14ac:dyDescent="0.25">
      <c r="A17" s="2">
        <f t="shared" si="0"/>
        <v>9</v>
      </c>
      <c r="B17" s="5">
        <v>43313896</v>
      </c>
      <c r="C17" s="9" t="s">
        <v>13</v>
      </c>
      <c r="D17" s="9"/>
      <c r="E17" s="16">
        <v>42887</v>
      </c>
      <c r="F17" s="20">
        <v>2.8333333333333335</v>
      </c>
      <c r="G17" s="23">
        <v>18302</v>
      </c>
      <c r="H17" s="23">
        <v>4944</v>
      </c>
    </row>
    <row r="18" spans="1:8" x14ac:dyDescent="0.25">
      <c r="A18" s="2">
        <f t="shared" si="0"/>
        <v>10</v>
      </c>
      <c r="B18" s="5">
        <v>43313996</v>
      </c>
      <c r="C18" s="9" t="s">
        <v>13</v>
      </c>
      <c r="D18" s="9"/>
      <c r="E18" s="16">
        <v>42887</v>
      </c>
      <c r="F18" s="20">
        <v>2.8333333333333335</v>
      </c>
      <c r="G18" s="23">
        <v>18302</v>
      </c>
      <c r="H18" s="23">
        <v>4944</v>
      </c>
    </row>
    <row r="19" spans="1:8" x14ac:dyDescent="0.25">
      <c r="A19" s="2">
        <f t="shared" si="0"/>
        <v>11</v>
      </c>
      <c r="B19" s="5">
        <v>43314296</v>
      </c>
      <c r="C19" s="9" t="s">
        <v>14</v>
      </c>
      <c r="D19" s="9"/>
      <c r="E19" s="16">
        <v>42887</v>
      </c>
      <c r="F19" s="20">
        <v>2.8333333333333335</v>
      </c>
      <c r="G19" s="23">
        <v>17653</v>
      </c>
      <c r="H19" s="23">
        <v>4652</v>
      </c>
    </row>
    <row r="20" spans="1:8" x14ac:dyDescent="0.25">
      <c r="A20" s="2">
        <f t="shared" si="0"/>
        <v>12</v>
      </c>
      <c r="B20" s="5">
        <v>43314496</v>
      </c>
      <c r="C20" s="9" t="s">
        <v>13</v>
      </c>
      <c r="D20" s="9"/>
      <c r="E20" s="16">
        <v>42887</v>
      </c>
      <c r="F20" s="20">
        <v>2.8333333333333335</v>
      </c>
      <c r="G20" s="23">
        <v>17387</v>
      </c>
      <c r="H20" s="23">
        <v>4550</v>
      </c>
    </row>
    <row r="21" spans="1:8" x14ac:dyDescent="0.25">
      <c r="A21" s="2">
        <f t="shared" si="0"/>
        <v>13</v>
      </c>
      <c r="B21" s="5">
        <v>43314396</v>
      </c>
      <c r="C21" s="9" t="s">
        <v>13</v>
      </c>
      <c r="D21" s="9"/>
      <c r="E21" s="16">
        <v>42887</v>
      </c>
      <c r="F21" s="20">
        <v>2.8333333333333335</v>
      </c>
      <c r="G21" s="23">
        <v>18116</v>
      </c>
      <c r="H21" s="23">
        <v>4854</v>
      </c>
    </row>
    <row r="22" spans="1:8" x14ac:dyDescent="0.25">
      <c r="A22" s="2">
        <f t="shared" si="0"/>
        <v>14</v>
      </c>
      <c r="B22" s="5">
        <v>43314596</v>
      </c>
      <c r="C22" s="9" t="s">
        <v>14</v>
      </c>
      <c r="D22" s="9"/>
      <c r="E22" s="16">
        <v>42887</v>
      </c>
      <c r="F22" s="20">
        <v>2.8333333333333335</v>
      </c>
      <c r="G22" s="23">
        <v>18302</v>
      </c>
      <c r="H22" s="23">
        <v>4944</v>
      </c>
    </row>
    <row r="23" spans="1:8" x14ac:dyDescent="0.25">
      <c r="A23" s="2">
        <f t="shared" si="0"/>
        <v>15</v>
      </c>
      <c r="B23" s="5">
        <v>43314696</v>
      </c>
      <c r="C23" s="9" t="s">
        <v>14</v>
      </c>
      <c r="D23" s="9"/>
      <c r="E23" s="16">
        <v>42887</v>
      </c>
      <c r="F23" s="20">
        <v>2.8333333333333335</v>
      </c>
      <c r="G23" s="23">
        <v>18302</v>
      </c>
      <c r="H23" s="23">
        <v>4944</v>
      </c>
    </row>
    <row r="24" spans="1:8" x14ac:dyDescent="0.25">
      <c r="A24" s="2">
        <f t="shared" si="0"/>
        <v>16</v>
      </c>
      <c r="B24" s="5">
        <v>43313696</v>
      </c>
      <c r="C24" s="9" t="s">
        <v>14</v>
      </c>
      <c r="D24" s="9"/>
      <c r="E24" s="16">
        <v>42887</v>
      </c>
      <c r="F24" s="20">
        <v>2.8333333333333335</v>
      </c>
      <c r="G24" s="23">
        <v>17387</v>
      </c>
      <c r="H24" s="23">
        <v>4550</v>
      </c>
    </row>
    <row r="25" spans="1:8" x14ac:dyDescent="0.25">
      <c r="A25" s="2">
        <f t="shared" si="0"/>
        <v>17</v>
      </c>
      <c r="B25" s="5">
        <v>43313396</v>
      </c>
      <c r="C25" s="9" t="s">
        <v>13</v>
      </c>
      <c r="D25" s="9"/>
      <c r="E25" s="16">
        <v>42887</v>
      </c>
      <c r="F25" s="20">
        <v>2.8333333333333335</v>
      </c>
      <c r="G25" s="23">
        <v>18302</v>
      </c>
      <c r="H25" s="23">
        <v>4944</v>
      </c>
    </row>
    <row r="26" spans="1:8" x14ac:dyDescent="0.25">
      <c r="A26" s="2">
        <f t="shared" si="0"/>
        <v>18</v>
      </c>
      <c r="B26" s="5">
        <v>43313596</v>
      </c>
      <c r="C26" s="9" t="s">
        <v>13</v>
      </c>
      <c r="D26" s="9"/>
      <c r="E26" s="16">
        <v>42887</v>
      </c>
      <c r="F26" s="20">
        <v>2.8333333333333335</v>
      </c>
      <c r="G26" s="23">
        <v>17387</v>
      </c>
      <c r="H26" s="23">
        <v>4550</v>
      </c>
    </row>
    <row r="27" spans="1:8" x14ac:dyDescent="0.25">
      <c r="A27" s="2">
        <f t="shared" si="0"/>
        <v>19</v>
      </c>
      <c r="B27" s="5">
        <v>43313296</v>
      </c>
      <c r="C27" s="9" t="s">
        <v>13</v>
      </c>
      <c r="D27" s="9"/>
      <c r="E27" s="16">
        <v>42887</v>
      </c>
      <c r="F27" s="20">
        <v>2.8333333333333335</v>
      </c>
      <c r="G27" s="23">
        <v>18302</v>
      </c>
      <c r="H27" s="23">
        <v>4944</v>
      </c>
    </row>
    <row r="28" spans="1:8" x14ac:dyDescent="0.25">
      <c r="A28" s="2">
        <f t="shared" si="0"/>
        <v>20</v>
      </c>
      <c r="B28" s="5">
        <v>42705096</v>
      </c>
      <c r="C28" s="9" t="s">
        <v>15</v>
      </c>
      <c r="D28" s="9"/>
      <c r="E28" s="16">
        <v>42795</v>
      </c>
      <c r="F28" s="20">
        <v>7.333333333333333</v>
      </c>
      <c r="G28" s="23">
        <v>338035</v>
      </c>
      <c r="H28" s="23">
        <v>148127</v>
      </c>
    </row>
    <row r="29" spans="1:8" x14ac:dyDescent="0.25">
      <c r="A29" s="2">
        <f t="shared" si="0"/>
        <v>21</v>
      </c>
      <c r="B29" s="5">
        <v>42704996</v>
      </c>
      <c r="C29" s="9" t="s">
        <v>15</v>
      </c>
      <c r="D29" s="9"/>
      <c r="E29" s="16">
        <v>42767</v>
      </c>
      <c r="F29" s="20">
        <v>7.166666666666667</v>
      </c>
      <c r="G29" s="23">
        <v>334398</v>
      </c>
      <c r="H29" s="23">
        <v>144571</v>
      </c>
    </row>
    <row r="30" spans="1:8" x14ac:dyDescent="0.25">
      <c r="A30" s="2">
        <f t="shared" si="0"/>
        <v>22</v>
      </c>
      <c r="B30" s="5">
        <v>42704796</v>
      </c>
      <c r="C30" s="9" t="s">
        <v>15</v>
      </c>
      <c r="D30" s="9"/>
      <c r="E30" s="16">
        <v>42736</v>
      </c>
      <c r="F30" s="20">
        <v>7</v>
      </c>
      <c r="G30" s="23">
        <v>331964</v>
      </c>
      <c r="H30" s="23">
        <v>141518</v>
      </c>
    </row>
    <row r="31" spans="1:8" x14ac:dyDescent="0.25">
      <c r="A31" s="2">
        <f t="shared" si="0"/>
        <v>23</v>
      </c>
      <c r="B31" s="5">
        <v>42704596</v>
      </c>
      <c r="C31" s="9" t="s">
        <v>15</v>
      </c>
      <c r="D31" s="9"/>
      <c r="E31" s="16">
        <v>42736</v>
      </c>
      <c r="F31" s="20">
        <v>7</v>
      </c>
      <c r="G31" s="23">
        <v>331964</v>
      </c>
      <c r="H31" s="23">
        <v>141518</v>
      </c>
    </row>
    <row r="32" spans="1:8" x14ac:dyDescent="0.25">
      <c r="A32" s="2">
        <f t="shared" si="0"/>
        <v>24</v>
      </c>
      <c r="B32" s="5">
        <v>42704696</v>
      </c>
      <c r="C32" s="9" t="s">
        <v>15</v>
      </c>
      <c r="D32" s="9"/>
      <c r="E32" s="16">
        <v>42736</v>
      </c>
      <c r="F32" s="20">
        <v>7</v>
      </c>
      <c r="G32" s="23">
        <v>331964</v>
      </c>
      <c r="H32" s="23">
        <v>141518</v>
      </c>
    </row>
    <row r="33" spans="1:8" x14ac:dyDescent="0.25">
      <c r="A33" s="2">
        <f t="shared" si="0"/>
        <v>25</v>
      </c>
      <c r="B33" s="5">
        <v>42702596</v>
      </c>
      <c r="C33" s="9" t="s">
        <v>16</v>
      </c>
      <c r="D33" s="9"/>
      <c r="E33" s="16">
        <v>42675</v>
      </c>
      <c r="F33" s="20">
        <v>3.6666666666666665</v>
      </c>
      <c r="G33" s="23">
        <v>61221</v>
      </c>
      <c r="H33" s="23">
        <v>15958</v>
      </c>
    </row>
    <row r="34" spans="1:8" x14ac:dyDescent="0.25">
      <c r="A34" s="2">
        <f t="shared" si="0"/>
        <v>26</v>
      </c>
      <c r="B34" s="5">
        <v>42702496</v>
      </c>
      <c r="C34" s="9" t="s">
        <v>17</v>
      </c>
      <c r="D34" s="9"/>
      <c r="E34" s="16">
        <v>42675</v>
      </c>
      <c r="F34" s="20">
        <v>3.6666666666666665</v>
      </c>
      <c r="G34" s="23">
        <v>62244</v>
      </c>
      <c r="H34" s="23">
        <v>16263</v>
      </c>
    </row>
    <row r="35" spans="1:8" x14ac:dyDescent="0.25">
      <c r="A35" s="2">
        <f t="shared" si="0"/>
        <v>27</v>
      </c>
      <c r="B35" s="5">
        <v>42698096</v>
      </c>
      <c r="C35" s="9" t="s">
        <v>17</v>
      </c>
      <c r="D35" s="9"/>
      <c r="E35" s="16">
        <v>42675</v>
      </c>
      <c r="F35" s="20">
        <v>3.6666666666666665</v>
      </c>
      <c r="G35" s="23">
        <v>62244</v>
      </c>
      <c r="H35" s="23">
        <v>16263</v>
      </c>
    </row>
    <row r="36" spans="1:8" x14ac:dyDescent="0.25">
      <c r="A36" s="2">
        <f t="shared" si="0"/>
        <v>28</v>
      </c>
      <c r="B36" s="5">
        <v>42698196</v>
      </c>
      <c r="C36" s="9" t="s">
        <v>17</v>
      </c>
      <c r="D36" s="9"/>
      <c r="E36" s="16">
        <v>42675</v>
      </c>
      <c r="F36" s="20">
        <v>3.6666666666666665</v>
      </c>
      <c r="G36" s="23">
        <v>62244</v>
      </c>
      <c r="H36" s="23">
        <v>16263</v>
      </c>
    </row>
    <row r="37" spans="1:8" x14ac:dyDescent="0.25">
      <c r="A37" s="2">
        <f t="shared" si="0"/>
        <v>29</v>
      </c>
      <c r="B37" s="5">
        <v>42699996</v>
      </c>
      <c r="C37" s="9" t="s">
        <v>17</v>
      </c>
      <c r="D37" s="9"/>
      <c r="E37" s="16">
        <v>42675</v>
      </c>
      <c r="F37" s="20">
        <v>3.6666666666666665</v>
      </c>
      <c r="G37" s="23">
        <v>62244</v>
      </c>
      <c r="H37" s="23">
        <v>16263</v>
      </c>
    </row>
    <row r="38" spans="1:8" x14ac:dyDescent="0.25">
      <c r="A38" s="2">
        <f t="shared" si="0"/>
        <v>30</v>
      </c>
      <c r="B38" s="5">
        <v>42699396</v>
      </c>
      <c r="C38" s="9" t="s">
        <v>17</v>
      </c>
      <c r="D38" s="9"/>
      <c r="E38" s="16">
        <v>42675</v>
      </c>
      <c r="F38" s="20">
        <v>3.6666666666666665</v>
      </c>
      <c r="G38" s="23">
        <v>62244</v>
      </c>
      <c r="H38" s="23">
        <v>16263</v>
      </c>
    </row>
    <row r="39" spans="1:8" x14ac:dyDescent="0.25">
      <c r="A39" s="2">
        <f t="shared" si="0"/>
        <v>31</v>
      </c>
      <c r="B39" s="5">
        <v>42699496</v>
      </c>
      <c r="C39" s="9" t="s">
        <v>17</v>
      </c>
      <c r="D39" s="9"/>
      <c r="E39" s="16">
        <v>42675</v>
      </c>
      <c r="F39" s="20">
        <v>3.6666666666666665</v>
      </c>
      <c r="G39" s="23">
        <v>62244</v>
      </c>
      <c r="H39" s="23">
        <v>16263</v>
      </c>
    </row>
    <row r="40" spans="1:8" x14ac:dyDescent="0.25">
      <c r="A40" s="2">
        <f t="shared" si="0"/>
        <v>32</v>
      </c>
      <c r="B40" s="5">
        <v>42701796</v>
      </c>
      <c r="C40" s="9" t="s">
        <v>17</v>
      </c>
      <c r="D40" s="9"/>
      <c r="E40" s="16">
        <v>42675</v>
      </c>
      <c r="F40" s="20">
        <v>3.6666666666666665</v>
      </c>
      <c r="G40" s="23">
        <v>62244</v>
      </c>
      <c r="H40" s="23">
        <v>16263</v>
      </c>
    </row>
    <row r="41" spans="1:8" x14ac:dyDescent="0.25">
      <c r="A41" s="2">
        <f t="shared" si="0"/>
        <v>33</v>
      </c>
      <c r="B41" s="5">
        <v>42701896</v>
      </c>
      <c r="C41" s="9" t="s">
        <v>17</v>
      </c>
      <c r="D41" s="9"/>
      <c r="E41" s="16">
        <v>42675</v>
      </c>
      <c r="F41" s="20">
        <v>3.6666666666666665</v>
      </c>
      <c r="G41" s="23">
        <v>62244</v>
      </c>
      <c r="H41" s="23">
        <v>16263</v>
      </c>
    </row>
    <row r="42" spans="1:8" x14ac:dyDescent="0.25">
      <c r="A42" s="2">
        <f t="shared" si="0"/>
        <v>34</v>
      </c>
      <c r="B42" s="5">
        <v>42696796</v>
      </c>
      <c r="C42" s="9" t="s">
        <v>18</v>
      </c>
      <c r="D42" s="9"/>
      <c r="E42" s="16">
        <v>42675</v>
      </c>
      <c r="F42" s="20">
        <v>3.6666666666666665</v>
      </c>
      <c r="G42" s="23">
        <v>62244</v>
      </c>
      <c r="H42" s="23">
        <v>16263</v>
      </c>
    </row>
    <row r="43" spans="1:8" x14ac:dyDescent="0.25">
      <c r="A43" s="2">
        <f t="shared" si="0"/>
        <v>35</v>
      </c>
      <c r="B43" s="5">
        <v>42696896</v>
      </c>
      <c r="C43" s="9" t="s">
        <v>18</v>
      </c>
      <c r="D43" s="9"/>
      <c r="E43" s="16">
        <v>42675</v>
      </c>
      <c r="F43" s="20">
        <v>3.6666666666666665</v>
      </c>
      <c r="G43" s="23">
        <v>62244</v>
      </c>
      <c r="H43" s="23">
        <v>16263</v>
      </c>
    </row>
    <row r="44" spans="1:8" x14ac:dyDescent="0.25">
      <c r="A44" s="2">
        <f t="shared" si="0"/>
        <v>36</v>
      </c>
      <c r="B44" s="5">
        <v>42699796</v>
      </c>
      <c r="C44" s="9" t="s">
        <v>18</v>
      </c>
      <c r="D44" s="9"/>
      <c r="E44" s="16">
        <v>42675</v>
      </c>
      <c r="F44" s="20">
        <v>3.6666666666666665</v>
      </c>
      <c r="G44" s="23">
        <v>62244</v>
      </c>
      <c r="H44" s="23">
        <v>16263</v>
      </c>
    </row>
    <row r="45" spans="1:8" x14ac:dyDescent="0.25">
      <c r="A45" s="2">
        <f t="shared" si="0"/>
        <v>37</v>
      </c>
      <c r="B45" s="5">
        <v>42702396</v>
      </c>
      <c r="C45" s="9" t="s">
        <v>19</v>
      </c>
      <c r="D45" s="9"/>
      <c r="E45" s="16">
        <v>42675</v>
      </c>
      <c r="F45" s="20">
        <v>3.6666666666666665</v>
      </c>
      <c r="G45" s="23">
        <v>217665</v>
      </c>
      <c r="H45" s="23">
        <v>56781</v>
      </c>
    </row>
    <row r="46" spans="1:8" x14ac:dyDescent="0.25">
      <c r="A46" s="2">
        <f t="shared" si="0"/>
        <v>38</v>
      </c>
      <c r="B46" s="5">
        <v>42701596</v>
      </c>
      <c r="C46" s="9" t="s">
        <v>19</v>
      </c>
      <c r="D46" s="9"/>
      <c r="E46" s="16">
        <v>42675</v>
      </c>
      <c r="F46" s="20">
        <v>3.6666666666666665</v>
      </c>
      <c r="G46" s="23">
        <v>217665</v>
      </c>
      <c r="H46" s="23">
        <v>56781</v>
      </c>
    </row>
    <row r="47" spans="1:8" x14ac:dyDescent="0.25">
      <c r="A47" s="2">
        <f t="shared" si="0"/>
        <v>39</v>
      </c>
      <c r="B47" s="5">
        <v>42701696</v>
      </c>
      <c r="C47" s="9" t="s">
        <v>19</v>
      </c>
      <c r="D47" s="9"/>
      <c r="E47" s="16">
        <v>42675</v>
      </c>
      <c r="F47" s="20">
        <v>3.6666666666666665</v>
      </c>
      <c r="G47" s="23">
        <v>217665</v>
      </c>
      <c r="H47" s="23">
        <v>56781</v>
      </c>
    </row>
    <row r="48" spans="1:8" x14ac:dyDescent="0.25">
      <c r="A48" s="2">
        <f t="shared" si="0"/>
        <v>40</v>
      </c>
      <c r="B48" s="5">
        <v>42696996</v>
      </c>
      <c r="C48" s="9" t="s">
        <v>19</v>
      </c>
      <c r="D48" s="9"/>
      <c r="E48" s="16">
        <v>42675</v>
      </c>
      <c r="F48" s="20">
        <v>3.6666666666666665</v>
      </c>
      <c r="G48" s="23">
        <v>217665</v>
      </c>
      <c r="H48" s="23">
        <v>56781</v>
      </c>
    </row>
    <row r="49" spans="1:8" x14ac:dyDescent="0.25">
      <c r="A49" s="2">
        <f t="shared" si="0"/>
        <v>41</v>
      </c>
      <c r="B49" s="5">
        <v>42697096</v>
      </c>
      <c r="C49" s="9" t="s">
        <v>20</v>
      </c>
      <c r="D49" s="9"/>
      <c r="E49" s="16">
        <v>42675</v>
      </c>
      <c r="F49" s="20">
        <v>3.6666666666666665</v>
      </c>
      <c r="G49" s="23">
        <v>217665</v>
      </c>
      <c r="H49" s="23">
        <v>56781</v>
      </c>
    </row>
    <row r="50" spans="1:8" x14ac:dyDescent="0.25">
      <c r="A50" s="2">
        <f t="shared" si="0"/>
        <v>42</v>
      </c>
      <c r="B50" s="5">
        <v>42697896</v>
      </c>
      <c r="C50" s="9" t="s">
        <v>19</v>
      </c>
      <c r="D50" s="9"/>
      <c r="E50" s="16">
        <v>42675</v>
      </c>
      <c r="F50" s="20">
        <v>3.6666666666666665</v>
      </c>
      <c r="G50" s="23">
        <v>217665</v>
      </c>
      <c r="H50" s="23">
        <v>56781</v>
      </c>
    </row>
    <row r="51" spans="1:8" x14ac:dyDescent="0.25">
      <c r="A51" s="2">
        <f>A50+1</f>
        <v>43</v>
      </c>
      <c r="B51" s="5">
        <v>42700096</v>
      </c>
      <c r="C51" s="9" t="s">
        <v>19</v>
      </c>
      <c r="D51" s="9"/>
      <c r="E51" s="16">
        <v>42675</v>
      </c>
      <c r="F51" s="20">
        <v>3.6666666666666665</v>
      </c>
      <c r="G51" s="23">
        <v>217665</v>
      </c>
      <c r="H51" s="23">
        <v>56781</v>
      </c>
    </row>
    <row r="52" spans="1:8" x14ac:dyDescent="0.25">
      <c r="A52" s="2">
        <f t="shared" si="0"/>
        <v>44</v>
      </c>
      <c r="B52" s="5">
        <v>42700196</v>
      </c>
      <c r="C52" s="9" t="s">
        <v>19</v>
      </c>
      <c r="D52" s="9"/>
      <c r="E52" s="16">
        <v>42675</v>
      </c>
      <c r="F52" s="20">
        <v>3.6666666666666665</v>
      </c>
      <c r="G52" s="23">
        <v>217665</v>
      </c>
      <c r="H52" s="23">
        <v>56781</v>
      </c>
    </row>
    <row r="53" spans="1:8" x14ac:dyDescent="0.25">
      <c r="A53" s="2">
        <f t="shared" si="0"/>
        <v>45</v>
      </c>
      <c r="B53" s="5">
        <v>42699196</v>
      </c>
      <c r="C53" s="9" t="s">
        <v>19</v>
      </c>
      <c r="D53" s="9"/>
      <c r="E53" s="16">
        <v>42675</v>
      </c>
      <c r="F53" s="20">
        <v>3.6666666666666665</v>
      </c>
      <c r="G53" s="23">
        <v>217665</v>
      </c>
      <c r="H53" s="23">
        <v>56781</v>
      </c>
    </row>
    <row r="54" spans="1:8" x14ac:dyDescent="0.25">
      <c r="A54" s="2">
        <f t="shared" si="0"/>
        <v>46</v>
      </c>
      <c r="B54" s="5">
        <v>42699296</v>
      </c>
      <c r="C54" s="9" t="s">
        <v>19</v>
      </c>
      <c r="D54" s="9"/>
      <c r="E54" s="16">
        <v>42675</v>
      </c>
      <c r="F54" s="20">
        <v>3.6666666666666665</v>
      </c>
      <c r="G54" s="23">
        <v>217665</v>
      </c>
      <c r="H54" s="23">
        <v>56781</v>
      </c>
    </row>
    <row r="55" spans="1:8" x14ac:dyDescent="0.25">
      <c r="A55" s="2">
        <f t="shared" si="0"/>
        <v>47</v>
      </c>
      <c r="B55" s="5">
        <v>42702296</v>
      </c>
      <c r="C55" s="9" t="s">
        <v>21</v>
      </c>
      <c r="D55" s="9"/>
      <c r="E55" s="16">
        <v>42675</v>
      </c>
      <c r="F55" s="20">
        <v>3.6666666666666665</v>
      </c>
      <c r="G55" s="23">
        <v>125299</v>
      </c>
      <c r="H55" s="23">
        <v>32700</v>
      </c>
    </row>
    <row r="56" spans="1:8" x14ac:dyDescent="0.25">
      <c r="A56" s="2">
        <f t="shared" si="0"/>
        <v>48</v>
      </c>
      <c r="B56" s="5">
        <v>42701396</v>
      </c>
      <c r="C56" s="9" t="s">
        <v>21</v>
      </c>
      <c r="D56" s="9"/>
      <c r="E56" s="16">
        <v>42675</v>
      </c>
      <c r="F56" s="20">
        <v>3.6666666666666665</v>
      </c>
      <c r="G56" s="23">
        <v>125299</v>
      </c>
      <c r="H56" s="23">
        <v>32700</v>
      </c>
    </row>
    <row r="57" spans="1:8" x14ac:dyDescent="0.25">
      <c r="A57" s="2">
        <f t="shared" si="0"/>
        <v>49</v>
      </c>
      <c r="B57" s="5">
        <v>42701496</v>
      </c>
      <c r="C57" s="9" t="s">
        <v>21</v>
      </c>
      <c r="D57" s="9"/>
      <c r="E57" s="16">
        <v>42675</v>
      </c>
      <c r="F57" s="20">
        <v>3.6666666666666665</v>
      </c>
      <c r="G57" s="23">
        <v>125299</v>
      </c>
      <c r="H57" s="23">
        <v>32700</v>
      </c>
    </row>
    <row r="58" spans="1:8" x14ac:dyDescent="0.25">
      <c r="A58" s="2">
        <f t="shared" si="0"/>
        <v>50</v>
      </c>
      <c r="B58" s="5">
        <v>42696596</v>
      </c>
      <c r="C58" s="9" t="s">
        <v>21</v>
      </c>
      <c r="D58" s="9"/>
      <c r="E58" s="16">
        <v>42675</v>
      </c>
      <c r="F58" s="20">
        <v>3.6666666666666665</v>
      </c>
      <c r="G58" s="23">
        <v>125299</v>
      </c>
      <c r="H58" s="23">
        <v>32700</v>
      </c>
    </row>
    <row r="59" spans="1:8" x14ac:dyDescent="0.25">
      <c r="A59" s="2">
        <f t="shared" si="0"/>
        <v>51</v>
      </c>
      <c r="B59" s="5">
        <v>42696696</v>
      </c>
      <c r="C59" s="9" t="s">
        <v>21</v>
      </c>
      <c r="D59" s="9"/>
      <c r="E59" s="16">
        <v>42675</v>
      </c>
      <c r="F59" s="20">
        <v>3.6666666666666665</v>
      </c>
      <c r="G59" s="23">
        <v>125299</v>
      </c>
      <c r="H59" s="23">
        <v>32700</v>
      </c>
    </row>
    <row r="60" spans="1:8" x14ac:dyDescent="0.25">
      <c r="A60" s="2">
        <f t="shared" si="0"/>
        <v>52</v>
      </c>
      <c r="B60" s="5">
        <v>42697696</v>
      </c>
      <c r="C60" s="9" t="s">
        <v>21</v>
      </c>
      <c r="D60" s="9"/>
      <c r="E60" s="16">
        <v>42675</v>
      </c>
      <c r="F60" s="20">
        <v>3.6666666666666665</v>
      </c>
      <c r="G60" s="23">
        <v>125299</v>
      </c>
      <c r="H60" s="23">
        <v>32700</v>
      </c>
    </row>
    <row r="61" spans="1:8" x14ac:dyDescent="0.25">
      <c r="A61" s="2">
        <f t="shared" si="0"/>
        <v>53</v>
      </c>
      <c r="B61" s="5">
        <v>42697796</v>
      </c>
      <c r="C61" s="9" t="s">
        <v>21</v>
      </c>
      <c r="D61" s="9"/>
      <c r="E61" s="16">
        <v>42675</v>
      </c>
      <c r="F61" s="20">
        <v>3.6666666666666665</v>
      </c>
      <c r="G61" s="23">
        <v>125299</v>
      </c>
      <c r="H61" s="23">
        <v>32700</v>
      </c>
    </row>
    <row r="62" spans="1:8" x14ac:dyDescent="0.25">
      <c r="A62" s="2">
        <f t="shared" si="0"/>
        <v>54</v>
      </c>
      <c r="B62" s="5">
        <v>42700296</v>
      </c>
      <c r="C62" s="9" t="s">
        <v>21</v>
      </c>
      <c r="D62" s="9"/>
      <c r="E62" s="16">
        <v>42675</v>
      </c>
      <c r="F62" s="20">
        <v>3.6666666666666665</v>
      </c>
      <c r="G62" s="23">
        <v>125299</v>
      </c>
      <c r="H62" s="23">
        <v>32700</v>
      </c>
    </row>
    <row r="63" spans="1:8" x14ac:dyDescent="0.25">
      <c r="A63" s="2">
        <f t="shared" si="0"/>
        <v>55</v>
      </c>
      <c r="B63" s="5">
        <v>42700396</v>
      </c>
      <c r="C63" s="9" t="s">
        <v>21</v>
      </c>
      <c r="D63" s="9"/>
      <c r="E63" s="16">
        <v>42675</v>
      </c>
      <c r="F63" s="20">
        <v>3.6666666666666665</v>
      </c>
      <c r="G63" s="23">
        <v>125299</v>
      </c>
      <c r="H63" s="23">
        <v>32700</v>
      </c>
    </row>
    <row r="64" spans="1:8" x14ac:dyDescent="0.25">
      <c r="A64" s="2">
        <f t="shared" si="0"/>
        <v>56</v>
      </c>
      <c r="B64" s="5">
        <v>42698996</v>
      </c>
      <c r="C64" s="9" t="s">
        <v>21</v>
      </c>
      <c r="D64" s="9"/>
      <c r="E64" s="16">
        <v>42675</v>
      </c>
      <c r="F64" s="20">
        <v>3.6666666666666665</v>
      </c>
      <c r="G64" s="23">
        <v>125299</v>
      </c>
      <c r="H64" s="23">
        <v>32700</v>
      </c>
    </row>
    <row r="65" spans="1:8" x14ac:dyDescent="0.25">
      <c r="A65" s="2">
        <f t="shared" si="0"/>
        <v>57</v>
      </c>
      <c r="B65" s="5">
        <v>42699096</v>
      </c>
      <c r="C65" s="9" t="s">
        <v>21</v>
      </c>
      <c r="D65" s="9"/>
      <c r="E65" s="16">
        <v>42675</v>
      </c>
      <c r="F65" s="20">
        <v>3.6666666666666665</v>
      </c>
      <c r="G65" s="23">
        <v>125299</v>
      </c>
      <c r="H65" s="23">
        <v>32700</v>
      </c>
    </row>
    <row r="66" spans="1:8" x14ac:dyDescent="0.25">
      <c r="A66" s="2">
        <f t="shared" si="0"/>
        <v>58</v>
      </c>
      <c r="B66" s="5">
        <v>42702196</v>
      </c>
      <c r="C66" s="9" t="s">
        <v>22</v>
      </c>
      <c r="D66" s="9"/>
      <c r="E66" s="16">
        <v>42675</v>
      </c>
      <c r="F66" s="20">
        <v>3.6666666666666665</v>
      </c>
      <c r="G66" s="23">
        <v>236204</v>
      </c>
      <c r="H66" s="23">
        <v>61674</v>
      </c>
    </row>
    <row r="67" spans="1:8" x14ac:dyDescent="0.25">
      <c r="A67" s="2">
        <f t="shared" si="0"/>
        <v>59</v>
      </c>
      <c r="B67" s="5">
        <v>42701296</v>
      </c>
      <c r="C67" s="9" t="s">
        <v>23</v>
      </c>
      <c r="D67" s="9"/>
      <c r="E67" s="16">
        <v>42675</v>
      </c>
      <c r="F67" s="20">
        <v>5.666666666666667</v>
      </c>
      <c r="G67" s="23">
        <v>35834</v>
      </c>
      <c r="H67" s="23">
        <v>13262</v>
      </c>
    </row>
    <row r="68" spans="1:8" x14ac:dyDescent="0.25">
      <c r="A68" s="2">
        <f t="shared" si="0"/>
        <v>60</v>
      </c>
      <c r="B68" s="5">
        <v>42697596</v>
      </c>
      <c r="C68" s="9" t="s">
        <v>23</v>
      </c>
      <c r="D68" s="9"/>
      <c r="E68" s="16">
        <v>42675</v>
      </c>
      <c r="F68" s="20">
        <v>5.666666666666667</v>
      </c>
      <c r="G68" s="23">
        <v>35834</v>
      </c>
      <c r="H68" s="23">
        <v>13262</v>
      </c>
    </row>
    <row r="69" spans="1:8" x14ac:dyDescent="0.25">
      <c r="A69" s="2">
        <f>A68+1</f>
        <v>61</v>
      </c>
      <c r="B69" s="5">
        <v>42698896</v>
      </c>
      <c r="C69" s="9" t="s">
        <v>23</v>
      </c>
      <c r="D69" s="9"/>
      <c r="E69" s="16">
        <v>42675</v>
      </c>
      <c r="F69" s="20">
        <v>5.666666666666667</v>
      </c>
      <c r="G69" s="23">
        <v>35834</v>
      </c>
      <c r="H69" s="23">
        <v>13262</v>
      </c>
    </row>
    <row r="70" spans="1:8" x14ac:dyDescent="0.25">
      <c r="A70" s="2">
        <f>A69+1</f>
        <v>62</v>
      </c>
      <c r="B70" s="5">
        <v>42700996</v>
      </c>
      <c r="C70" s="9" t="s">
        <v>24</v>
      </c>
      <c r="D70" s="9"/>
      <c r="E70" s="16">
        <v>42675</v>
      </c>
      <c r="F70" s="20">
        <v>5.666666666666667</v>
      </c>
      <c r="G70" s="23">
        <v>97135</v>
      </c>
      <c r="H70" s="23">
        <v>35883</v>
      </c>
    </row>
    <row r="71" spans="1:8" x14ac:dyDescent="0.25">
      <c r="A71" s="2">
        <f t="shared" ref="A71:A112" si="1">A70+1</f>
        <v>63</v>
      </c>
      <c r="B71" s="5">
        <v>42698296</v>
      </c>
      <c r="C71" s="9" t="s">
        <v>25</v>
      </c>
      <c r="D71" s="9"/>
      <c r="E71" s="16">
        <v>42675</v>
      </c>
      <c r="F71" s="20">
        <v>5.666666666666667</v>
      </c>
      <c r="G71" s="23">
        <v>97135</v>
      </c>
      <c r="H71" s="23">
        <v>35883</v>
      </c>
    </row>
    <row r="72" spans="1:8" x14ac:dyDescent="0.25">
      <c r="A72" s="2">
        <f t="shared" si="1"/>
        <v>64</v>
      </c>
      <c r="B72" s="5">
        <v>42699896</v>
      </c>
      <c r="C72" s="9" t="s">
        <v>25</v>
      </c>
      <c r="D72" s="9"/>
      <c r="E72" s="16">
        <v>42675</v>
      </c>
      <c r="F72" s="20">
        <v>5.666666666666667</v>
      </c>
      <c r="G72" s="23">
        <v>97135</v>
      </c>
      <c r="H72" s="23">
        <v>35883</v>
      </c>
    </row>
    <row r="73" spans="1:8" x14ac:dyDescent="0.25">
      <c r="A73" s="2">
        <f t="shared" si="1"/>
        <v>65</v>
      </c>
      <c r="B73" s="5">
        <v>42698596</v>
      </c>
      <c r="C73" s="9" t="s">
        <v>25</v>
      </c>
      <c r="D73" s="9"/>
      <c r="E73" s="16">
        <v>42675</v>
      </c>
      <c r="F73" s="20">
        <v>5.666666666666667</v>
      </c>
      <c r="G73" s="23">
        <v>97135</v>
      </c>
      <c r="H73" s="23">
        <v>35883</v>
      </c>
    </row>
    <row r="74" spans="1:8" x14ac:dyDescent="0.25">
      <c r="A74" s="2">
        <f t="shared" si="1"/>
        <v>66</v>
      </c>
      <c r="B74" s="5">
        <v>42696296</v>
      </c>
      <c r="C74" s="9" t="s">
        <v>26</v>
      </c>
      <c r="D74" s="9"/>
      <c r="E74" s="16">
        <v>42675</v>
      </c>
      <c r="F74" s="20">
        <v>5.666666666666667</v>
      </c>
      <c r="G74" s="23">
        <v>97135</v>
      </c>
      <c r="H74" s="23">
        <v>35883</v>
      </c>
    </row>
    <row r="75" spans="1:8" x14ac:dyDescent="0.25">
      <c r="A75" s="2">
        <f t="shared" si="1"/>
        <v>67</v>
      </c>
      <c r="B75" s="5">
        <v>42701996</v>
      </c>
      <c r="C75" s="9" t="s">
        <v>27</v>
      </c>
      <c r="D75" s="9"/>
      <c r="E75" s="16">
        <v>42675</v>
      </c>
      <c r="F75" s="20">
        <v>5.666666666666667</v>
      </c>
      <c r="G75" s="23">
        <v>66013</v>
      </c>
      <c r="H75" s="23">
        <v>24403</v>
      </c>
    </row>
    <row r="76" spans="1:8" x14ac:dyDescent="0.25">
      <c r="A76" s="2">
        <f t="shared" si="1"/>
        <v>68</v>
      </c>
      <c r="B76" s="5">
        <v>42698396</v>
      </c>
      <c r="C76" s="9" t="s">
        <v>27</v>
      </c>
      <c r="D76" s="9"/>
      <c r="E76" s="16">
        <v>42675</v>
      </c>
      <c r="F76" s="20">
        <v>5.666666666666667</v>
      </c>
      <c r="G76" s="23">
        <v>66013</v>
      </c>
      <c r="H76" s="23">
        <v>24403</v>
      </c>
    </row>
    <row r="77" spans="1:8" x14ac:dyDescent="0.25">
      <c r="A77" s="2">
        <f t="shared" si="1"/>
        <v>69</v>
      </c>
      <c r="B77" s="5">
        <v>42698496</v>
      </c>
      <c r="C77" s="9" t="s">
        <v>27</v>
      </c>
      <c r="D77" s="9"/>
      <c r="E77" s="16">
        <v>42675</v>
      </c>
      <c r="F77" s="20">
        <v>5.666666666666667</v>
      </c>
      <c r="G77" s="23">
        <v>66013</v>
      </c>
      <c r="H77" s="23">
        <v>24403</v>
      </c>
    </row>
    <row r="78" spans="1:8" x14ac:dyDescent="0.25">
      <c r="A78" s="2">
        <f t="shared" si="1"/>
        <v>70</v>
      </c>
      <c r="B78" s="5">
        <v>42696096</v>
      </c>
      <c r="C78" s="9" t="s">
        <v>27</v>
      </c>
      <c r="D78" s="9"/>
      <c r="E78" s="16">
        <v>42675</v>
      </c>
      <c r="F78" s="20">
        <v>5.666666666666667</v>
      </c>
      <c r="G78" s="23">
        <v>66013</v>
      </c>
      <c r="H78" s="23">
        <v>24403</v>
      </c>
    </row>
    <row r="79" spans="1:8" x14ac:dyDescent="0.25">
      <c r="A79" s="2">
        <f t="shared" si="1"/>
        <v>71</v>
      </c>
      <c r="B79" s="5">
        <v>42696196</v>
      </c>
      <c r="C79" s="9" t="s">
        <v>28</v>
      </c>
      <c r="D79" s="9"/>
      <c r="E79" s="16">
        <v>42675</v>
      </c>
      <c r="F79" s="20">
        <v>5.666666666666667</v>
      </c>
      <c r="G79" s="23">
        <v>66013</v>
      </c>
      <c r="H79" s="23">
        <v>24403</v>
      </c>
    </row>
    <row r="80" spans="1:8" x14ac:dyDescent="0.25">
      <c r="A80" s="2">
        <f t="shared" si="1"/>
        <v>72</v>
      </c>
      <c r="B80" s="5">
        <v>42697196</v>
      </c>
      <c r="C80" s="9" t="s">
        <v>27</v>
      </c>
      <c r="D80" s="9"/>
      <c r="E80" s="16">
        <v>42675</v>
      </c>
      <c r="F80" s="20">
        <v>5.666666666666667</v>
      </c>
      <c r="G80" s="23">
        <v>66013</v>
      </c>
      <c r="H80" s="23">
        <v>24403</v>
      </c>
    </row>
    <row r="81" spans="1:8" x14ac:dyDescent="0.25">
      <c r="A81" s="2">
        <f t="shared" si="1"/>
        <v>73</v>
      </c>
      <c r="B81" s="5">
        <v>42697296</v>
      </c>
      <c r="C81" s="9" t="s">
        <v>27</v>
      </c>
      <c r="D81" s="9"/>
      <c r="E81" s="16">
        <v>42675</v>
      </c>
      <c r="F81" s="20">
        <v>5.666666666666667</v>
      </c>
      <c r="G81" s="23">
        <v>66013</v>
      </c>
      <c r="H81" s="23">
        <v>24403</v>
      </c>
    </row>
    <row r="82" spans="1:8" x14ac:dyDescent="0.25">
      <c r="A82" s="2">
        <f t="shared" si="1"/>
        <v>74</v>
      </c>
      <c r="B82" s="5">
        <v>42700796</v>
      </c>
      <c r="C82" s="9" t="s">
        <v>27</v>
      </c>
      <c r="D82" s="9"/>
      <c r="E82" s="16">
        <v>42675</v>
      </c>
      <c r="F82" s="20">
        <v>5.666666666666667</v>
      </c>
      <c r="G82" s="23">
        <v>66013</v>
      </c>
      <c r="H82" s="23">
        <v>24403</v>
      </c>
    </row>
    <row r="83" spans="1:8" x14ac:dyDescent="0.25">
      <c r="A83" s="2">
        <f>A82+1</f>
        <v>75</v>
      </c>
      <c r="B83" s="5">
        <v>42699596</v>
      </c>
      <c r="C83" s="9" t="s">
        <v>27</v>
      </c>
      <c r="D83" s="9"/>
      <c r="E83" s="16">
        <v>42675</v>
      </c>
      <c r="F83" s="20">
        <v>5.666666666666667</v>
      </c>
      <c r="G83" s="23">
        <v>66013</v>
      </c>
      <c r="H83" s="23">
        <v>24403</v>
      </c>
    </row>
    <row r="84" spans="1:8" x14ac:dyDescent="0.25">
      <c r="A84" s="2">
        <f t="shared" si="1"/>
        <v>76</v>
      </c>
      <c r="B84" s="5">
        <v>42699696</v>
      </c>
      <c r="C84" s="9" t="s">
        <v>27</v>
      </c>
      <c r="D84" s="9"/>
      <c r="E84" s="16">
        <v>42675</v>
      </c>
      <c r="F84" s="20">
        <v>5.666666666666667</v>
      </c>
      <c r="G84" s="23">
        <v>66013</v>
      </c>
      <c r="H84" s="23">
        <v>24403</v>
      </c>
    </row>
    <row r="85" spans="1:8" x14ac:dyDescent="0.25">
      <c r="A85" s="2">
        <f t="shared" si="1"/>
        <v>77</v>
      </c>
      <c r="B85" s="5">
        <v>42694296</v>
      </c>
      <c r="C85" s="9" t="s">
        <v>23</v>
      </c>
      <c r="D85" s="9"/>
      <c r="E85" s="16">
        <v>42583</v>
      </c>
      <c r="F85" s="20">
        <v>5.166666666666667</v>
      </c>
      <c r="G85" s="23">
        <v>35554</v>
      </c>
      <c r="H85" s="23">
        <v>12257</v>
      </c>
    </row>
    <row r="86" spans="1:8" x14ac:dyDescent="0.25">
      <c r="A86" s="2">
        <f t="shared" si="1"/>
        <v>78</v>
      </c>
      <c r="B86" s="5">
        <v>42694396</v>
      </c>
      <c r="C86" s="9" t="s">
        <v>23</v>
      </c>
      <c r="D86" s="9"/>
      <c r="E86" s="16">
        <v>42583</v>
      </c>
      <c r="F86" s="20">
        <v>5.166666666666667</v>
      </c>
      <c r="G86" s="23">
        <v>35554</v>
      </c>
      <c r="H86" s="23">
        <v>12257</v>
      </c>
    </row>
    <row r="87" spans="1:8" x14ac:dyDescent="0.25">
      <c r="A87" s="2">
        <f>A86+1</f>
        <v>79</v>
      </c>
      <c r="B87" s="5">
        <v>42694096</v>
      </c>
      <c r="C87" s="9" t="s">
        <v>23</v>
      </c>
      <c r="D87" s="9"/>
      <c r="E87" s="16">
        <v>42583</v>
      </c>
      <c r="F87" s="20">
        <v>5.166666666666667</v>
      </c>
      <c r="G87" s="23">
        <v>35554</v>
      </c>
      <c r="H87" s="23">
        <v>12257</v>
      </c>
    </row>
    <row r="88" spans="1:8" x14ac:dyDescent="0.25">
      <c r="A88" s="2">
        <f t="shared" si="1"/>
        <v>80</v>
      </c>
      <c r="B88" s="5">
        <v>42694996</v>
      </c>
      <c r="C88" s="9" t="s">
        <v>23</v>
      </c>
      <c r="D88" s="9"/>
      <c r="E88" s="16">
        <v>42583</v>
      </c>
      <c r="F88" s="20">
        <v>5.166666666666667</v>
      </c>
      <c r="G88" s="23">
        <v>35555</v>
      </c>
      <c r="H88" s="23">
        <v>12258</v>
      </c>
    </row>
    <row r="89" spans="1:8" x14ac:dyDescent="0.25">
      <c r="A89" s="2">
        <f t="shared" si="1"/>
        <v>81</v>
      </c>
      <c r="B89" s="5">
        <v>42695296</v>
      </c>
      <c r="C89" s="9" t="s">
        <v>23</v>
      </c>
      <c r="D89" s="9"/>
      <c r="E89" s="16">
        <v>42583</v>
      </c>
      <c r="F89" s="20">
        <v>5.166666666666667</v>
      </c>
      <c r="G89" s="23">
        <v>35555</v>
      </c>
      <c r="H89" s="23">
        <v>12258</v>
      </c>
    </row>
    <row r="90" spans="1:8" x14ac:dyDescent="0.25">
      <c r="A90" s="2">
        <f t="shared" si="1"/>
        <v>82</v>
      </c>
      <c r="B90" s="5">
        <v>43311996</v>
      </c>
      <c r="C90" s="9" t="s">
        <v>13</v>
      </c>
      <c r="D90" s="9"/>
      <c r="E90" s="16">
        <v>42583</v>
      </c>
      <c r="F90" s="20">
        <v>1.1666666666666667</v>
      </c>
      <c r="G90" s="23">
        <v>17232</v>
      </c>
      <c r="H90" s="23">
        <v>3086</v>
      </c>
    </row>
    <row r="91" spans="1:8" x14ac:dyDescent="0.25">
      <c r="A91" s="2">
        <f t="shared" si="1"/>
        <v>83</v>
      </c>
      <c r="B91" s="5">
        <v>43312096</v>
      </c>
      <c r="C91" s="9" t="s">
        <v>13</v>
      </c>
      <c r="D91" s="9"/>
      <c r="E91" s="16">
        <v>42583</v>
      </c>
      <c r="F91" s="20">
        <v>1.1666666666666667</v>
      </c>
      <c r="G91" s="23">
        <v>17232</v>
      </c>
      <c r="H91" s="23">
        <v>3086</v>
      </c>
    </row>
    <row r="92" spans="1:8" x14ac:dyDescent="0.25">
      <c r="A92" s="2">
        <f t="shared" si="1"/>
        <v>84</v>
      </c>
      <c r="B92" s="5">
        <v>43312196</v>
      </c>
      <c r="C92" s="9" t="s">
        <v>13</v>
      </c>
      <c r="D92" s="9"/>
      <c r="E92" s="16">
        <v>42583</v>
      </c>
      <c r="F92" s="20">
        <v>1.1666666666666667</v>
      </c>
      <c r="G92" s="23">
        <v>17232</v>
      </c>
      <c r="H92" s="23">
        <v>3086</v>
      </c>
    </row>
    <row r="93" spans="1:8" x14ac:dyDescent="0.25">
      <c r="A93" s="2">
        <f t="shared" si="1"/>
        <v>85</v>
      </c>
      <c r="B93" s="5">
        <v>43312296</v>
      </c>
      <c r="C93" s="9" t="s">
        <v>13</v>
      </c>
      <c r="D93" s="9"/>
      <c r="E93" s="16">
        <v>42583</v>
      </c>
      <c r="F93" s="20">
        <v>1.1666666666666667</v>
      </c>
      <c r="G93" s="23">
        <v>17232</v>
      </c>
      <c r="H93" s="23">
        <v>3086</v>
      </c>
    </row>
    <row r="94" spans="1:8" x14ac:dyDescent="0.25">
      <c r="A94" s="2">
        <f t="shared" si="1"/>
        <v>86</v>
      </c>
      <c r="B94" s="5">
        <v>43312396</v>
      </c>
      <c r="C94" s="9" t="s">
        <v>13</v>
      </c>
      <c r="D94" s="9"/>
      <c r="E94" s="16">
        <v>42583</v>
      </c>
      <c r="F94" s="20">
        <v>1.1666666666666667</v>
      </c>
      <c r="G94" s="23">
        <v>17232</v>
      </c>
      <c r="H94" s="23">
        <v>3086</v>
      </c>
    </row>
    <row r="95" spans="1:8" x14ac:dyDescent="0.25">
      <c r="A95" s="2">
        <f t="shared" si="1"/>
        <v>87</v>
      </c>
      <c r="B95" s="5">
        <v>43312496</v>
      </c>
      <c r="C95" s="9" t="s">
        <v>13</v>
      </c>
      <c r="D95" s="9"/>
      <c r="E95" s="16">
        <v>42583</v>
      </c>
      <c r="F95" s="20">
        <v>1.1666666666666667</v>
      </c>
      <c r="G95" s="23">
        <v>17232</v>
      </c>
      <c r="H95" s="23">
        <v>3086</v>
      </c>
    </row>
    <row r="96" spans="1:8" x14ac:dyDescent="0.25">
      <c r="A96" s="2">
        <f t="shared" si="1"/>
        <v>88</v>
      </c>
      <c r="B96" s="5">
        <v>43312596</v>
      </c>
      <c r="C96" s="9" t="s">
        <v>13</v>
      </c>
      <c r="D96" s="9"/>
      <c r="E96" s="16">
        <v>42583</v>
      </c>
      <c r="F96" s="20">
        <v>1.1666666666666667</v>
      </c>
      <c r="G96" s="23">
        <v>17231</v>
      </c>
      <c r="H96" s="23">
        <v>3086</v>
      </c>
    </row>
    <row r="97" spans="1:8" x14ac:dyDescent="0.25">
      <c r="A97" s="2">
        <f t="shared" si="1"/>
        <v>89</v>
      </c>
      <c r="B97" s="5">
        <v>42694896</v>
      </c>
      <c r="C97" s="9" t="s">
        <v>24</v>
      </c>
      <c r="D97" s="9"/>
      <c r="E97" s="16">
        <v>42583</v>
      </c>
      <c r="F97" s="20">
        <v>5.166666666666667</v>
      </c>
      <c r="G97" s="23">
        <v>96372</v>
      </c>
      <c r="H97" s="23">
        <v>33261</v>
      </c>
    </row>
    <row r="98" spans="1:8" x14ac:dyDescent="0.25">
      <c r="A98" s="2">
        <f t="shared" si="1"/>
        <v>90</v>
      </c>
      <c r="B98" s="5">
        <v>42694496</v>
      </c>
      <c r="C98" s="9" t="s">
        <v>24</v>
      </c>
      <c r="D98" s="9"/>
      <c r="E98" s="16">
        <v>42583</v>
      </c>
      <c r="F98" s="20">
        <v>5.166666666666667</v>
      </c>
      <c r="G98" s="23">
        <v>96372</v>
      </c>
      <c r="H98" s="23">
        <v>33261</v>
      </c>
    </row>
    <row r="99" spans="1:8" x14ac:dyDescent="0.25">
      <c r="A99" s="2">
        <f t="shared" si="1"/>
        <v>91</v>
      </c>
      <c r="B99" s="5">
        <v>42694196</v>
      </c>
      <c r="C99" s="9" t="s">
        <v>24</v>
      </c>
      <c r="D99" s="9"/>
      <c r="E99" s="16">
        <v>42583</v>
      </c>
      <c r="F99" s="20">
        <v>5.166666666666667</v>
      </c>
      <c r="G99" s="23">
        <v>96372</v>
      </c>
      <c r="H99" s="23">
        <v>33261</v>
      </c>
    </row>
    <row r="100" spans="1:8" x14ac:dyDescent="0.25">
      <c r="A100" s="2">
        <f t="shared" si="1"/>
        <v>92</v>
      </c>
      <c r="B100" s="5">
        <v>42694696</v>
      </c>
      <c r="C100" s="9" t="s">
        <v>24</v>
      </c>
      <c r="D100" s="9"/>
      <c r="E100" s="16">
        <v>42583</v>
      </c>
      <c r="F100" s="20">
        <v>5.166666666666667</v>
      </c>
      <c r="G100" s="23">
        <v>96371</v>
      </c>
      <c r="H100" s="23">
        <v>33260</v>
      </c>
    </row>
    <row r="101" spans="1:8" x14ac:dyDescent="0.25">
      <c r="A101" s="2">
        <f t="shared" si="1"/>
        <v>93</v>
      </c>
      <c r="B101" s="5">
        <v>42695196</v>
      </c>
      <c r="C101" s="9" t="s">
        <v>24</v>
      </c>
      <c r="D101" s="9"/>
      <c r="E101" s="16">
        <v>42583</v>
      </c>
      <c r="F101" s="20">
        <v>5.166666666666667</v>
      </c>
      <c r="G101" s="23">
        <v>96372</v>
      </c>
      <c r="H101" s="23">
        <v>33261</v>
      </c>
    </row>
    <row r="102" spans="1:8" x14ac:dyDescent="0.25">
      <c r="A102" s="2">
        <f t="shared" si="1"/>
        <v>94</v>
      </c>
      <c r="B102" s="5">
        <v>42693996</v>
      </c>
      <c r="C102" s="9" t="s">
        <v>24</v>
      </c>
      <c r="D102" s="9"/>
      <c r="E102" s="16">
        <v>42583</v>
      </c>
      <c r="F102" s="20">
        <v>5.166666666666667</v>
      </c>
      <c r="G102" s="23">
        <v>96371</v>
      </c>
      <c r="H102" s="23">
        <v>33260</v>
      </c>
    </row>
    <row r="103" spans="1:8" x14ac:dyDescent="0.25">
      <c r="A103" s="2">
        <f t="shared" si="1"/>
        <v>95</v>
      </c>
      <c r="B103" s="5">
        <v>43309996</v>
      </c>
      <c r="C103" s="9" t="s">
        <v>29</v>
      </c>
      <c r="D103" s="9"/>
      <c r="E103" s="16">
        <v>42491</v>
      </c>
      <c r="F103" s="20">
        <v>1</v>
      </c>
      <c r="G103" s="23">
        <v>164047</v>
      </c>
      <c r="H103" s="23">
        <v>18644</v>
      </c>
    </row>
    <row r="104" spans="1:8" x14ac:dyDescent="0.25">
      <c r="A104" s="2">
        <f t="shared" si="1"/>
        <v>96</v>
      </c>
      <c r="B104" s="5">
        <v>44135996</v>
      </c>
      <c r="C104" s="9" t="s">
        <v>30</v>
      </c>
      <c r="D104" s="9"/>
      <c r="E104" s="16">
        <v>42491</v>
      </c>
      <c r="F104" s="20">
        <v>0.66666666666666663</v>
      </c>
      <c r="G104" s="23">
        <v>68722</v>
      </c>
      <c r="H104" s="23">
        <v>2540</v>
      </c>
    </row>
    <row r="105" spans="1:8" x14ac:dyDescent="0.25">
      <c r="A105" s="2">
        <f t="shared" si="1"/>
        <v>97</v>
      </c>
      <c r="B105" s="5">
        <v>44136096</v>
      </c>
      <c r="C105" s="9" t="s">
        <v>31</v>
      </c>
      <c r="D105" s="9"/>
      <c r="E105" s="16">
        <v>42491</v>
      </c>
      <c r="F105" s="20">
        <v>0.66666666666666663</v>
      </c>
      <c r="G105" s="23">
        <v>68722</v>
      </c>
      <c r="H105" s="23">
        <v>2540</v>
      </c>
    </row>
    <row r="106" spans="1:8" x14ac:dyDescent="0.25">
      <c r="A106" s="2">
        <f t="shared" si="1"/>
        <v>98</v>
      </c>
      <c r="B106" s="5">
        <v>43309896</v>
      </c>
      <c r="C106" s="9" t="s">
        <v>32</v>
      </c>
      <c r="D106" s="9"/>
      <c r="E106" s="16">
        <v>42491</v>
      </c>
      <c r="F106" s="20">
        <v>1</v>
      </c>
      <c r="G106" s="23">
        <v>241345</v>
      </c>
      <c r="H106" s="23">
        <v>17641</v>
      </c>
    </row>
    <row r="107" spans="1:8" x14ac:dyDescent="0.25">
      <c r="A107" s="2">
        <f t="shared" si="1"/>
        <v>99</v>
      </c>
      <c r="B107" s="5">
        <v>43310196</v>
      </c>
      <c r="C107" s="9" t="s">
        <v>33</v>
      </c>
      <c r="D107" s="9"/>
      <c r="E107" s="16">
        <v>42491</v>
      </c>
      <c r="F107" s="20">
        <v>1</v>
      </c>
      <c r="G107" s="23">
        <v>25815</v>
      </c>
      <c r="H107" s="23">
        <v>2095</v>
      </c>
    </row>
    <row r="108" spans="1:8" x14ac:dyDescent="0.25">
      <c r="A108" s="2">
        <f t="shared" si="1"/>
        <v>100</v>
      </c>
      <c r="B108" s="5">
        <v>43310396</v>
      </c>
      <c r="C108" s="9" t="s">
        <v>34</v>
      </c>
      <c r="D108" s="9"/>
      <c r="E108" s="16">
        <v>42491</v>
      </c>
      <c r="F108" s="20">
        <v>1</v>
      </c>
      <c r="G108" s="23">
        <v>25815</v>
      </c>
      <c r="H108" s="23">
        <v>2095</v>
      </c>
    </row>
    <row r="109" spans="1:8" x14ac:dyDescent="0.25">
      <c r="A109" s="2">
        <f t="shared" si="1"/>
        <v>101</v>
      </c>
      <c r="B109" s="5">
        <v>43310496</v>
      </c>
      <c r="C109" s="9" t="s">
        <v>35</v>
      </c>
      <c r="D109" s="9"/>
      <c r="E109" s="16">
        <v>42491</v>
      </c>
      <c r="F109" s="20">
        <v>1</v>
      </c>
      <c r="G109" s="23">
        <v>25815</v>
      </c>
      <c r="H109" s="23">
        <v>2095</v>
      </c>
    </row>
    <row r="110" spans="1:8" x14ac:dyDescent="0.25">
      <c r="A110" s="2">
        <f t="shared" si="1"/>
        <v>102</v>
      </c>
      <c r="B110" s="5">
        <v>43310296</v>
      </c>
      <c r="C110" s="9" t="s">
        <v>36</v>
      </c>
      <c r="D110" s="9"/>
      <c r="E110" s="16">
        <v>42491</v>
      </c>
      <c r="F110" s="20">
        <v>1</v>
      </c>
      <c r="G110" s="23">
        <v>25815</v>
      </c>
      <c r="H110" s="23">
        <v>2095</v>
      </c>
    </row>
    <row r="111" spans="1:8" x14ac:dyDescent="0.25">
      <c r="A111" s="2">
        <f t="shared" si="1"/>
        <v>103</v>
      </c>
      <c r="B111" s="5">
        <v>43311196</v>
      </c>
      <c r="C111" s="9" t="s">
        <v>37</v>
      </c>
      <c r="D111" s="9"/>
      <c r="E111" s="16">
        <v>42491</v>
      </c>
      <c r="F111" s="20">
        <v>1</v>
      </c>
      <c r="G111" s="23">
        <v>168732</v>
      </c>
      <c r="H111" s="23">
        <v>11730</v>
      </c>
    </row>
    <row r="112" spans="1:8" x14ac:dyDescent="0.25">
      <c r="A112" s="2">
        <f t="shared" si="1"/>
        <v>104</v>
      </c>
      <c r="B112" s="5">
        <v>43311296</v>
      </c>
      <c r="C112" s="9" t="s">
        <v>38</v>
      </c>
      <c r="D112" s="9"/>
      <c r="E112" s="16">
        <v>42491</v>
      </c>
      <c r="F112" s="20">
        <v>1</v>
      </c>
      <c r="G112" s="23">
        <v>168732</v>
      </c>
      <c r="H112" s="23">
        <v>11730</v>
      </c>
    </row>
    <row r="113" spans="1:8" x14ac:dyDescent="0.25">
      <c r="A113" s="2">
        <f>1+A112</f>
        <v>105</v>
      </c>
      <c r="B113" s="5">
        <v>43310096</v>
      </c>
      <c r="C113" s="9" t="s">
        <v>39</v>
      </c>
      <c r="D113" s="9"/>
      <c r="E113" s="16">
        <v>42491</v>
      </c>
      <c r="F113" s="20">
        <v>1.6666666666666667</v>
      </c>
      <c r="G113" s="23">
        <v>83204</v>
      </c>
      <c r="H113" s="23">
        <v>8751</v>
      </c>
    </row>
    <row r="114" spans="1:8" x14ac:dyDescent="0.25">
      <c r="A114" s="29" t="s">
        <v>40</v>
      </c>
      <c r="B114" s="29"/>
      <c r="C114" s="29"/>
      <c r="D114" s="29"/>
      <c r="E114" s="17"/>
      <c r="F114" s="17"/>
      <c r="G114" s="24">
        <f>SUM(G115:G120)</f>
        <v>4213552</v>
      </c>
      <c r="H114" s="24">
        <f>SUM(H115:H120)</f>
        <v>1379111</v>
      </c>
    </row>
    <row r="115" spans="1:8" ht="25.5" x14ac:dyDescent="0.25">
      <c r="A115" s="6">
        <v>1</v>
      </c>
      <c r="B115" s="6">
        <v>42703396</v>
      </c>
      <c r="C115" s="10" t="s">
        <v>41</v>
      </c>
      <c r="D115" s="14"/>
      <c r="E115" s="18">
        <v>42705</v>
      </c>
      <c r="F115" s="20">
        <v>4.833333333333333</v>
      </c>
      <c r="G115" s="23">
        <v>823690</v>
      </c>
      <c r="H115" s="23">
        <v>269907</v>
      </c>
    </row>
    <row r="116" spans="1:8" ht="25.5" x14ac:dyDescent="0.25">
      <c r="A116" s="6">
        <f>A115+1</f>
        <v>2</v>
      </c>
      <c r="B116" s="6">
        <v>42703496</v>
      </c>
      <c r="C116" s="10" t="s">
        <v>42</v>
      </c>
      <c r="D116" s="14"/>
      <c r="E116" s="18">
        <v>42705</v>
      </c>
      <c r="F116" s="20">
        <v>4.833333333333333</v>
      </c>
      <c r="G116" s="23">
        <v>823691</v>
      </c>
      <c r="H116" s="23">
        <v>269908</v>
      </c>
    </row>
    <row r="117" spans="1:8" x14ac:dyDescent="0.25">
      <c r="A117" s="6">
        <f>A116+1</f>
        <v>3</v>
      </c>
      <c r="B117" s="6">
        <v>42695896</v>
      </c>
      <c r="C117" s="10" t="s">
        <v>43</v>
      </c>
      <c r="D117" s="14"/>
      <c r="E117" s="18">
        <v>42675</v>
      </c>
      <c r="F117" s="20">
        <v>4.666666666666667</v>
      </c>
      <c r="G117" s="23">
        <v>817140</v>
      </c>
      <c r="H117" s="23">
        <v>262075</v>
      </c>
    </row>
    <row r="118" spans="1:8" x14ac:dyDescent="0.25">
      <c r="A118" s="6">
        <f>A117+1</f>
        <v>4</v>
      </c>
      <c r="B118" s="6">
        <v>42695796</v>
      </c>
      <c r="C118" s="10" t="s">
        <v>43</v>
      </c>
      <c r="D118" s="14"/>
      <c r="E118" s="18">
        <v>42675</v>
      </c>
      <c r="F118" s="20">
        <v>4.666666666666667</v>
      </c>
      <c r="G118" s="23">
        <v>817140</v>
      </c>
      <c r="H118" s="23">
        <v>262075</v>
      </c>
    </row>
    <row r="119" spans="1:8" x14ac:dyDescent="0.25">
      <c r="A119" s="6">
        <f>A118+1</f>
        <v>5</v>
      </c>
      <c r="B119" s="6">
        <v>42695696</v>
      </c>
      <c r="C119" s="10" t="s">
        <v>43</v>
      </c>
      <c r="D119" s="14"/>
      <c r="E119" s="18">
        <v>42675</v>
      </c>
      <c r="F119" s="20">
        <v>4.666666666666667</v>
      </c>
      <c r="G119" s="23">
        <v>817140</v>
      </c>
      <c r="H119" s="23">
        <v>262075</v>
      </c>
    </row>
    <row r="120" spans="1:8" x14ac:dyDescent="0.25">
      <c r="A120" s="6">
        <f>A119+1</f>
        <v>6</v>
      </c>
      <c r="B120" s="6">
        <v>42705996</v>
      </c>
      <c r="C120" s="11" t="s">
        <v>44</v>
      </c>
      <c r="D120" s="14"/>
      <c r="E120" s="18">
        <v>42887</v>
      </c>
      <c r="F120" s="20">
        <v>7.833333333333333</v>
      </c>
      <c r="G120" s="23">
        <v>114751</v>
      </c>
      <c r="H120" s="23">
        <v>53071</v>
      </c>
    </row>
    <row r="121" spans="1:8" x14ac:dyDescent="0.25">
      <c r="A121" s="29" t="s">
        <v>45</v>
      </c>
      <c r="B121" s="29"/>
      <c r="C121" s="29"/>
      <c r="D121" s="29"/>
      <c r="E121" s="17"/>
      <c r="F121" s="17"/>
      <c r="G121" s="24">
        <f>SUM(G122:G132)</f>
        <v>1206036</v>
      </c>
      <c r="H121" s="24">
        <f>SUM(H122:H132)</f>
        <v>638732</v>
      </c>
    </row>
    <row r="122" spans="1:8" ht="25.5" x14ac:dyDescent="0.25">
      <c r="A122" s="3">
        <f>1</f>
        <v>1</v>
      </c>
      <c r="B122" s="7">
        <v>62140096</v>
      </c>
      <c r="C122" s="12" t="s">
        <v>46</v>
      </c>
      <c r="D122" s="12" t="s">
        <v>47</v>
      </c>
      <c r="E122" s="19">
        <v>43922</v>
      </c>
      <c r="F122" s="20">
        <v>9.25</v>
      </c>
      <c r="G122" s="23">
        <v>65654</v>
      </c>
      <c r="H122" s="23">
        <v>42062</v>
      </c>
    </row>
    <row r="123" spans="1:8" ht="38.25" x14ac:dyDescent="0.25">
      <c r="A123" s="3">
        <f t="shared" ref="A123:A132" si="2">1+A122</f>
        <v>2</v>
      </c>
      <c r="B123" s="8">
        <v>44167196</v>
      </c>
      <c r="C123" s="13" t="s">
        <v>48</v>
      </c>
      <c r="D123" s="13" t="s">
        <v>49</v>
      </c>
      <c r="E123" s="19">
        <v>43922</v>
      </c>
      <c r="F123" s="20">
        <v>2.25</v>
      </c>
      <c r="G123" s="23">
        <v>74316</v>
      </c>
      <c r="H123" s="23">
        <v>26440</v>
      </c>
    </row>
    <row r="124" spans="1:8" ht="38.25" x14ac:dyDescent="0.25">
      <c r="A124" s="3">
        <f t="shared" si="2"/>
        <v>3</v>
      </c>
      <c r="B124" s="8">
        <v>44167096</v>
      </c>
      <c r="C124" s="13" t="s">
        <v>48</v>
      </c>
      <c r="D124" s="13" t="s">
        <v>49</v>
      </c>
      <c r="E124" s="19">
        <v>43922</v>
      </c>
      <c r="F124" s="20">
        <v>2.25</v>
      </c>
      <c r="G124" s="23">
        <v>74316</v>
      </c>
      <c r="H124" s="23">
        <v>26440</v>
      </c>
    </row>
    <row r="125" spans="1:8" ht="38.25" x14ac:dyDescent="0.25">
      <c r="A125" s="3">
        <f t="shared" si="2"/>
        <v>4</v>
      </c>
      <c r="B125" s="8">
        <v>44167896</v>
      </c>
      <c r="C125" s="13" t="s">
        <v>48</v>
      </c>
      <c r="D125" s="13" t="s">
        <v>50</v>
      </c>
      <c r="E125" s="19">
        <v>43922</v>
      </c>
      <c r="F125" s="20">
        <v>2.25</v>
      </c>
      <c r="G125" s="23">
        <v>74316</v>
      </c>
      <c r="H125" s="23">
        <v>26440</v>
      </c>
    </row>
    <row r="126" spans="1:8" ht="38.25" x14ac:dyDescent="0.25">
      <c r="A126" s="3">
        <f t="shared" si="2"/>
        <v>5</v>
      </c>
      <c r="B126" s="8">
        <v>44167996</v>
      </c>
      <c r="C126" s="13" t="s">
        <v>48</v>
      </c>
      <c r="D126" s="13" t="s">
        <v>51</v>
      </c>
      <c r="E126" s="19">
        <v>43922</v>
      </c>
      <c r="F126" s="20">
        <v>2.25</v>
      </c>
      <c r="G126" s="23">
        <v>74316</v>
      </c>
      <c r="H126" s="23">
        <v>26440</v>
      </c>
    </row>
    <row r="127" spans="1:8" ht="38.25" x14ac:dyDescent="0.25">
      <c r="A127" s="3">
        <f t="shared" si="2"/>
        <v>6</v>
      </c>
      <c r="B127" s="7">
        <v>44168196</v>
      </c>
      <c r="C127" s="13" t="s">
        <v>52</v>
      </c>
      <c r="D127" s="13" t="s">
        <v>47</v>
      </c>
      <c r="E127" s="19">
        <v>43922</v>
      </c>
      <c r="F127" s="20">
        <v>2.25</v>
      </c>
      <c r="G127" s="23">
        <v>74316</v>
      </c>
      <c r="H127" s="23">
        <v>22182</v>
      </c>
    </row>
    <row r="128" spans="1:8" ht="38.25" x14ac:dyDescent="0.25">
      <c r="A128" s="3">
        <f t="shared" si="2"/>
        <v>7</v>
      </c>
      <c r="B128" s="7">
        <v>44168096</v>
      </c>
      <c r="C128" s="13" t="s">
        <v>53</v>
      </c>
      <c r="D128" s="13" t="s">
        <v>47</v>
      </c>
      <c r="E128" s="19">
        <v>43922</v>
      </c>
      <c r="F128" s="20">
        <v>2.25</v>
      </c>
      <c r="G128" s="23">
        <v>83233</v>
      </c>
      <c r="H128" s="23">
        <v>29613</v>
      </c>
    </row>
    <row r="129" spans="1:8" ht="25.5" x14ac:dyDescent="0.25">
      <c r="A129" s="3">
        <f>1+A128</f>
        <v>8</v>
      </c>
      <c r="B129" s="7">
        <v>44167496</v>
      </c>
      <c r="C129" s="12" t="s">
        <v>54</v>
      </c>
      <c r="D129" s="12" t="s">
        <v>47</v>
      </c>
      <c r="E129" s="19">
        <v>43922</v>
      </c>
      <c r="F129" s="20">
        <v>9.25</v>
      </c>
      <c r="G129" s="23">
        <v>89697</v>
      </c>
      <c r="H129" s="23">
        <v>57457</v>
      </c>
    </row>
    <row r="130" spans="1:8" ht="25.5" x14ac:dyDescent="0.25">
      <c r="A130" s="3">
        <f t="shared" si="2"/>
        <v>9</v>
      </c>
      <c r="B130" s="7">
        <v>45488896</v>
      </c>
      <c r="C130" s="13" t="s">
        <v>55</v>
      </c>
      <c r="D130" s="13" t="s">
        <v>56</v>
      </c>
      <c r="E130" s="19">
        <v>43922</v>
      </c>
      <c r="F130" s="20">
        <v>9.25</v>
      </c>
      <c r="G130" s="23">
        <v>101984</v>
      </c>
      <c r="H130" s="23">
        <v>65294</v>
      </c>
    </row>
    <row r="131" spans="1:8" x14ac:dyDescent="0.25">
      <c r="A131" s="3">
        <f>1+A130</f>
        <v>10</v>
      </c>
      <c r="B131" s="3">
        <v>44167396</v>
      </c>
      <c r="C131" s="12" t="s">
        <v>57</v>
      </c>
      <c r="D131" s="12" t="s">
        <v>47</v>
      </c>
      <c r="E131" s="19">
        <v>43922</v>
      </c>
      <c r="F131" s="20">
        <v>9.25</v>
      </c>
      <c r="G131" s="23">
        <v>246944</v>
      </c>
      <c r="H131" s="23">
        <v>158182</v>
      </c>
    </row>
    <row r="132" spans="1:8" x14ac:dyDescent="0.25">
      <c r="A132" s="3">
        <f t="shared" si="2"/>
        <v>11</v>
      </c>
      <c r="B132" s="3">
        <v>44167296</v>
      </c>
      <c r="C132" s="12" t="s">
        <v>57</v>
      </c>
      <c r="D132" s="12" t="s">
        <v>47</v>
      </c>
      <c r="E132" s="19">
        <v>43922</v>
      </c>
      <c r="F132" s="20">
        <v>9.25</v>
      </c>
      <c r="G132" s="23">
        <v>246944</v>
      </c>
      <c r="H132" s="23">
        <v>158182</v>
      </c>
    </row>
    <row r="133" spans="1:8" x14ac:dyDescent="0.25">
      <c r="A133" s="30" t="s">
        <v>58</v>
      </c>
      <c r="B133" s="31"/>
      <c r="C133" s="31"/>
      <c r="D133" s="31"/>
      <c r="E133" s="32"/>
      <c r="F133" s="21"/>
      <c r="G133" s="25">
        <f>G121+G114+G8</f>
        <v>17123057</v>
      </c>
      <c r="H133" s="25">
        <f>H121+H114+H8</f>
        <v>5765746</v>
      </c>
    </row>
  </sheetData>
  <mergeCells count="12">
    <mergeCell ref="A8:D8"/>
    <mergeCell ref="A114:D114"/>
    <mergeCell ref="A121:D121"/>
    <mergeCell ref="A133:E133"/>
    <mergeCell ref="A2:H2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Bulmag Andrei</dc:creator>
  <cp:lastModifiedBy>Bulmag Andrei</cp:lastModifiedBy>
  <dcterms:created xsi:type="dcterms:W3CDTF">2015-06-05T18:17:20Z</dcterms:created>
  <dcterms:modified xsi:type="dcterms:W3CDTF">2026-03-03T11:32:31Z</dcterms:modified>
</cp:coreProperties>
</file>