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Reagenți Biochimici NEW\DEMARARE\"/>
    </mc:Choice>
  </mc:AlternateContent>
  <xr:revisionPtr revIDLastSave="0" documentId="13_ncr:1_{236A5181-A9D9-4109-B25F-EEAFA8AC36C1}"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'!$A$6:$P$116</definedName>
    <definedName name="_Hlk125125747" localSheetId="1">'Specificaţii de preț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18" i="5" l="1"/>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M117" i="5"/>
  <c r="J9" i="5"/>
  <c r="K9" i="5"/>
  <c r="J10" i="5"/>
  <c r="K10" i="5"/>
  <c r="J11" i="5"/>
  <c r="K11" i="5"/>
  <c r="J12" i="5"/>
  <c r="K12" i="5"/>
  <c r="J13" i="5"/>
  <c r="K13" i="5"/>
  <c r="J14" i="5"/>
  <c r="K14" i="5"/>
  <c r="J15" i="5"/>
  <c r="K15" i="5"/>
  <c r="J16" i="5"/>
  <c r="K16" i="5"/>
  <c r="J17" i="5"/>
  <c r="K17" i="5"/>
  <c r="J8" i="5"/>
  <c r="K8" i="5"/>
  <c r="J117" i="5" l="1"/>
  <c r="K117" i="5"/>
  <c r="K12" i="7"/>
  <c r="J12" i="7"/>
</calcChain>
</file>

<file path=xl/sharedStrings.xml><?xml version="1.0" encoding="utf-8"?>
<sst xmlns="http://schemas.openxmlformats.org/spreadsheetml/2006/main" count="1046" uniqueCount="266">
  <si>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</si>
  <si>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</si>
  <si>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</si>
  <si>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</si>
  <si>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</si>
  <si>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</si>
  <si>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</si>
  <si>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</si>
  <si>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</si>
  <si>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</si>
  <si>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</si>
  <si>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</si>
  <si>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</si>
  <si>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</si>
  <si>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</si>
  <si>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</si>
  <si>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</si>
  <si>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</si>
  <si>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</si>
  <si>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</si>
  <si>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</si>
  <si>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</si>
  <si>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</si>
  <si>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</si>
  <si>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</si>
  <si>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</si>
  <si>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</si>
  <si>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</si>
  <si>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</si>
  <si>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</si>
  <si>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</si>
  <si>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</si>
  <si>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</si>
  <si>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 xml:space="preserve"> 33100000-1</t>
  </si>
  <si>
    <t>SUMA TOTALĂ</t>
  </si>
  <si>
    <t>Test</t>
  </si>
  <si>
    <t>ml</t>
  </si>
  <si>
    <t>Achiziționarea centralizată a Reagenților pentru Investigații Biochimice conform necesităților IMSP - beneficiari pentru anul 2026</t>
  </si>
  <si>
    <t>Acidul Uric (Uric Acid) (Flacoane cu volumul maxim 175 ml.) determinarea la analizator automat     ( 006389 )</t>
  </si>
  <si>
    <t>Acidul Uric (Uric Acid) (Flacoane cu volumul maxim 175 ml.) determinarea la analizator semiautomat     ( 006462 )</t>
  </si>
  <si>
    <t>ALAT (GPT) (Flacoane cu volumul  maxim 175 ml.) determinarea la analizator automat     ( 006382 )</t>
  </si>
  <si>
    <t>ASAT (GOT) (Flacoane cu volumul maxim 175 ml.) determinarea la analizator automat     ( 006396 )</t>
  </si>
  <si>
    <t>ALAT (GPT) (Flacoane cu volumul maxim 1000 ml.) determinarea la analizator automat     ( 006384 )</t>
  </si>
  <si>
    <t>ASAT (GOT) (Flacoane cu volumul maxim 1000 ml.) determinarea la analizator automat     ( 006399 )</t>
  </si>
  <si>
    <t>ALAT (GPT) (Flacoane cu volumul maxim 175 ml) determinarea la analizator semiautomat     ( 006383 )</t>
  </si>
  <si>
    <t>ASAT (GOT) (Flacoane cu volumul maxim 175 ml.) determinarea la analizator semiautomat     ( 006397 )</t>
  </si>
  <si>
    <t>ALAT (GPT) (Flacoane cu volumul maxim 1000 ml.) determinarea la analizator semiautomat     ( 006385 )</t>
  </si>
  <si>
    <t>ASAT (GOT) (Flacoane cu volumul maxim 1000 ml.) determinarea la analizator semiautomat     ( 006398 )</t>
  </si>
  <si>
    <t>3.1</t>
  </si>
  <si>
    <t>Albumina (Albumin) (Flacoane cu volumul maxim 1000 ml.) determinarea la analizator automat     ( 006388 )</t>
  </si>
  <si>
    <t>3.2</t>
  </si>
  <si>
    <t>Albumina (Albumin) (Flacoane cu volumul maxim 175 ml.) determinarea la analizator automat     ( 006386 )</t>
  </si>
  <si>
    <t>Albumina (Albumin) (Flacoane cu volumul maxim 175 ml.) determinarea la analizator semiautomat     ( 006387 )</t>
  </si>
  <si>
    <t>4.1</t>
  </si>
  <si>
    <t>alfa-Amilaza (alfa -Amylase) (Flacoane cu volumul maxim 175 ml.) determinarea la analizator semiautomat     ( 006390 )</t>
  </si>
  <si>
    <t>4.2</t>
  </si>
  <si>
    <t>alfa-Amilaza (alfa -Amylase) (Flacoane cu volumul maxim 1000 ml.) determinarea la analizator automat     ( 006391 )</t>
  </si>
  <si>
    <t>alfa-Amilaza (alfa -Amylase) (Flacoane cu volumul maxim 1000 ml.) determinarea la analizator semiautomat     ( 006392 )</t>
  </si>
  <si>
    <t>alfa-Amilaza (alfa-Amylase) (Flacoane cu volumul maxim 175 ml.) determinarea la analizator automat     ( 006393 )</t>
  </si>
  <si>
    <t>5.1</t>
  </si>
  <si>
    <t>alfa-Amilaza Pancreatică (Pancreatic amylase) (Flacoane cu volumul maxim 175 ml.) determinarea la analizator automat     ( 006394 )</t>
  </si>
  <si>
    <t>5.2</t>
  </si>
  <si>
    <t>alfa-Amilaza Pancreatică (Pancreatic amylase) (Flacoane cu volumul maxim 175 ml.) determinarea la analizator semiautomat     ( 006395 )</t>
  </si>
  <si>
    <t>6.1</t>
  </si>
  <si>
    <t>Bilirubina directă (Direct Bilirubin) (Flacoane cu volumul maxim 1000 ml.) determinarea la analizator automat     ( 006404 )</t>
  </si>
  <si>
    <t>6.2</t>
  </si>
  <si>
    <t>Bilirubina directă (Direct Bilirubin) (Flacoane cu volumul maxim 1000 ml.) determinarea la analizator semiautomat     ( 006405 )</t>
  </si>
  <si>
    <t>Bilirubina directă (Direct Bilirubin) (Flacoane cu volumul maxim 1000 ml.) determinarea la analizator semiautomat     ( 006406 )</t>
  </si>
  <si>
    <t>Bilirubina directă (Direct Bilirubin) (Flacoane cu volumul maxim 175 ml.) determinarea la analizator semiautomat     ( 006401 )</t>
  </si>
  <si>
    <t>Bilirubina directă (Direct Bilirubin) (Flacoane cu volumul maxim 175 ml.) determinarea la analizator semiautomat     ( 006402 )</t>
  </si>
  <si>
    <t>Bilirubina directă (Direct Bilirubin) (Flacoane cu volumul maxim 175 ml.)determinarea la analizator automat     ( 006403 )</t>
  </si>
  <si>
    <t>Bilirubina totală (Total Bilirubin) (Flacoane cu volumul maxim 1000 ml.) determinarea la analizator automat     ( 006412 )</t>
  </si>
  <si>
    <t>Bilirubina totală (Total Bilirubin) (Flacoane cu volumul maxim 1000 ml.) determinarea la analizator semiautomat     ( 006411 )</t>
  </si>
  <si>
    <t>Bilirubina totală (Total Bilirubin) (Flacoane cu volumul maxim 175 ml.) determinarea la analizator automat     ( 006407 )</t>
  </si>
  <si>
    <t>Bilirubina totală (Total Bilirubin) (Flacoane cu volumul maxim 175 ml.) determinarea la analizator automat     ( 006408 )</t>
  </si>
  <si>
    <t>Bilirubina totală (Total Bilirubin) (Flacoane cu volumul maxim 175 ml.) determinarea la analizator semiautomat     ( 006409 )</t>
  </si>
  <si>
    <t>Bilirubina totală (Total Bilirubin) (Flacoane cu volumul maxim 175 ml.) determinarea la analizator semiautomat     ( 006410 )</t>
  </si>
  <si>
    <t>Calciu (Calcium) (Flacoane cu volumul  maxim 175 ml.) determinarea la analizator semiautomat     ( 006415 )</t>
  </si>
  <si>
    <t>Calciu (Calcium) (Flacoane cu volumul maxim 175 ml.) determinarea la analizator automat     ( 006413 )</t>
  </si>
  <si>
    <t>Calciu (Calcium) (Flacoane cu volumul maxim 175 ml.) determinarea la analizator automat     ( 006414 )</t>
  </si>
  <si>
    <t>Calciu (Calcium) (Flacoane cu volumul maxim 175 ml.) determinarea la analizator semiautomat     ( 006416 )</t>
  </si>
  <si>
    <t>Cholesterol total (Cholesterol) (Flacoane cu volumul maxim 1000 ml.) determinarea la analizator automat     ( 006422 )</t>
  </si>
  <si>
    <t>Cholesterol total (Cholesterol) (Flacoane cu volumul maxim 1000 ml.) determinarea la analizator semiautomat     ( 006423 )</t>
  </si>
  <si>
    <t>Cholesterol total (Cholesterol) (Flacoane cu volumul maxim 175 ml.) determinarea la analizator automat     ( 006420 )</t>
  </si>
  <si>
    <t>Cholesterol total (Cholesterol) (Flacoane cu volumul maxim 175 ml.) determinarea la analizator semiautomat     ( 006421 )</t>
  </si>
  <si>
    <t>Creatinchinaz a MB (Creatinkinase MB) (Flacoane cu volumul maxim 175 ml.) determinarea la analizator automat     ( 006471 )</t>
  </si>
  <si>
    <t>Creatinchinaz a MB (Creatinkinase MB) (Flacoane cu volumul maxim 175 ml.) determinarea la analizator semiautomat     ( 006472 )</t>
  </si>
  <si>
    <t>Creatinchinaz a totală (Creatinkinase totale) (Flacoane cu volumul maxim 175 ml.) determinarea la analizator semiautomat     ( 006470 )</t>
  </si>
  <si>
    <t>Creatinchinaz a totală (Creatinkinase totale) (Flacoane cu volumul maxim 175 ml.) determinarea la analizator automat     ( 006469 )</t>
  </si>
  <si>
    <t>Creatinina (Creatinine) (Flacoane cu volumul maxim 1000 ml.) determinarea la analizator automat     ( 006426 )</t>
  </si>
  <si>
    <t>Creatinina (Creatinine) (Flacoane cu volumul maxim 1000 ml.) determinarea la analizator semiautomat     ( 006427 )</t>
  </si>
  <si>
    <t>Creatinina (Creatinine) (Flacoane cu volumul maxim 175 ml.) determinarea la analizator automat     ( 006424 )</t>
  </si>
  <si>
    <t>Creatinina (Creatinine) (Flacoane cu volumul maxim 175 ml.) determinarea la analizator semiautomat     ( 006425 )</t>
  </si>
  <si>
    <t>Fier (Iron) (Flacoane cu volumul maxim 1000 ml.) determinarea la analizator automat     ( 006440 )</t>
  </si>
  <si>
    <t>Fier (Iron) (Flacoane cu volumul maxim 175 ml.) determinarea la analizator automat     ( 006438 )</t>
  </si>
  <si>
    <t>Fier (Iron) (Flacoane cu volumul maxim 175 ml.)determinarea la analizator semiautomat     ( 006439 )</t>
  </si>
  <si>
    <t>Fosfataza alcalină (Alkaline Phosphatase) (Flacoane cu volumul maxim  1000 ml.) determinarea la analizator automat     ( 006419 )</t>
  </si>
  <si>
    <t>Fosfataza alcalină (Alkaline Phosphatase) (Flacoane cu volumul maxim 175 ml.) determinarea la analizator automat     ( 006417 )</t>
  </si>
  <si>
    <t>Fosfataza alcalină (Alkaline Phosphatase) (Flacoane cu volumul maxim 175 ml.) determinarea la analizator semiautomat     ( 006418 )</t>
  </si>
  <si>
    <t>Gamma-GT (Gamma -GT) (Flacoane cu volumul maxim 175 ml.) determinarea la analizator semiautomat     ( 006429 )</t>
  </si>
  <si>
    <t>Gamma-GT (Gamma -GT) (Flacoane cu volumul maxim 175 ml.)determinarea la analizator automat     ( 006428 )</t>
  </si>
  <si>
    <t>Glucoza (Glucose) (Flacoane cu volumul maxim 1000 ml.) determinarea la analizator automat     ( 006432 )</t>
  </si>
  <si>
    <t>Glucoza (Glucose) (Flacoane cu volumul maxim 1000 ml.) determinarea la analizator automat     ( 006436 )</t>
  </si>
  <si>
    <t>Glucoza (Glucose) (Flacoane cu volumul maxim 1000 ml.) determinarea la analizator semiautomat     ( 006433 )</t>
  </si>
  <si>
    <t>Glucoza (Glucose) (Flacoane cu volumul maxim 1000 ml.) determinarea la analizator semiautomat     ( 006437 )</t>
  </si>
  <si>
    <t>Glucoza (Glucose) (Flacoane cu volumul maxim 175 ml.) determinarea la analizator automat     ( 006430 )</t>
  </si>
  <si>
    <t>Glucoza (Glucose) (Flacoane cu volumul maxim 175 ml.) determinarea la analizator automat     ( 006434 )</t>
  </si>
  <si>
    <t>Glucoza (Glucose) (Flacoane cu volumul maxim 175 ml.) determinarea la analizator semiautomat     ( 006431 )</t>
  </si>
  <si>
    <t>Glucoza (Glucose) (Flacoane cu volumul maxim 175 ml.) determinarea la analizator semiautomat     ( 006435 )</t>
  </si>
  <si>
    <t>HDL Colesterol (HDL Cholesterol) (Flacoane cu volumul maxim 175 ml.) determinarea la analizator automat     ( 006467 )</t>
  </si>
  <si>
    <t>HDL Colesterol (HDL Cholesterol) (Flacoane cu volumul maxim 175 ml.) determinarea la analizator semiautomat     ( 006468 )</t>
  </si>
  <si>
    <t>16.1</t>
  </si>
  <si>
    <t>Hemoglobina glicozilata (HbA1c) (Flacoane cu volumul maxim 175 ml.) determinarea la analizator automat     ( 006463 )</t>
  </si>
  <si>
    <t>16.2</t>
  </si>
  <si>
    <t>Hemoglobina glicozilata (HbA1c) (Flacoane cu volumul maxim 175 ml.) determinarea la analizator semiautomat     ( 006464 )</t>
  </si>
  <si>
    <t>17.1</t>
  </si>
  <si>
    <t>LDH (LDH) (Flacoane cu volumul maxim 175 ml.) determinarea la analizator automat     ( 006441 )</t>
  </si>
  <si>
    <t>17.2</t>
  </si>
  <si>
    <t>LDH (LDH) (Flacoane cu volumul maxim 175 ml.) determinarea la analizator semiautomat     ( 006442 )</t>
  </si>
  <si>
    <t>18.1</t>
  </si>
  <si>
    <t>LDL Colesterol (LDL Cholesterol) (Flacoane cu volumul maxim 175 ml.) determinarea la analizator automat     ( 006465 )</t>
  </si>
  <si>
    <t>18.2</t>
  </si>
  <si>
    <t>LDL Colesterol (LDL Cholesterol) (Flacoane cu volumul maxim 175 ml.) determinarea la analizator semiautomat     ( 006466 )</t>
  </si>
  <si>
    <t>19.1</t>
  </si>
  <si>
    <t>Lipaza (Lipase) (Flacoane cu volumul maxim 175 ml.) determinarea la analizator automat     ( 006443 )</t>
  </si>
  <si>
    <t>19.2</t>
  </si>
  <si>
    <t>Lipaza (Lipase) (Flacoane cu volumul maxim 175 ml.) determinarea la analizator semiautomat     ( 006444 )</t>
  </si>
  <si>
    <t>20.1</t>
  </si>
  <si>
    <t>Magneziu (Magnesium) (Flacoane cu volumul maxim 175 ml.) determinarea la analizator automat     ( 006445 )</t>
  </si>
  <si>
    <t>20.2</t>
  </si>
  <si>
    <t>Magneziu (Magnesium) (Flacoane cu volumul maxim 175 ml.) determinarea la analizator semiautomat     ( 006446 )</t>
  </si>
  <si>
    <t>21.1</t>
  </si>
  <si>
    <t>Proba cu timol (Flacoane cu volumul maxim 11 ml.) determinarea la analizator automat     ( 006475 )</t>
  </si>
  <si>
    <t>21.2</t>
  </si>
  <si>
    <t>Proba cu timol (Flacoane cu volumul maxim 11 ml.) determinarea la analizator semiautomat     ( 006476 )</t>
  </si>
  <si>
    <t>Proba cu timol (Flacoane cu volumul maxim 175 ml.) determinarea la analizator semiautomat     ( 006474 )</t>
  </si>
  <si>
    <t>Proteina Totală (Total Protein) (Flacoane cu volumul maxim 1000 ml.) determinarea la analizator automat     ( 006449 )</t>
  </si>
  <si>
    <t>Proteina Totală (Total Protein) (Flacoane cu volumul maxim 1000 ml.) determinarea la analizator semiautomat     ( 006450 )</t>
  </si>
  <si>
    <t>Proteina Totală (Total Protein) (Flacoane cu volumul maxim 175 ml.) determinarea la analizator automat     ( 006447 )</t>
  </si>
  <si>
    <t>Proteina Totală (Total Protein) (Flacoane cu volumul maxim 175 ml.) determinarea la analizator semiautomat     ( 006448 )</t>
  </si>
  <si>
    <t>Ser control normal pe baza serului uman cu param.cunoscuți ambalat în flacoane maxim 5ml     ( 006477 )</t>
  </si>
  <si>
    <t>Ser control patologic pe baza serului uman cu param.cunoscuți ambalat în flacoane maxim 5ml     ( 006478 )</t>
  </si>
  <si>
    <t>Strip-test la troponina I în ser     ( 006479 )</t>
  </si>
  <si>
    <t>Trigliceride (Triglicerides) (Flacoane cu volumul maxim 1000 ml.) determinarea la analizator automat     ( 006453 )</t>
  </si>
  <si>
    <t>Trigliceride (Triglicerides) (Flacoane cu volumul maxim 1000 ml.) determinarea la analizator semiautomat     ( 006454 )</t>
  </si>
  <si>
    <t>Trigliceride (Triglicerides) (Flacoane cu volumul maxim 175 ml.) determinarea la analizator automat     ( 006451 )</t>
  </si>
  <si>
    <t>Trigliceride (Triglicerides) (Flacoane cu volumul maxim 175 ml.) determinarea la analizator semiautomat     ( 006452 )</t>
  </si>
  <si>
    <t>Uree (Urea) (Flacoane cu volumul maxim 175 ml.) determinarea la analizator semiautomat     ( 006458 )</t>
  </si>
  <si>
    <t>Uree (Urea) (Flacoane cu volumul maxim 175 ml.)determinarea la analizator automat     ( 006457 )</t>
  </si>
  <si>
    <t>Uree (Urea) (Flacoane cu volumul maxim 1000 ml.) determinarea la analizator automat     ( 006459 )</t>
  </si>
  <si>
    <t>Uree (Urea) (Flacoane cu volumul maxim 1000 ml.) determinarea la analizator semiautomat     ( 006460 )</t>
  </si>
  <si>
    <t>Uree (Urea) (Flacoane cu volumul maxim 175 ml.) determinarea la analizator automat ( 006455 )</t>
  </si>
  <si>
    <t>Uree (Urea) (Flacoane cu volumul maxim 175 ml.) determinarea la analizator semiautomat ( 006456 )</t>
  </si>
  <si>
    <t>Cloride cu standard     ( 007955 )</t>
  </si>
  <si>
    <t>Determinarea Microalbuminei în urină, test tip cartridj ( 007956 )</t>
  </si>
  <si>
    <t>Glucoza (Glucose) (Flacoane cu volumul maxim 1000 ml.) determinarea la analizator semiautomat, monoreagent ( G48037 )</t>
  </si>
  <si>
    <t>Acidul Uric (Uric Acid) (Flacoane cu volumul maxim 175 ml.) determinarea la analizator automat     ( 006389 ), Metoda de determinare: Fotometrică fermentativă.
Tipul reagenţilor: Lichid Stabil gata pentru folosire. Bireagent. Cu calibrator
Material pentru investigatii: Ser, plasma EDTA sau heparinizată , urina
Limita minimă de detectie pentru set: ≤ 4.2 mcmol/ l
Coeficientul de variaţie intraserial: ≤ 0.1
Coeficientul de variaţie extraserial: ≤ 0.15
Interferenţe: Bilirubina pînă la 0,18 mmol/l, Hemoglobina pînă la 1,1 g/l, Lipemie - trigliceride pînă la 21g/l., ml</t>
  </si>
  <si>
    <t>Acidul Uric (Uric Acid) (Flacoane cu volumul maxim 175 ml.) determinarea la analizator semiautomat     ( 006462 ), Metoda de determinare: Fotometrică fermentativă.
Tipul reagenţilor: Lichid Stabil gata pentru folosire. Bireagent. Cu calibrator
Material pentru investigatii: Ser, plasma EDTA sau heparinizată , urina
Limita minimă de detectie pentru set: ≤ 4.2 mcmol/ l
Coeficientul de variaţie intraserial: ≤ 0.1
Coeficientul de variaţie extraserial: ≤ 0.15
Interferenţe: Bilirubina pînă la 0,18 mmol/l, Hemoglobina pînă la 1,1 g/l, Lipemie - trigliceride pînă la 21g/l., ml</t>
  </si>
  <si>
    <t>ALAT (GPT) (Flacoane cu volumul  maxim 175 ml.) determinarea la analizator automat     ( 006382 ), Metoda de determinare: Fotometrică fermentativă. Determinare Cinetică.
Tipul reagenţilor: Lichid Stabil gata pentru folosire. Bireagent
Material pentru investigatii: Ser, plasma EDTA sau heparinizată
Limita minimă de detectie pentru set: ≤ 4 U/L
Coeficientul de variaţie intraserial: ≤ 1.5
Coeficientul de variaţie extraserial: ≤ 1.0
Interferenţe: Acid Ascorbic pînă la 1.7 mmol/l, Bilirubina pînă la 0,7 mmol/l,
Hemoglobina pînă la 3.8 g/l, Lipemie pînă la 21 g/l., ml</t>
  </si>
  <si>
    <t>ASAT (GOT) (Flacoane cu volumul maxim 175 ml.) determinarea la analizator automat     ( 006396 ),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1,5
Interferenţe: Acid Ascorbic pînă la 1.7 mmol/l, Bilirubina pînă la 0,7 mmol/l,
Hemoglobina pînă la 3.8 g/l, Lipemie pînă la 21 g/l., ml</t>
  </si>
  <si>
    <t>ASAT (GOT) (Flacoane cu volumul maxim 1000 ml.) determinarea la analizator automat     ( 006399 ),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1,5
Interferenţe: Acid Ascorbic pînă la 1.7 mmol/l, Bilirubina pînă la 0,7 mmol/l,
Hemoglobina pînă la 3.8 g/l, Lipemie pînă la 21 g/l., ml</t>
  </si>
  <si>
    <t>ALAT (GPT) (Flacoane cu volumul maxim 175 ml) determinarea la analizator semiautomat     ( 006383 ), Metoda de determinare: Fotometrică fermentativă. Determinare Cinetică.
Tipul reagenţilor: Lichid Stabil gata pentru folosire. Bireagent
Material pentru investigatii: Ser, plasma EDTA sau heparinizată
Limita minimă de detectie pentru set: ≤ 4 U/L
Coeficientul de variaţie intraserial: ≤ 1.5
Coeficientul de variaţie extraserial: ≤ 1.0
Interferenţe: Acid Ascorbic pînă la 1.7 mmol/l, Bilirubina pînă la 0,7 mmol/l,
Hemoglobina pînă la 3.8 g/l, Lipemie pînă la 21 g/l., ml</t>
  </si>
  <si>
    <t>ASAT (GOT) (Flacoane cu volumul maxim 175 ml.) determinarea la analizator semiautomat     ( 006397 ),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1,5
Interferenţe: Acid Ascorbic pînă la 1.7 mmol/l, Bilirubina pînă la 0,7 mmol/l,
Hemoglobina pînă la 3.8 g/l, Lipemie pînă la 21 g/l., ml</t>
  </si>
  <si>
    <t>ALAT (GPT) (Flacoane cu volumul maxim 1000 ml.) determinarea la analizator semiautomat     ( 006385 ), Metoda de determinare: Fotometrică fermentativă. Determinare Cinetică.
Tipul reagenţilor: Lichid Stabil gata pentru folosire. Bireagent
Material pentru investigatii: Ser, plasma EDTA sau heparinizată
Limita minimă de detectie pentru set: ≤ 4 U/L
Coeficientul de variaţie intraserial: ≤ 1.5
Coeficientul de variaţie extraserial: ≤ 1.0
Interferenţe: Acid Ascorbic pînă la 1.7 mmol/l, Bilirubina pînă la 0,7 mmol/l,
Hemoglobina pînă la 3.8 g/l, Lipemie pînă la 21 g/l., ml</t>
  </si>
  <si>
    <t>ASAT (GOT) (Flacoane cu volumul maxim 1000 ml.) determinarea la analizator semiautomat     ( 006398 ),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1,5
Interferenţe: Acid Ascorbic pînă la 1.7 mmol/l, Bilirubina pînă la 0,7 mmol/l,
Hemoglobina pînă la 3.8 g/l, Lipemie pînă la 21 g/l., ml</t>
  </si>
  <si>
    <t>Albumina (Albumin) (Flacoane cu volumul maxim 1000 ml.) determinarea la analizator automat     ( 006388 ), Metoda de determinare: Fotometrică cu BCG
Tipul reagenţilor: Lichid Stabil gata pentru folosire. Monoreagent. Cu calibrator
Material pentru investigatii: Ser, plasma EDTA sau heparinizată
Limita minimă de detectie pentru set: ≤ 2.0 g/l
Coeficientul de variaţie intraserial: ≤ 0,15
Coeficientul de variaţie extraserial: ≤ 0,15
Interferenţe: Acid Ascorbic pînă la 1,7 mmol/l, Bilirubina pînă la 0,7 mmol/l,
Lipemie pînă la 5,6 g/l, Hemoglobina pînă la 5,5 g/l, Magneziu pînă la 8 mmol/l, ml</t>
  </si>
  <si>
    <t>Albumina (Albumin) (Flacoane cu volumul maxim 175 ml.) determinarea la analizator automat     ( 006386 ), Metoda de determinare: Fotometrică cu BCG
Tipul reagenţilor: Lichid Stabil gata pentru folosire. Monoreagent. Cu calibrator
Material pentru investigatii: Ser, plasma EDTA sau heparinizată
Limita minimă de detectie pentru set: ≤ 2.0 g/l
Coeficientul de variaţie intraserial: ≤ 0,15
Coeficientul de variaţie extraserial: ≤ 0,15
Interferenţe: Acid Ascorbic pînă la 1,7 mmol/l, Bilirubina pînă la 0,7 mmol/l,
Lipemie pînă la 5,6 g/l, Hemoglobina pînă la 5,5 g/l, Magneziu pînă la 8 mmol/l, ml</t>
  </si>
  <si>
    <t>Albumina (Albumin) (Flacoane cu volumul maxim 175 ml.) determinarea la analizator semiautomat     ( 006387 ), Metoda de determinare: Fotometrică cu BCG
Tipul reagenţilor: Lichid Stabil gata pentru folosire. Monoreagent. Cu calibrator
Material pentru investigatii: Ser, plasma EDTA sau heparinizată
Limita minimă de detectie pentru set: ≤ 2.0 g/l
Coeficientul de variaţie intraserial: ≤ 0,15
Coeficientul de variaţie extraserial: ≤ 0,15
Interferenţe: Acid Ascorbic pînă la 1,7 mmol/l, Bilirubina pînă la 0,7 mmol/l,
Lipemie pînă la 5,6 g/l, Hemoglobina pînă la 5,5 g/l, Magneziu pînă la 8 mmol/l, ml</t>
  </si>
  <si>
    <t>alfa-Amilaza (alfa -Amylase) (Flacoane cu volumul maxim 175 ml.) determinarea la analizator semiautomat     ( 006390 ), 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 ml</t>
  </si>
  <si>
    <t>alfa-Amilaza (alfa -Amylase) (Flacoane cu volumul maxim 1000 ml.) determinarea la analizator automat     ( 006391 ), 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ml</t>
  </si>
  <si>
    <t>alfa-Amilaza (alfa -Amylase) (Flacoane cu volumul maxim 1000 ml.) determinarea la analizator semiautomat     ( 006392 ), 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ml</t>
  </si>
  <si>
    <t>alfa-Amilaza (alfa-Amylase) (Flacoane cu volumul maxim 175 ml.) determinarea la analizator automat     ( 006393 ), 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ml</t>
  </si>
  <si>
    <t>Bilirubina directă (Direct Bilirubin) (Flacoane cu volumul maxim 1000 ml.) determinarea la analizator automat     ( 006404 ), Metoda de determinare: Fotometrică DCA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</si>
  <si>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1000 ml.) determinarea la analizator semiautomat     ( 006405 ), Metoda de determinare: Fotometrică DCA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</si>
  <si>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1000 ml.) determinarea la analizator semiautomat     ( 006406 ), Metoda de determinare: Fotometrică Indraşec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</si>
  <si>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175 ml.) determinarea la analizator automat     ( 006400 ), Metoda de determinare: Fotometrică DCA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</si>
  <si>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175 ml.) determinarea la analizator semiautomat     ( 006401 ), Metoda de determinare: Fotometrică DCA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</si>
  <si>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175 ml.) determinarea la analizator semiautomat     ( 006402 ), Metoda de determinare: Fotometrică Indraşec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</si>
  <si>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175 ml.)determinarea la analizator automat     ( 006403 ), Metoda de determinare: Fotometrică Indraşec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</si>
  <si>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totală (Total Bilirubin) (Flacoane cu volumul maxim 1000 ml.) determinarea la analizator automat     ( 006412 ), Metoda de determinare: Fotometrică DCA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</si>
  <si>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Bilirubina totală (Total Bilirubin) (Flacoane cu volumul maxim 1000 ml.) determinarea la analizator semiautomat     ( 006411 ), Metoda de determinare: Fotometrică DCA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</si>
  <si>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Bilirubina totală (Total Bilirubin) (Flacoane cu volumul maxim 175 ml.) determinarea la analizator automat     ( 006407 ), Metoda de determinare: Fotometrică Indraşec
Tipul reagenţilor: Lichid Stabil gata pentru folosire. Bireagent.
Material pentru investigatii: Ser, plasma EDTA sau heparinizată
Limita minimă de detectie pentru set: ≤ 3 mmol/l
Coeficientul de variaţie intraserial: ≤ 5.0
Coeficientul de variaţie extraserial: ≤ 5.0
Interferenţe: Acid Ascorbic pînă la 1,7 mmol/l, Hemoglobina pînă la 5,5 g/l, Lipemie
pînă la 21 g/l,, ml</t>
  </si>
  <si>
    <t>Bilirubina totală (Total Bilirubin) (Flacoane cu volumul maxim 175 ml.) determinarea la analizator automat     ( 006408 ), Metoda de determinare: Fotometrică DCA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</si>
  <si>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Bilirubina totală (Total Bilirubin) (Flacoane cu volumul maxim 175 ml.) determinarea la analizator semiautomat     ( 006409 ), Metoda de determinare: Fotometrică DCA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</si>
  <si>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Bilirubina totală (Total Bilirubin) (Flacoane cu volumul maxim 175 ml.) determinarea la analizator semiautomat     ( 006410 ), Metoda de determinare: Fotometrică Indraşec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</si>
  <si>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Calciu (Calcium) (Flacoane cu volumul  maxim 175 ml.) determinarea la analizator semiautomat     ( 006415 ), Metoda de determinare: Fotometrică cu Arsenazo III
Tipul reagenţilor: Lichid Stabil gata pentru folosire. Monoreagent.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ml</t>
  </si>
  <si>
    <t>Calciu (Calcium) (Flacoane cu volumul maxim 175 ml.) determinarea la analizator automat     ( 006413 ), Metoda de determinare: Fotometrică cu crezolftaleină
Tipul reagenţilor: Lichid Stabil gata pentru folosire,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ml</t>
  </si>
  <si>
    <t>Calciu (Calcium) (Flacoane cu volumul maxim 175 ml.) determinarea la analizator automat     ( 006414 ), Metoda de determinare: Fotometrică cu Arsenazo III
Tipul reagenţilor: Lichid Stabil gata pentru folosire. Monoreagent.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ml</t>
  </si>
  <si>
    <t>Calciu (Calcium) (Flacoane cu volumul maxim 175 ml.) determinarea la analizator semiautomat     ( 006416 ), Metoda de determinare: Fotometrică cu crezolftaleină
Tipul reagenţilor: Lichid Stabil gata pentru folosire,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ml</t>
  </si>
  <si>
    <t>Cholesterol total (Cholesterol) (Flacoane cu volumul maxim 1000 ml.) determinarea la analizator automat     ( 006422 ), Metoda de determinare: Fotometrică CHOD
-PAP
Tipul reagenţilor: Lichid Stabil gata pentru folosire. Monoreagent. Cu calibrator
Material pentru investigatii: Ser, plasma EDTA sau heparinizată
Limita minimă de detectie pentru set: ≤ 0,08 mmol/l
Coeficientul de variaţie intraserial: ≤ 2.0
Coeficientul de variaţie extraserial: ≤ 2.5
Interferenţe: Acid Ascorbic pînă la 0,3 mmol/l, Bilirubina pînă la 0,35 mmol/l,
Hemoglobina pînă la 2,1 g/l, Lipemie pînă la 21 g/l., ml</t>
  </si>
  <si>
    <t>Cholesterol total (Cholesterol) (Flacoane cu volumul maxim 1000 ml.) determinarea la analizator semiautomat     ( 006423 ), Metoda de determinare: Fotometrică CHOD
-PAP
Tipul reagenţilor: Lichid Stabil gata pentru folosire. Monoreagent. Cu calibrator
Material pentru investigatii: Ser, plasma EDTA sau heparinizată
Limita minimă de detectie pentru set: ≤ 0,08 mmol/l
Coeficientul de variaţie intraserial: ≤ 2.0
Coeficientul de variaţie extraserial: ≤ 2.5
Interferenţe: Acid Ascorbic pînă la 0,3 mmol/l, Bilirubina pînă la 0,35 mmol/l,
Hemoglobina pînă la 2,1 g/l, Lipemie pînă la 21 g/l., ml</t>
  </si>
  <si>
    <t>Cholesterol total (Cholesterol) (Flacoane cu volumul maxim 175 ml.) determinarea la analizator automat     ( 006420 ), Metoda de determinare: Fotometrică CHOD
-PAP
Tipul reagenţilor: Lichid Stabil gata pentru folosire. Monoreagent. Cu calibrator
Material pentru investigatii: Ser, plasma EDTA sau heparinizată
Limita minimă de detectie pentru set: ≤ 0,08 mmol/l
Coeficientul de variaţie intraserial: ≤ 2.0
Coeficientul de variaţie extraserial: ≤ 2.5
Interferenţe: Acid Ascorbic pînă la 0,3 mmol/l, Bilirubina pînă la 0,35 mmol/l,
Hemoglobina pînă la 2,1 g/l, Lipemie pînă la 21 g/l., ml</t>
  </si>
  <si>
    <t>Cholesterol total (Cholesterol) (Flacoane cu volumul maxim 175 ml.) determinarea la analizator semiautomat     ( 006421 ), Metoda de determinare: Fotometrică CHOD
-PAP
Tipul reagenţilor: Lichid Stabil gata pentru folosire. Monoreagent. Cu calibrator
Material pentru investigatii: Ser, plasma EDTA sau heparinizată
Limita minimă de detectie pentru set: ≤ 0,08 mmol/l
Coeficientul de variaţie intraserial: ≤ 2.0
Coeficientul de variaţie extraserial: ≤ 2.5
Interferenţe: Acid Ascorbic pînă la 0,3 mmol/l, Bilirubina pînă la 0,35 mmol/l,
Hemoglobina pînă la 2,1 g/l, Lipemie pînă la 21 g/l., ml</t>
  </si>
  <si>
    <t>Creatinchinaz a MB (Creatinkinase MB) (Flacoane cu volumul maxim 175 ml.) determinarea la analizator automat     ( 006471 ),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</si>
  <si>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Creatinchinaz a MB (Creatinkinase MB) (Flacoane cu volumul maxim 175 ml.) determinarea la analizator semiautomat     ( 006472 ),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</si>
  <si>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Creatinchinaz a totală (Creatinkinase totale) (Flacoane cu volumul maxim 175 ml.) determinarea la analizator semiautomat     ( 006470 ),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</si>
  <si>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Creatinchinaz a totală (Creatinkinase totale) (Flacoane cu volumul maxim 175 ml.) determinarea la analizator automat     ( 006469 ),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</si>
  <si>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Creatinina (Creatinine) (Flacoane cu volumul maxim 1000 ml.) determinarea la analizator automat     ( 006426 ), 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ml</t>
  </si>
  <si>
    <t>Creatinina (Creatinine) (Flacoane cu volumul maxim 1000 ml.) determinarea la analizator semiautomat     ( 006427 ), 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ml</t>
  </si>
  <si>
    <t>Creatinina (Creatinine) (Flacoane cu volumul maxim 175 ml.) determinarea la analizator automat     ( 006424 ), 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ml</t>
  </si>
  <si>
    <t>Creatinina (Creatinine) (Flacoane cu volumul maxim 175 ml.) determinarea la analizator semiautomat     ( 006425 ), 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ml</t>
  </si>
  <si>
    <t>Fier (Iron) (Flacoane cu volumul maxim 1000 ml.) determinarea la analizator automat     ( 006440 ), Metoda de determinare: Fotometrică cu feren.
Tipul reagenţilor: Lichid Stabil gata pentru folosire. Bireagent.
Material pentru investigatii: Ser, plasma heparinizată
Limita minimă de detectie pentru set: ≤ 0.9 mcmol/ l
Coeficientul de variaţie intraserial: ≤ 3.0
Coeficientul de variaţie extraserial: ≤ 4.0
Interferenţe: Bilirubina pînă la 1,0 mmol/l, Hemoglobina pînă la 1,1 g/l, Lipemie
pînă la 21 g/l, Cupru pînă la 6,5 mmol/l, Zinc pînă la 0,06 mmol/l., ml</t>
  </si>
  <si>
    <t>Fier (Iron) (Flacoane cu volumul maxim 175 ml.) determinarea la analizator automat     ( 006438 ), Metoda de determinare: Fotometrică cu feren.
Tipul reagenţilor: Lichid Stabil gata pentru folosire. Bireagent.
Material pentru investigatii: Ser, plasma heparinizată
Limita minimă de detectie pentru set: ≤ 0.9 mcmol/ l
Coeficientul de variaţie intraserial: ≤ 3.0
Coeficientul de variaţie extraserial: ≤ 4.0
Interferenţe: Bilirubina pînă la 1,0 mmol/l, Hemoglobina pînă la 1,1 g/l, Lipemie
pînă la 21 g/l, Cupru pînă la 6,5 mmol/l, Zinc pînă la 0,06 mmol/l., ml</t>
  </si>
  <si>
    <t>Fier (Iron) (Flacoane cu volumul maxim 175 ml.)determinarea la analizator semiautomat     ( 006439 ), Metoda de determinare: Fotometrică cu feren.
Tipul reagenţilor: Lichid Stabil gata pentru folosire. Bireagent.
Material pentru investigatii: Ser, plasma heparinizată
Limita minimă de detectie pentru set: ≤ 0.9 mcmol/ l
Coeficientul de variaţie intraserial: ≤ 3.0
Coeficientul de variaţie extraserial: ≤ 4.0
Interferenţe: Bilirubina pînă la 1,0 mmol/l, Hemoglobina pînă la 1,1 g/l, Lipemie
pînă la 21 g/l, Cupru pînă la 6,5 mmol/l, Zinc pînă la 0,06 mmol/l., ml</t>
  </si>
  <si>
    <t>Fosfataza alcalină (Alkaline Phosphatase) (Flacoane cu volumul maxim  1000 ml.) determinarea la analizator automat     ( 006419 ), Metoda de determinare: Fotometrică fermentativă Determinare Cinetică.
Tipul reagenţilor: Lichid Stabil gata pentru folosire. Bireagent
Material pentru investigatii: Ser, plasma heparinizată
Limita minimă de detectie pentru set: ≤ 3,0 U/L
Coeficientul de variaţie intraserial: ≤ 3.0
Coeficientul de variaţie extraserial: ≤ 3.0
Interferenţe: Acid Ascorbic pînă la 1,7 mmol/l, Bilirubina pînă la 0,7 mmol/l,
Lipemie pînă la 21 g/l, Hemoglobina pînă la 2 g/l., ml</t>
  </si>
  <si>
    <t>Fosfataza alcalină (Alkaline Phosphatase) (Flacoane cu volumul maxim 175 ml.) determinarea la analizator automat     ( 006417 ), Metoda de determinare: Fotometrică fermentativă Determinare Cinetică.
Tipul reagenţilor: Lichid Stabil gata pentru folosire. Bireagent
Material pentru investigatii: Ser, plasma heparinizată
Limita minimă de detectie pentru set: ≤ 3,0 U/L
Coeficientul de variaţie intraserial: ≤ 3.0
Coeficientul de variaţie extraserial: ≤ 3.0
Interferenţe: Acid Ascorbic pînă la 1,7 mmol/l, Bilirubina pînă la 0,7 mmol/l,
Lipemie pînă la 21 g/l, Hemoglobina pînă la 2 g/l., ml</t>
  </si>
  <si>
    <t>Fosfataza alcalină (Alkaline Phosphatase) (Flacoane cu volumul maxim 175 ml.) determinarea la analizator semiautomat     ( 006418 ), Metoda de determinare: Fotometrică fermentativă Determinare Cinetică.
Tipul reagenţilor: Lichid Stabil gata pentru folosire. Bireagent
Material pentru investigatii: Ser, plasma heparinizată
Limita minimă de detectie pentru set: ≤ 3,0 U/L
Coeficientul de variaţie intraserial: ≤ 3.0
Coeficientul de variaţie extraserial: ≤ 3.0
Interferenţe: Acid Ascorbic pînă la 1,7 mmol/l, Bilirubina pînă la 0,7 mmol/l,
Lipemie pînă la 21 g/l, Hemoglobina pînă la 2 g/l., ml</t>
  </si>
  <si>
    <t>Gamma-GT (Gamma -GT) (Flacoane cu volumul maxim 175 ml.) determinarea la analizator semiautomat     ( 006429 ), Metoda de determinare: Fotometrică fermentativă. Determinare Cinetică.
Tipul reagenţilor: Lichid Stabil gata pentru folosire. Bireagent
Material pentru investigatii: Ser, plasma heparinizată
Limita minimă de detectie pentru set: ≤ 2 U/L
Coeficientul de variaţie intraserial: ≤ 1,5
Coeficientul de variaţie extraserial: ≤ 1,0
Interferenţe: Acid Ascorbic pînă la 1,7 mmol/l, Bilirubina pînă la 0,7 mmol/l,
Hemoglobina pînă la 4,5 g/l, Lipemie pînă la 21 g/l., ml</t>
  </si>
  <si>
    <t>Gamma-GT (Gamma -GT) (Flacoane cu volumul maxim 175 ml.)determinarea la analizator automat     ( 006428 ), Metoda de determinare: Fotometrică fermentativă. Determinare Cinetică.
Tipul reagenţilor: Lichid Stabil gata pentru folosire. Bireagent
Material pentru investigatii: Ser, plasma heparinizată
Limita minimă de detectie pentru set: ≤ 2 U/L
Coeficientul de variaţie intraserial: ≤ 1,5
Coeficientul de variaţie extraserial: ≤ 1,0
Interferenţe: Acid Ascorbic pînă la 1,7 mmol/l, Bilirubina pînă la 0,7 mmol/l,
Hemoglobina pînă la 4,5 g/l, Lipemie pînă la 21 g/l., ml</t>
  </si>
  <si>
    <t>Glucoza (Glucose) (Flacoane cu volumul maxim 1000 ml.) determinarea la analizator automat     ( 006432 ), Metoda de determinare: Fotometrică cu Hexokinaza
Tipul reagenţilor: Lichid Stabil gata pentru folosire. Bireagent. Cu calibrator
Material pentru investigatii: Ser, plasma EDTA, fluorinizată sau heparinizată , urina
Limita minimă de detectie pentru set: ≤ 0.1 mmol/l
Coeficientul de variaţie intraserial: ≤ 7.0
Coeficientul de variaţie extraserial: ≤ 3.0
Interferenţe: Acid Ascorbic pînă la 0,9 mmol/l, Bilirubina pînă la 0,7 mmol/l,
Hemoglobina pînă la 5,5 g/l, Lipemie pînă la 21 g/l., ml</t>
  </si>
  <si>
    <t>Glucoza (Glucose) (Flacoane cu volumul maxim 1000 ml.) determinarea la analizator automat     ( 006436 ), Metoda de determinare: Fotometrică cu GOD
-PAP
Tipul reagenţilor: Lichid Stabil gata pentru folosire. Bireagent.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</si>
  <si>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t>Glucoza (Glucose) (Flacoane cu volumul maxim 1000 ml.) determinarea la analizator semiautomat     ( 006433 ), Metoda de determinare: Fotometrică cu Hexokinaza
Tipul reagenţilor: Lichid Stabil gata pentru folosire. Bireagent. Cu calibrator
Material pentru investigatii: Ser, plasma EDTA, fluorinizată sau heparinizată , urina
Limita minimă de detectie pentru set: ≤ 0.1 mmol/l
Coeficientul de variaţie intraserial: ≤ 7.0
Coeficientul de variaţie extraserial: ≤ 3.0
Interferenţe: Acid Ascorbic pînă la 0,9 mmol/l, Bilirubina pînă la 0,7 mmol/l,
Hemoglobina pînă la 5,5 g/l, Lipemie pînă la 21 g/l., ml</t>
  </si>
  <si>
    <t>Glucoza (Glucose) (Flacoane cu volumul maxim 1000 ml.) determinarea la analizator semiautomat     ( 006437 ), Metoda de determinare: Fotometrică cu GOD
-PAP
Tipul reagenţilor: Lichid Stabil gata pentru folosire. Bireagent.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</si>
  <si>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t>Glucoza (Glucose) (Flacoane cu volumul maxim 175 ml.) determinarea la analizator automat     ( 006430 ), Metoda de determinare: Fotometrică cu Hexokinaza
Tipul reagenţilor: Lichid Stabil gata pentru folosire. Bireagent. Cu calibrator
Material pentru investigatii: Ser, plasma EDTA, fluorinizată sau heparinizată , urina
Limita minimă de detectie pentru set: ≤ 0.1 mmol/l
Coeficientul de variaţie intraserial: ≤ 7.0
Coeficientul de variaţie extraserial: ≤ 3.0
Interferenţe: Acid Ascorbic pînă la 0,9 mmol/l, Bilirubina pînă la 0,7 mmol/l,
Hemoglobina pînă la 5,5 g/l, Lipemie pînă la 21 g/l., ml</t>
  </si>
  <si>
    <t>Glucoza (Glucose) (Flacoane cu volumul maxim 175 ml.) determinarea la analizator automat     ( 006434 ), Metoda de determinare: Fotometrică cu GOD
-PAP
Tipul reagenţilor: Lichid Stabil gata pentru folosire. Bireagent.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</si>
  <si>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t>Glucoza (Glucose) (Flacoane cu volumul maxim 175 ml.) determinarea la analizator semiautomat     ( 006431 ), Metoda de determinare: Fotometrică cu Hexokinaza
Tipul reagenţilor: Lichid Stabil gata pentru folosire. Bireagent. Cu calibrator
Material pentru investigatii: Ser, plasma EDTA, fluorinizată sau heparinizată , urina
Limita minimă de detectie pentru set: ≤ 0.1 mmol/l
Coeficientul de variaţie intraserial: ≤ 7.0
Coeficientul de variaţie extraserial: ≤ 3.0
Interferenţe: Acid Ascorbic pînă la 0,9 mmol/l, Bilirubina pînă la 0,7 mmol/l,
Hemoglobina pînă la 5,5 g/l, Lipemie pînă la 21 g/l., ml</t>
  </si>
  <si>
    <t>Glucoza (Glucose) (Flacoane cu volumul maxim 175 ml.) determinarea la analizator semiautomat     ( 006435 ), Metoda de determinare: Fotometrică cu GOD
-PAP
Tipul reagenţilor: Lichid Stabil gata pentru folosire. Bireagent.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</si>
  <si>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t>HDL Colesterol (HDL Cholesterol) (Flacoane cu volumul maxim 175 ml.) determinarea la analizator automat     ( 006467 ), Metoda de determinare: Fotometrică fermentativă cu imunoinhibiţia a colesterolului
LDL şi VLDL. Fara sedimentare.
Tipul reagenţilor: Lichid Stabil gata pentru folosire. Bireagent. Cu calibrator.
Material pentru investigatii: Ser, plasma EDTA sau heparinizată
Limita minimă de detectie pentru set: ≤ 0.03 mmol/l
Coeficientul de variaţie intraserial: ≤ 1.5
Coeficientul de variaţie extraserial: ≤ 2.0, ml</t>
  </si>
  <si>
    <t>HDL Colesterol (HDL Cholesterol) (Flacoane cu volumul maxim 175 ml.) determinarea la analizator semiautomat     ( 006468 ), Metoda de determinare: Fotometrică fermentativă cu imunoinhibiţia a colesterolului
LDL şi VLDL. Fara sedimentare.
Tipul reagenţilor: Lichid Stabil gata pentru folosire. Bireagent. Cu calibrator.
Material pentru investigatii: Ser, plasma EDTA sau heparinizată
Limita minimă de detectie pentru set: ≤ 0.03 mmol/l
Coeficientul de variaţie intraserial: ≤ 1.5
Coeficientul de variaţie extraserial: ≤ 2.0, ml</t>
  </si>
  <si>
    <t>LDH (LDH) (Flacoane cu volumul maxim 175 ml.) determinarea la analizator automat     ( 006441 ), Metoda de determinare: Fotometrică fermentativa. Determinare cinetica
Tipul reagenţilor: Lichid Stabil gata pentru folosire. Bireagent. Cu calibrator
Material pentru investigatii: Ser, plasma EDTA sau heparinizată
Limita minimă de detectie pentru set: ≤ 5,0 U/L
Coeficientul de variaţie intraserial: ≤ 10,0
Coeficientul de variaţie extraserial: ≤ 8,0
Interferenţe: Acid Ascorbic pînă la 1,7 mmol/l, Bilirubina pînă la 0,7 mmol/l,
Lipemie - trigliceride pînă la 21g/l., ml</t>
  </si>
  <si>
    <t>LDH (LDH) (Flacoane cu volumul maxim 175 ml.) determinarea la analizator semiautomat     ( 006442 ), Metoda de determinare: Fotometrică fermentativa. Determinare cinetica
Tipul reagenţilor: Lichid Stabil gata pentru folosire. Bireagent. Cu calibrator
Material pentru investigatii: Ser, plasma EDTA sau heparinizată
Limita minimă de detectie pentru set: ≤ 5,0 U/L
Coeficientul de variaţie intraserial: ≤ 10,0
Coeficientul de variaţie extraserial: ≤ 8,0
Interferenţe: Acid Ascorbic pînă la 1,7 mmol/l, Bilirubina pînă la 0,7 mmol/l,
Lipemie
- trigliceride pînă la 21g/l., ml</t>
  </si>
  <si>
    <t>LDL Colesterol (LDL Cholesterol) (Flacoane cu volumul maxim 175 ml.) determinarea la analizator automat     ( 006465 ), Metoda de determinare: Fotometrică fermentativă cu protecţia selectivă a
colesterolului LDL. Fără sedimentare.
Tipul reagenţilor: Lichid Stabil gata pentru folosire. Bireagent
Material pentru investigatii: Ser, plasma EDTA sau heparinizată
Limita minimă de detectie pentru set: ≤ 0.03 mmol/l
Coeficientul de variaţie intraserial: ≤ 1.5
Coeficientul de variaţie extraserial: ≤ 1.0
Interferenţe: Acid Ascorbic pînă la 3,0 mmol/l, Bilirubina pînă la 0,9 mmol/l,
Hemoglobina pînă la 5,5 g/l, Lipemie - trigliceride pînă la 11 g/l, ml</t>
  </si>
  <si>
    <t>LDL Colesterol (LDL Cholesterol) (Flacoane cu volumul maxim 175 ml.) determinarea la analizator semiautomat     ( 006466 ), Metoda de determinare: Fotometrică fermentativă cu protecţia selectivă a
colesterolului LDL. Fără sedimentare.
Tipul reagenţilor: Lichid Stabil gata pentru folosire. Bireagent
Material pentru investigatii: Ser, plasma EDTA sau heparinizată
Limita minimă de detectie pentru set: ≤ 0.03 mmol/l
Coeficientul de variaţie intraserial: ≤ 1.5
Coeficientul de variaţie extraserial: ≤ 1.0
Interferenţe: Acid Ascorbic pînă la 3,0 mmol/l, Bilirubina pînă la 0,9 mmol/l,
Hemoglobina pînă la 5,5 g/l, Lipemie - trigliceride pînă la 11 g/l, ml</t>
  </si>
  <si>
    <t>Magneziu (Magnesium) (Flacoane cu volumul maxim 175 ml.) determinarea la analizator automat     ( 006445 ), Metoda de determinare: Fotometrica
Tipul reagenţilor: Lichid Stabil gata pentru folosire. Monoreagent. Cu calibrator
Material pentru investigatii: Ser, plasma heparinizată ,urina, LCR.
Limita minimă de detectie pentru set: ≤ 0.02m mol/l
Coeficientul de variaţie intraserial: ≤ 0.03
Coeficientul de variaţie extraserial: ≤ 0.06
Interferenţe: Acid Ascorbic pînă la 1,7 mmol/l, Bilirubina pînă la 0,7 mmol/l,
Lipemie- trigliceride pînă la 21g/l., ml</t>
  </si>
  <si>
    <t>Magneziu (Magnesium) (Flacoane cu volumul maxim 175 ml.) determinarea la analizator semiautomat     ( 006446 ), Metoda de determinare: Fotometrica
Tipul reagenţilor: Lichid Stabil gata pentru folosire. Monoreagent. Cu calibrator
Material pentru investigatii: Ser, plasma heparinizată ,urina, LCR.
Limita minimă de detectie pentru set: ≤ 0.02m mol/l
Coeficientul de variaţie intraserial: ≤ 0.03
Coeficientul de variaţie extraserial: ≤ 0.06
Interferenţe: Acid Ascorbic pînă la 1,7 mmol/l, Bilirubina pînă la 0,7 mmol/l,
Lipemie- trigliceride pînă la 21g/l., ml</t>
  </si>
  <si>
    <t>Proba cu timol (Flacoane cu volumul maxim 11 ml.) determinarea la analizator automat     ( 006475 ), Soluție concentrată , pentru diluție 1:50.
Material pentru investigatii: Ser, plasma EDTA sau heparinizată
Limita minimă de detectie pentru set: ≤ 0.5 mg/dl
Coeficientul de variaţie intraserial: ≤ 5.0
Coeficientul de variaţie extraserial: ≤ 8.0
Interferenţe: Bilirubina pînă la 0,7 mmol/l, Hemoglobina pînă la 1,5 g/l lipemie
trigliceride pînă la 2 g/l, Factorul reumatoid pînă la 500 ME/ml., ml</t>
  </si>
  <si>
    <t>Proba cu timol (Flacoane cu volumul maxim 11 ml.) determinarea la analizator semiautomat     ( 006476 ), Soluție concentrată , pentru diluție 1:50.
Material pentru investigatii: Ser, plasma EDTA sau heparinizată
Limita minimă de detectie pentru set: ≤ 0.5 mg/dl
Coeficientul de variaţie intraserial: ≤ 5.0
Coeficientul de variaţie extraserial: ≤ 8.0
Interferenţe: Bilirubina pînă la 0,7 mmol/l, Hemoglobina pînă la 1,5 g/l lipemie
trigliceride pînă la 2 g/l, Factorul reumatoid pînă la 500 ME/ml., ml</t>
  </si>
  <si>
    <t>Proba cu timol (Flacoane cu volumul maxim 175 ml.) determinarea la analizator semiautomat     ( 006474 ),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</si>
  <si>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Proteina Totală (Total Protein) (Flacoane cu volumul maxim 1000 ml.) determinarea la analizator automat     ( 006449 ), 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 trigliceride pînă la 11g/l., ml</t>
  </si>
  <si>
    <t>Proteina Totală (Total Protein) (Flacoane cu volumul maxim 1000 ml.) determinarea la analizator semiautomat     ( 006450 ), 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trigliceride pînă la 11g/l., ml</t>
  </si>
  <si>
    <t>Proteina Totală (Total Protein) (Flacoane cu volumul maxim 175 ml.) determinarea la analizator automat     ( 006447 ), 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 trigliceride pînă la 11g/l., ml</t>
  </si>
  <si>
    <t>Proteina Totală (Total Protein) (Flacoane cu volumul maxim 175 ml.) determinarea la analizator semiautomat     ( 006448 ), 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 trigliceride pînă la 11g/l., ml</t>
  </si>
  <si>
    <t>Ser control normal pe baza serului uman cu param.cunoscuți ambalat în flacoane maxim 5ml     ( 006477 ), Ser control normal pe baza serului uman cu parametri cunoscuți ambalat în flacoane de maxim 5ml, ml</t>
  </si>
  <si>
    <t>Ser control patologic pe baza serului uman cu param.cunoscuți ambalat în flacoane maxim 5ml     ( 006478 ), Ser control patologic pe baza serului uman cu parametri cunoscuți ambalat în flacoane maxim 5ml, ml</t>
  </si>
  <si>
    <t>Strip-test la troponina I în ser     ( 006479 ), Test la troponina I în ser de tip strip-test sau tip casetă. Sensibilitatea minim 98,5 % (valoarea cut-off),specificitatea minim 98,4%, Test</t>
  </si>
  <si>
    <t>Trigliceride (Triglicerides) (Flacoane cu volumul maxim 1000 ml.) determinarea la analizator automat     ( 006453 ), Metoda de determinare: Fotometrică GPO
Tipul reagenţilor: Lichid Stabil gata pentru folosire. Monoreagent. Cu calibrator
Material pentru investigatii: Ser, plasma EDTA sau heparinizată
Limita minimă de detectie pentru set: ≤ 0,01 mmol/l
Coeficientul de variaţie intraserial: ≤ 3.5
Coeficientul de variaţie extraserial: ≤ 3.0
Interferenţe: Acid Ascorbic pînă la 0,35 mmol/l, Bilirubina pînă la 0,7 mmol/l,
Hemoglobina pînă la 2,6 g/l., ml</t>
  </si>
  <si>
    <t>Trigliceride (Triglicerides) (Flacoane cu volumul maxim 1000 ml.) determinarea la analizator semiautomat     ( 006454 ), Metoda de determinare: Fotometrică GPO
Tipul reagenţilor: Lichid Stabil gata pentru folosire. Monoreagent. Cu calibrator
Material pentru investigatii: Ser, plasma EDTA sau heparinizată
Limita minimă de detectie pentru set: ≤ 0,01 mmol/l
Coeficientul de variaţie intraserial: ≤ 3.5
Coeficientul de variaţie extraserial: ≤ 3.0
Interferenţe: Acid Ascorbic pînă la 0,35 mmol/l, Bilirubina pînă la 0,7 mmol/l,
Hemoglobina pînă la 2,6 g/l., ml</t>
  </si>
  <si>
    <t>Trigliceride (Triglicerides) (Flacoane cu volumul maxim 175 ml.) determinarea la analizator automat     ( 006451 ), Metoda de determinare: Fotometrică GPO
Tipul reagenţilor: Lichid Stabil gata pentru folosire. Monoreagent. Cu calibrator
Material pentru investigatii: Ser, plasma EDTA sau heparinizată
Limita minimă de detectie pentru set: ≤ 0,01 mmol/l
Coeficientul de variaţie intraserial: ≤ 3.5
Coeficientul de variaţie extraserial: ≤ 3.0
Interferenţe: Acid Ascorbic pînă la 0,35 mmol/l, Bilirubina pînă la 0,7 mmol/l,
Hemoglobina pînă la 2,6 g/l., ml</t>
  </si>
  <si>
    <t>Trigliceride (Triglicerides) (Flacoane cu volumul maxim 175 ml.) determinarea la analizator semiautomat     ( 006452 ), Metoda de determinare: Fotometrică GPO
Tipul reagenţilor: Lichid Stabil gata pentru folosire. Monoreagent. Cu calibrator
Material pentru investigatii: Ser, plasma EDTA sau heparinizată
Limita minimă de detectie pentru set: ≤ 0,01 mmol/l
Coeficientul de variaţie intraserial: ≤ 3.5
Coeficientul de variaţie extraserial: ≤ 3.0
Interferenţe: Acid Ascorbic pînă la 0,35 mmol/l, Bilirubina pînă la 0,7 mmol/l,
Hemoglobina pînă la 2,6 g/l., ml</t>
  </si>
  <si>
    <t>Uree (Urea) (Flacoane cu volumul maxim 175 ml.) determinarea la analizator semiautomat     ( 006458 ), 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 ml</t>
  </si>
  <si>
    <t>Uree (Urea) (Flacoane cu volumul maxim 175 ml.)determinarea la analizator automat     ( 006457 ), 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ml</t>
  </si>
  <si>
    <t>Uree (Urea) (Flacoane cu volumul maxim 1000 ml.) determinarea la analizator automat     ( 006459 ), 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ml</t>
  </si>
  <si>
    <t>Uree (Urea) (Flacoane cu volumul maxim 1000 ml.) determinarea la analizator semiautomat     ( 006460 ), 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 trigliceride pînă la 21g/l., ml</t>
  </si>
  <si>
    <t>Uree (Urea) (Flacoane cu volumul maxim 175 ml.) determinarea la analizator automat ( 006455 ), Metoda de determinare: Fotometrică fermentativă după punctul final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ml</t>
  </si>
  <si>
    <t>Uree (Urea) (Flacoane cu volumul maxim 175 ml.) determinarea la analizator semiautomat ( 006456 ), Metoda de determinare: Fotometrică fermentativă după punctul final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ml</t>
  </si>
  <si>
    <t>Cloride cu standard     ( 007955 ), Cloride cu standard Marcaj: CE  Metoda de determinare: Fotometrică Tipul reagenţilor: Lichid Stabil gata pentru folosire. Monoreagent. Cu calibrator., ml</t>
  </si>
  <si>
    <t>Determinarea Microalbuminei în urină, test tip cartridj ( 007956 ), Determinarea Microalbuminei în urină (U-albumina) la analizatorul semiautomat existent ,,Finecare FIA” test tip cartridj. Set ≈ 24 teste. Metoda cromatografică, cantitativă., Test</t>
  </si>
  <si>
    <t>Glucoza (Glucose) (Flacoane cu volumul maxim 1000 ml.) determinarea la analizator semiautomat, monoreagent ( G48037 ), Metoda de determinare: Fotometrică cu GOD
-PAP
Tipul reagenţilor: Lichid Stabil gata pentru folosire. Monoreagent.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</si>
  <si>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t>ALAT (GPT) și ASAT (GOT) (Flacoane cu volumul  maxim 175 ml.) determinarea la analizator automat, Metoda de determinare: Fotometrică fermentativă. Determinare Cinetică.</t>
  </si>
  <si>
    <t>ALAT (GPT) și ASAT (GOT) (Flacoane cu volumul  maxim 1000 ml.) determinarea la analizator automat, Metoda de determinare: Fotometrică fermentativă. Determinare Cinetică.</t>
  </si>
  <si>
    <t>ALAT (GPT) și ASAT (GOT) (Flacoane cu volumul  maxim 175 ml.) determinarea la analizator semiautomat, Metoda de determinare: Fotometrică fermentativă. Determinare Cinetică.</t>
  </si>
  <si>
    <t>ALAT (GPT) și ASAT (GOT) (Flacoane cu volumul  maxim 1000 ml.) determinarea la analizator semiautomat, Metoda de determinare: Fotometrică fermentativă. Determinare Cinetică.</t>
  </si>
  <si>
    <t>Bilirubina directă (Direct Bilirubin) (Flacoane cu volumul maxim 175 ml.) determinarea la analizator automat,  Metoda de determinare: Fotometrică DCA</t>
  </si>
  <si>
    <t>Bilirubina directă (Direct Bilirubin) (Flacoane cu volumul maxim 175 ml.) determinarea la analizator automat ( 006400 )</t>
  </si>
  <si>
    <t>Bilirubina directă (Direct Bilirubin) (Flacoane cu volumul maxim 175 ml.) determinarea la analizator semiautomat,  Metoda de determinare: Fotometrică DCA</t>
  </si>
  <si>
    <t>Bilirubina directă (Direct Bilirubin) (Flacoane cu volumul maxim 1000 ml.) determinarea la analizator automat,  Metoda de determinare: Fotometrică DCA</t>
  </si>
  <si>
    <t>Bilirubina directă (Direct Bilirubin) (Flacoane cu volumul maxim 1000 ml.) determinarea la analizator semiautomat,  Metoda de determinare: Fotometrică DCA</t>
  </si>
  <si>
    <t>Bilirubina (Bilirubin) directă și totală, Metoda de determinare: Fotometrică Indraşec (Flacoane cu volumul maxim 175 ml.) determinarea la analizator semiautomat)</t>
  </si>
  <si>
    <t>Bilirubina (Bilirubin) directă și totală, Metoda de determinare: Fotometrică Indraşec (Flacoane cu volumul maxim 175 ml.) determinarea la analizator automat)</t>
  </si>
  <si>
    <t>ALAT (GPT) (Flacoane cu volumul maxim 1000 ml.) determinarea la analizator automat     ( 006384 ), Metoda de determinare: Fotometrică fermentativă. Determinare Cinetică.
Tipul reagenţilor: Lichid Stabil gata pentru folosire. Bireagent
Material pentru investigatii: Ser, plasma EDTA sau heparinizată
Limita minimă de detectie pentru set: ≤ 4 U/L
Coeficientul de variaţie intraserial: ≤ 1.5
Coeficientul de variaţie extraserial: ≤ 1.0
Interferenţe: Acid Ascorbic pînă la 1.7 mmol/l, Bilirubina pînă la 0,7 mmol/l,
Hemoglobina pînă la 3.8 g/l, Lipemie pînă la 21 g/l., ml</t>
  </si>
  <si>
    <t>alfa-Amilaza Pancreatică (Pancreatic amylase) (Flacoane cu volumul maxim 175 ml.) determinarea la analizator automat     ( 006394 ), Metoda de determinare: Fotometrică fermentativa, cu imunoinhibiţia monoclonală a
amilazei salivare. Determinare Cinetică. În set să fie inclusi minim 3 calibratori cu minim 2 nivele de control.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ml</t>
  </si>
  <si>
    <t>alfa-Amilaza Pancreatică (Pancreatic amylase) (Flacoane cu volumul maxim 175 ml.) determinarea la analizator semiautomat     ( 006395 ), Metoda de determinare: Fotometrică fermentativa, cu imunoinhibiţia monoclonală a
amilazei salivare. Determinare Cinetică. În set să fie inclusi minim 3 calibratori cu minim 2 nivele de control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ml</t>
  </si>
  <si>
    <t>Hemoglobina glicozilata (HbA1c) (Flacoane cu volumul maxim 175 ml.) determinarea la analizator automat     ( 006463 ), Metoda de determinare: Imunoturbidim etrică
Tipul reagenţilor: Lichid Stabil gata pentru folosire. Bireagent.  În set să fie inclusi minim 3 calibratori cu minim 2 nivele de control.
Material pentru investigatii: Sînge integru cu EDTA
Limita minimă de detectie pentru set: ≤ 1,5%
Coeficientul de variaţie intraserial: ≤ 0,3
Coeficientul de variaţie extraserial: ≤0,2
Interferenţe: Acid Ascorbic pînă la 3.5 mmol/l, Bilirubina pînă la 4,4 mmol/l,
Lipemie - trigliceride pînă la 21g/l, Hemoglobina pînă la 5.5 g/l, Factorul
reumatoid pînă la 500 Ul/ml
 a) Reactive în ambalaj original de la producător pentru analizoare automate (fără adaptare locală a instrucțiunilor cu efortul specialiștilor din firmă). Standardizare autorizată de organele competente. b) Setul să conțină control pozitiv, control negativ și calibratori pentru determinarea HbA1c.
Cu material de control normal și patologic inclus, ml</t>
  </si>
  <si>
    <t>Hemoglobina glicozilata (HbA1c) (Flacoane cu volumul maxim 175 ml.) determinarea la analizator semiautomat     ( 006464 ), Metoda de determinare: Imunoturbidim etrică
Tipul reagenţilor: Lichid Stabil gata pentru folosire. Bireagent. În set să fie inclusi minim 3 calibratori cu minim 2 nivele de control.
Material pentru investigatii: Sînge integru cu EDTA
Limita minimă de detectie pentru set: ≤ 1,5%
Coeficientul de variaţie intraserial: ≤ 0,3
Coeficientul de variaţie extraserial: ≤0,2
Interferenţe: Acid Ascorbic pînă la 3.5 mmol/l, Bilirubina pînă la 4,4 mmol/l,
Lipemie - trigliceride pînă la 21g/l, Hemoglobina pînă la 5.5 g/l, Factorul
reumatoid pînă la 500 Ul/ml, ml</t>
  </si>
  <si>
    <t>Lipaza (Lipase) (Flacoane cu volumul maxim 175 ml.) determinarea la analizator automat     ( 006443 ), Metoda de determinare: Colorimetric fermentativa
Tipul reagenţilor: Lichid Stabil gata pentru folosire. Bireagent. În set să fie inclusi minim 3 calibratori cu minim 2 nivele de control.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ml</t>
  </si>
  <si>
    <t>Lipaza (Lipase) (Flacoane cu volumul maxim 175 ml.) determinarea la analizator semiautomat     ( 006444 ), Metoda de determinare: Colorimetric fermentativa
Tipul reagenţilor: Lichid Stabil gata pentru folosire. Bireagent. În set să fie inclusi minim 3 calibratori cu minim 2 nivele de control.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</si>
</sst>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40">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sz val="10"/>
      <name val="Times New Roman"/>
      <family val="1"/>
    </font>
    <font>
      <sz val="11"/>
      <color theme="1"/>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1"/>
      <color indexed="8"/>
      <name val="Times New Roman"/>
      <family val="1"/>
      <charset val="204"/>
    </font>
    <font>
      <b/>
      <sz val="11"/>
      <name val="Times New Roman"/>
      <family val="1"/>
      <charset val="204"/>
    </font>
    <font>
      <b/>
      <sz val="9"/>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3">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19" fillId="0" borderId="0" applyBorder="0" applyProtection="0"/>
    <xf numFmtId="0" fontId="14" fillId="0" borderId="0"/>
    <xf numFmtId="0" fontId="20" fillId="5" borderId="5"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4" fillId="0" borderId="0"/>
    <xf numFmtId="0" fontId="17" fillId="0" borderId="0"/>
    <xf numFmtId="0" fontId="24" fillId="0" borderId="0"/>
    <xf numFmtId="0" fontId="21" fillId="0" borderId="0"/>
    <xf numFmtId="0" fontId="21" fillId="0" borderId="0"/>
    <xf numFmtId="9" fontId="21" fillId="0" borderId="0" applyBorder="0" applyProtection="0"/>
    <xf numFmtId="0" fontId="21" fillId="0" borderId="0"/>
    <xf numFmtId="0" fontId="24" fillId="0" borderId="0"/>
    <xf numFmtId="0" fontId="24" fillId="0" borderId="0"/>
    <xf numFmtId="0" fontId="23" fillId="0" borderId="0"/>
    <xf numFmtId="0" fontId="24" fillId="0" borderId="0"/>
    <xf numFmtId="0" fontId="25" fillId="0" borderId="0" applyBorder="0" applyProtection="0"/>
    <xf numFmtId="0" fontId="23" fillId="0" borderId="0"/>
    <xf numFmtId="0" fontId="22" fillId="6" borderId="5" applyProtection="0"/>
    <xf numFmtId="0" fontId="26" fillId="4" borderId="0" applyNumberFormat="0" applyBorder="0" applyAlignment="0" applyProtection="0"/>
    <xf numFmtId="0" fontId="15" fillId="0" borderId="0"/>
    <xf numFmtId="0" fontId="15" fillId="0" borderId="0"/>
    <xf numFmtId="0" fontId="14" fillId="0" borderId="0"/>
    <xf numFmtId="164" fontId="15" fillId="0" borderId="0" applyFont="0" applyFill="0" applyBorder="0" applyAlignment="0" applyProtection="0"/>
    <xf numFmtId="0" fontId="15" fillId="0" borderId="0"/>
    <xf numFmtId="0" fontId="27"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5" fillId="0" borderId="0" applyFont="0" applyFill="0" applyBorder="0" applyAlignment="0" applyProtection="0"/>
    <xf numFmtId="0" fontId="1" fillId="0" borderId="0"/>
    <xf numFmtId="43" fontId="28" fillId="0" borderId="0" applyFont="0" applyFill="0" applyBorder="0" applyAlignment="0" applyProtection="0"/>
    <xf numFmtId="0" fontId="14" fillId="0" borderId="0"/>
    <xf numFmtId="0" fontId="13" fillId="0" borderId="0"/>
  </cellStyleXfs>
  <cellXfs count="97">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29" fillId="0" borderId="0" xfId="1" applyFont="1" applyAlignment="1" applyProtection="1">
      <alignment horizontal="center"/>
      <protection locked="0"/>
    </xf>
    <xf numFmtId="2" fontId="29" fillId="0" borderId="0" xfId="1" applyNumberFormat="1" applyFont="1" applyAlignment="1" applyProtection="1">
      <alignment horizontal="center" vertical="center"/>
      <protection locked="0"/>
    </xf>
    <xf numFmtId="0" fontId="29" fillId="0" borderId="0" xfId="1" applyFont="1" applyProtection="1">
      <protection locked="0"/>
    </xf>
    <xf numFmtId="0" fontId="31" fillId="0" borderId="1" xfId="0" applyFont="1" applyBorder="1" applyProtection="1">
      <protection locked="0"/>
    </xf>
    <xf numFmtId="0" fontId="31" fillId="0" borderId="1" xfId="0" applyFont="1" applyBorder="1" applyAlignment="1" applyProtection="1">
      <alignment wrapText="1"/>
      <protection locked="0"/>
    </xf>
    <xf numFmtId="0" fontId="32"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1" applyFont="1" applyBorder="1" applyProtection="1">
      <protection locked="0"/>
    </xf>
    <xf numFmtId="0" fontId="35" fillId="0" borderId="1" xfId="1" applyFont="1" applyBorder="1" applyAlignment="1" applyProtection="1">
      <alignment horizontal="center" vertical="center"/>
      <protection locked="0"/>
    </xf>
    <xf numFmtId="0" fontId="36" fillId="3" borderId="1" xfId="1" applyFont="1" applyFill="1" applyBorder="1" applyAlignment="1">
      <alignment horizontal="center" vertical="center" wrapText="1"/>
    </xf>
    <xf numFmtId="2" fontId="35" fillId="0" borderId="1" xfId="1" applyNumberFormat="1" applyFont="1" applyBorder="1" applyAlignment="1" applyProtection="1">
      <alignment horizontal="center" vertical="center"/>
      <protection locked="0"/>
    </xf>
    <xf numFmtId="43" fontId="10" fillId="0" borderId="0" xfId="1" applyNumberFormat="1" applyFont="1" applyAlignment="1" applyProtection="1">
      <alignment horizontal="center"/>
      <protection locked="0"/>
    </xf>
    <xf numFmtId="43" fontId="6" fillId="0" borderId="0" xfId="1" applyNumberFormat="1" applyFont="1" applyProtection="1">
      <protection locked="0"/>
    </xf>
    <xf numFmtId="43" fontId="8" fillId="0" borderId="0" xfId="1" applyNumberFormat="1" applyFont="1" applyFill="1" applyBorder="1" applyAlignment="1" applyProtection="1">
      <alignment vertical="top" wrapText="1"/>
      <protection locked="0"/>
    </xf>
    <xf numFmtId="43" fontId="7" fillId="3" borderId="0" xfId="1" applyNumberFormat="1" applyFont="1" applyFill="1" applyBorder="1" applyAlignment="1" applyProtection="1">
      <alignment horizontal="center" vertical="center" wrapText="1"/>
    </xf>
    <xf numFmtId="43" fontId="7" fillId="2" borderId="0" xfId="1" applyNumberFormat="1" applyFont="1" applyFill="1" applyBorder="1" applyAlignment="1" applyProtection="1">
      <alignment horizontal="center" vertical="center" wrapText="1"/>
    </xf>
    <xf numFmtId="43" fontId="8" fillId="2" borderId="0" xfId="1" applyNumberFormat="1" applyFont="1" applyFill="1" applyBorder="1" applyAlignment="1" applyProtection="1">
      <alignment horizontal="center" vertical="center" wrapText="1"/>
    </xf>
    <xf numFmtId="43" fontId="33" fillId="0" borderId="1" xfId="70" applyNumberFormat="1" applyFont="1" applyBorder="1" applyAlignment="1">
      <alignment horizontal="center" vertical="center"/>
    </xf>
    <xf numFmtId="2" fontId="29" fillId="0" borderId="0" xfId="1" applyNumberFormat="1" applyFont="1" applyProtection="1">
      <protection locked="0"/>
    </xf>
    <xf numFmtId="43" fontId="29" fillId="0" borderId="0" xfId="1" applyNumberFormat="1" applyFont="1" applyProtection="1">
      <protection locked="0"/>
    </xf>
    <xf numFmtId="0" fontId="37" fillId="0" borderId="1" xfId="0" applyFont="1" applyBorder="1" applyAlignment="1">
      <alignment horizontal="center" vertical="center" wrapText="1"/>
    </xf>
    <xf numFmtId="0" fontId="10" fillId="0" borderId="7" xfId="1" applyFont="1" applyBorder="1" applyAlignment="1" applyProtection="1">
      <alignment horizontal="center"/>
      <protection locked="0"/>
    </xf>
    <xf numFmtId="0" fontId="10" fillId="0" borderId="8" xfId="1" applyFont="1" applyBorder="1" applyAlignment="1" applyProtection="1">
      <alignment horizontal="center"/>
      <protection locked="0"/>
    </xf>
    <xf numFmtId="0" fontId="10"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39" fillId="0" borderId="1" xfId="72" applyFont="1" applyBorder="1" applyAlignment="1">
      <alignment horizontal="center" vertical="center" wrapText="1"/>
    </xf>
    <xf numFmtId="0" fontId="39" fillId="0" borderId="1" xfId="72" applyFont="1" applyBorder="1" applyAlignment="1">
      <alignment horizontal="left" vertical="top" wrapText="1" indent="2"/>
    </xf>
    <xf numFmtId="0" fontId="39" fillId="7" borderId="1" xfId="72" applyFont="1" applyFill="1" applyBorder="1" applyAlignment="1">
      <alignment horizontal="center" vertical="center" wrapText="1"/>
    </xf>
    <xf numFmtId="0" fontId="39" fillId="7" borderId="1" xfId="72" applyFont="1" applyFill="1" applyBorder="1" applyAlignment="1">
      <alignment horizontal="left" vertical="top" wrapText="1" indent="2"/>
    </xf>
    <xf numFmtId="0" fontId="30" fillId="0" borderId="1" xfId="0" applyFont="1" applyFill="1" applyBorder="1" applyProtection="1">
      <protection locked="0"/>
    </xf>
    <xf numFmtId="0" fontId="38" fillId="0" borderId="1" xfId="72" applyFont="1" applyFill="1" applyBorder="1" applyAlignment="1">
      <alignment vertical="top" wrapText="1" indent="2"/>
    </xf>
    <xf numFmtId="0" fontId="38" fillId="0" borderId="1" xfId="72" applyFont="1" applyBorder="1" applyAlignment="1">
      <alignment horizontal="center" vertical="center" wrapText="1"/>
    </xf>
    <xf numFmtId="0" fontId="38" fillId="0" borderId="1" xfId="72" applyFont="1" applyBorder="1" applyAlignment="1">
      <alignment horizontal="left" vertical="top" wrapText="1" indent="2"/>
    </xf>
    <xf numFmtId="0" fontId="38" fillId="7" borderId="1" xfId="72" applyFont="1" applyFill="1" applyBorder="1" applyAlignment="1">
      <alignment horizontal="center" vertical="center" wrapText="1"/>
    </xf>
    <xf numFmtId="0" fontId="38" fillId="7" borderId="1" xfId="72" applyFont="1" applyFill="1" applyBorder="1" applyAlignment="1">
      <alignment horizontal="left" vertical="top" wrapText="1" indent="2"/>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16"/>
  <sheetViews>
    <sheetView zoomScale="70" zoomScaleNormal="70" workbookViewId="0">
      <selection activeCell="D9" sqref="D9"/>
    </sheetView>
  </sheetViews>
  <sheetFormatPr defaultRowHeight="15.75"/>
  <cols>
    <col min="1" max="1" width="11.85546875" style="13" customWidth="1"/>
    <col min="2" max="2" width="9.5703125" style="32" customWidth="1"/>
    <col min="3" max="3" width="25.85546875" style="21" customWidth="1"/>
    <col min="4" max="4" width="30.7109375" style="21" customWidth="1"/>
    <col min="5" max="5" width="10.5703125" style="13" customWidth="1"/>
    <col min="6" max="6" width="11.28515625" style="13" customWidth="1"/>
    <col min="7" max="7" width="10.7109375" style="13" customWidth="1"/>
    <col min="8" max="8" width="84.5703125" style="13" customWidth="1"/>
    <col min="9" max="9" width="30.42578125" style="13" customWidth="1"/>
    <col min="10" max="10" width="30" style="21" customWidth="1"/>
    <col min="11" max="11" width="1.7109375" style="13" customWidth="1"/>
    <col min="12" max="16384" width="9.140625" style="13"/>
  </cols>
  <sheetData>
    <row r="1" spans="1:11">
      <c r="C1" s="60" t="s">
        <v>27</v>
      </c>
      <c r="D1" s="61"/>
      <c r="E1" s="61"/>
      <c r="F1" s="61"/>
      <c r="G1" s="61"/>
      <c r="H1" s="61"/>
      <c r="I1" s="61"/>
      <c r="J1" s="61"/>
      <c r="K1" s="62"/>
    </row>
    <row r="2" spans="1:11">
      <c r="D2" s="66" t="s">
        <v>14</v>
      </c>
      <c r="E2" s="67"/>
      <c r="F2" s="67"/>
      <c r="G2" s="67"/>
      <c r="H2" s="68"/>
    </row>
    <row r="3" spans="1:11">
      <c r="A3" s="69" t="s">
        <v>9</v>
      </c>
      <c r="B3" s="70"/>
      <c r="C3" s="71"/>
      <c r="D3" s="72" t="s">
        <v>29</v>
      </c>
      <c r="E3" s="73"/>
      <c r="F3" s="73"/>
      <c r="G3" s="73"/>
      <c r="H3" s="74"/>
      <c r="I3" s="13" t="s">
        <v>10</v>
      </c>
      <c r="J3" s="21" t="s">
        <v>12</v>
      </c>
    </row>
    <row r="4" spans="1:11" s="19" customFormat="1">
      <c r="A4" s="75" t="s">
        <v>8</v>
      </c>
      <c r="B4" s="76"/>
      <c r="C4" s="77"/>
      <c r="D4" s="78" t="s">
        <v>37</v>
      </c>
      <c r="E4" s="78"/>
      <c r="F4" s="78"/>
      <c r="G4" s="78"/>
      <c r="H4" s="78"/>
      <c r="I4" s="78"/>
      <c r="J4" s="17" t="s">
        <v>13</v>
      </c>
      <c r="K4" s="18"/>
    </row>
    <row r="5" spans="1:11" s="20" customFormat="1">
      <c r="B5" s="33"/>
      <c r="C5" s="19"/>
      <c r="D5" s="63"/>
      <c r="E5" s="64"/>
      <c r="F5" s="64"/>
      <c r="G5" s="64"/>
      <c r="H5" s="65"/>
      <c r="I5" s="63"/>
      <c r="J5" s="65"/>
      <c r="K5" s="18"/>
    </row>
    <row r="6" spans="1:11" ht="47.25">
      <c r="A6" s="26" t="s">
        <v>2</v>
      </c>
      <c r="B6" s="34" t="s">
        <v>0</v>
      </c>
      <c r="C6" s="26" t="s">
        <v>1</v>
      </c>
      <c r="D6" s="26" t="s">
        <v>3</v>
      </c>
      <c r="E6" s="29" t="s">
        <v>4</v>
      </c>
      <c r="F6" s="29" t="s">
        <v>5</v>
      </c>
      <c r="G6" s="29" t="s">
        <v>6</v>
      </c>
      <c r="H6" s="27" t="s">
        <v>7</v>
      </c>
      <c r="I6" s="27" t="s">
        <v>28</v>
      </c>
      <c r="J6" s="27" t="s">
        <v>31</v>
      </c>
      <c r="K6" s="12"/>
    </row>
    <row r="7" spans="1:11">
      <c r="A7" s="27">
        <v>1</v>
      </c>
      <c r="B7" s="35">
        <v>2</v>
      </c>
      <c r="C7" s="30"/>
      <c r="D7" s="31"/>
      <c r="E7" s="27">
        <v>3</v>
      </c>
      <c r="F7" s="27">
        <v>4</v>
      </c>
      <c r="G7" s="27">
        <v>5</v>
      </c>
      <c r="H7" s="27">
        <v>6</v>
      </c>
      <c r="I7" s="23">
        <v>7</v>
      </c>
      <c r="J7" s="26">
        <v>8</v>
      </c>
      <c r="K7" s="12"/>
    </row>
    <row r="8" spans="1:11" ht="142.5">
      <c r="A8" s="59" t="s">
        <v>33</v>
      </c>
      <c r="B8" s="93">
        <v>1</v>
      </c>
      <c r="C8" s="94" t="s">
        <v>38</v>
      </c>
      <c r="D8" s="94" t="s">
        <v>38</v>
      </c>
      <c r="E8" s="91"/>
      <c r="F8" s="91"/>
      <c r="G8" s="91"/>
      <c r="H8" s="92" t="s">
        <v>156</v>
      </c>
      <c r="I8" s="42"/>
      <c r="J8" s="43"/>
    </row>
    <row r="9" spans="1:11" ht="142.5">
      <c r="A9" s="59" t="s">
        <v>33</v>
      </c>
      <c r="B9" s="93">
        <v>2</v>
      </c>
      <c r="C9" s="94" t="s">
        <v>39</v>
      </c>
      <c r="D9" s="94" t="s">
        <v>39</v>
      </c>
      <c r="E9" s="91"/>
      <c r="F9" s="91"/>
      <c r="G9" s="91"/>
      <c r="H9" s="92" t="s">
        <v>157</v>
      </c>
      <c r="I9" s="42"/>
      <c r="J9" s="43"/>
    </row>
    <row r="10" spans="1:11" ht="142.5">
      <c r="A10" s="59" t="s">
        <v>33</v>
      </c>
      <c r="B10" s="95">
        <v>3</v>
      </c>
      <c r="C10" s="96" t="s">
        <v>248</v>
      </c>
      <c r="D10" s="96" t="s">
        <v>248</v>
      </c>
      <c r="E10" s="91"/>
      <c r="F10" s="91"/>
      <c r="G10" s="91"/>
      <c r="H10" s="92"/>
      <c r="I10" s="42"/>
      <c r="J10" s="43"/>
    </row>
    <row r="11" spans="1:11" ht="142.5">
      <c r="A11" s="59" t="s">
        <v>33</v>
      </c>
      <c r="B11" s="93" t="s">
        <v>48</v>
      </c>
      <c r="C11" s="94" t="s">
        <v>40</v>
      </c>
      <c r="D11" s="94" t="s">
        <v>40</v>
      </c>
      <c r="E11" s="91"/>
      <c r="F11" s="91"/>
      <c r="G11" s="91"/>
      <c r="H11" s="92" t="s">
        <v>158</v>
      </c>
      <c r="I11" s="42"/>
      <c r="J11" s="43"/>
    </row>
    <row r="12" spans="1:11" ht="142.5">
      <c r="A12" s="59" t="s">
        <v>33</v>
      </c>
      <c r="B12" s="93" t="s">
        <v>50</v>
      </c>
      <c r="C12" s="94" t="s">
        <v>41</v>
      </c>
      <c r="D12" s="94" t="s">
        <v>41</v>
      </c>
      <c r="E12" s="91"/>
      <c r="F12" s="91"/>
      <c r="G12" s="91"/>
      <c r="H12" s="92" t="s">
        <v>159</v>
      </c>
      <c r="I12" s="42"/>
      <c r="J12" s="43"/>
    </row>
    <row r="13" spans="1:11" ht="142.5">
      <c r="A13" s="59" t="s">
        <v>33</v>
      </c>
      <c r="B13" s="95">
        <v>4</v>
      </c>
      <c r="C13" s="96" t="s">
        <v>249</v>
      </c>
      <c r="D13" s="96" t="s">
        <v>249</v>
      </c>
      <c r="E13" s="91"/>
      <c r="F13" s="91"/>
      <c r="G13" s="91"/>
      <c r="H13" s="92"/>
      <c r="I13" s="42"/>
      <c r="J13" s="43"/>
    </row>
    <row r="14" spans="1:11" ht="142.5">
      <c r="A14" s="59" t="s">
        <v>33</v>
      </c>
      <c r="B14" s="93" t="s">
        <v>53</v>
      </c>
      <c r="C14" s="94" t="s">
        <v>42</v>
      </c>
      <c r="D14" s="94" t="s">
        <v>42</v>
      </c>
      <c r="E14" s="91"/>
      <c r="F14" s="91"/>
      <c r="G14" s="91"/>
      <c r="H14" s="92" t="s">
        <v>259</v>
      </c>
      <c r="I14" s="42"/>
      <c r="J14" s="43"/>
    </row>
    <row r="15" spans="1:11" ht="142.5">
      <c r="A15" s="59" t="s">
        <v>33</v>
      </c>
      <c r="B15" s="93" t="s">
        <v>55</v>
      </c>
      <c r="C15" s="94" t="s">
        <v>43</v>
      </c>
      <c r="D15" s="94" t="s">
        <v>43</v>
      </c>
      <c r="E15" s="91"/>
      <c r="F15" s="91"/>
      <c r="G15" s="91"/>
      <c r="H15" s="92" t="s">
        <v>160</v>
      </c>
      <c r="I15" s="42"/>
      <c r="J15" s="43"/>
    </row>
    <row r="16" spans="1:11" ht="142.5">
      <c r="A16" s="59" t="s">
        <v>33</v>
      </c>
      <c r="B16" s="95">
        <v>5</v>
      </c>
      <c r="C16" s="96" t="s">
        <v>250</v>
      </c>
      <c r="D16" s="96" t="s">
        <v>250</v>
      </c>
      <c r="E16" s="91"/>
      <c r="F16" s="91"/>
      <c r="G16" s="91"/>
      <c r="H16" s="92"/>
      <c r="I16" s="42"/>
      <c r="J16" s="43"/>
    </row>
    <row r="17" spans="1:10" ht="142.5">
      <c r="A17" s="59" t="s">
        <v>33</v>
      </c>
      <c r="B17" s="93" t="s">
        <v>59</v>
      </c>
      <c r="C17" s="94" t="s">
        <v>44</v>
      </c>
      <c r="D17" s="94" t="s">
        <v>44</v>
      </c>
      <c r="E17" s="91"/>
      <c r="F17" s="91"/>
      <c r="G17" s="91"/>
      <c r="H17" s="92" t="s">
        <v>161</v>
      </c>
      <c r="I17" s="42"/>
      <c r="J17" s="43"/>
    </row>
    <row r="18" spans="1:10" ht="142.5">
      <c r="A18" s="59" t="s">
        <v>33</v>
      </c>
      <c r="B18" s="93" t="s">
        <v>61</v>
      </c>
      <c r="C18" s="94" t="s">
        <v>45</v>
      </c>
      <c r="D18" s="94" t="s">
        <v>45</v>
      </c>
      <c r="E18" s="91"/>
      <c r="F18" s="91"/>
      <c r="G18" s="91"/>
      <c r="H18" s="92" t="s">
        <v>162</v>
      </c>
      <c r="I18" s="42"/>
      <c r="J18" s="43"/>
    </row>
    <row r="19" spans="1:10" ht="142.5">
      <c r="A19" s="59" t="s">
        <v>33</v>
      </c>
      <c r="B19" s="95">
        <v>6</v>
      </c>
      <c r="C19" s="96" t="s">
        <v>251</v>
      </c>
      <c r="D19" s="96" t="s">
        <v>251</v>
      </c>
      <c r="E19" s="91"/>
      <c r="F19" s="91"/>
      <c r="G19" s="91"/>
      <c r="H19" s="92"/>
      <c r="I19" s="42"/>
      <c r="J19" s="43"/>
    </row>
    <row r="20" spans="1:10" ht="142.5">
      <c r="A20" s="59" t="s">
        <v>33</v>
      </c>
      <c r="B20" s="93" t="s">
        <v>63</v>
      </c>
      <c r="C20" s="94" t="s">
        <v>46</v>
      </c>
      <c r="D20" s="94" t="s">
        <v>46</v>
      </c>
      <c r="E20" s="91"/>
      <c r="F20" s="91"/>
      <c r="G20" s="91"/>
      <c r="H20" s="92" t="s">
        <v>163</v>
      </c>
      <c r="I20" s="42"/>
      <c r="J20" s="43"/>
    </row>
    <row r="21" spans="1:10" ht="142.5">
      <c r="A21" s="59" t="s">
        <v>33</v>
      </c>
      <c r="B21" s="93" t="s">
        <v>65</v>
      </c>
      <c r="C21" s="94" t="s">
        <v>47</v>
      </c>
      <c r="D21" s="94" t="s">
        <v>47</v>
      </c>
      <c r="E21" s="91"/>
      <c r="F21" s="91"/>
      <c r="G21" s="91"/>
      <c r="H21" s="92" t="s">
        <v>164</v>
      </c>
      <c r="I21" s="42"/>
      <c r="J21" s="43"/>
    </row>
    <row r="22" spans="1:10" ht="128.25">
      <c r="A22" s="59" t="s">
        <v>33</v>
      </c>
      <c r="B22" s="93">
        <v>7</v>
      </c>
      <c r="C22" s="94" t="s">
        <v>49</v>
      </c>
      <c r="D22" s="94" t="s">
        <v>49</v>
      </c>
      <c r="E22" s="91"/>
      <c r="F22" s="91"/>
      <c r="G22" s="91"/>
      <c r="H22" s="92" t="s">
        <v>165</v>
      </c>
      <c r="I22" s="42"/>
      <c r="J22" s="43"/>
    </row>
    <row r="23" spans="1:10" ht="128.25">
      <c r="A23" s="59" t="s">
        <v>33</v>
      </c>
      <c r="B23" s="93">
        <v>8</v>
      </c>
      <c r="C23" s="94" t="s">
        <v>51</v>
      </c>
      <c r="D23" s="94" t="s">
        <v>51</v>
      </c>
      <c r="E23" s="91"/>
      <c r="F23" s="91"/>
      <c r="G23" s="91"/>
      <c r="H23" s="92" t="s">
        <v>166</v>
      </c>
      <c r="I23" s="42"/>
      <c r="J23" s="43"/>
    </row>
    <row r="24" spans="1:10" ht="142.5">
      <c r="A24" s="59" t="s">
        <v>33</v>
      </c>
      <c r="B24" s="93">
        <v>9</v>
      </c>
      <c r="C24" s="94" t="s">
        <v>52</v>
      </c>
      <c r="D24" s="94" t="s">
        <v>52</v>
      </c>
      <c r="E24" s="91"/>
      <c r="F24" s="91"/>
      <c r="G24" s="91"/>
      <c r="H24" s="92" t="s">
        <v>167</v>
      </c>
      <c r="I24" s="42"/>
      <c r="J24" s="43"/>
    </row>
    <row r="25" spans="1:10" ht="356.25">
      <c r="A25" s="59" t="s">
        <v>33</v>
      </c>
      <c r="B25" s="93">
        <v>10</v>
      </c>
      <c r="C25" s="94" t="s">
        <v>54</v>
      </c>
      <c r="D25" s="94" t="s">
        <v>54</v>
      </c>
      <c r="E25" s="91"/>
      <c r="F25" s="91"/>
      <c r="G25" s="91"/>
      <c r="H25" s="92" t="s">
        <v>168</v>
      </c>
      <c r="I25" s="42"/>
      <c r="J25" s="43"/>
    </row>
    <row r="26" spans="1:10" ht="156.75">
      <c r="A26" s="59" t="s">
        <v>33</v>
      </c>
      <c r="B26" s="93">
        <v>11</v>
      </c>
      <c r="C26" s="94" t="s">
        <v>56</v>
      </c>
      <c r="D26" s="94" t="s">
        <v>56</v>
      </c>
      <c r="E26" s="91"/>
      <c r="F26" s="91"/>
      <c r="G26" s="91"/>
      <c r="H26" s="92" t="s">
        <v>169</v>
      </c>
      <c r="I26" s="42"/>
      <c r="J26" s="43"/>
    </row>
    <row r="27" spans="1:10" ht="156.75">
      <c r="A27" s="59" t="s">
        <v>33</v>
      </c>
      <c r="B27" s="93">
        <v>12</v>
      </c>
      <c r="C27" s="94" t="s">
        <v>57</v>
      </c>
      <c r="D27" s="94" t="s">
        <v>57</v>
      </c>
      <c r="E27" s="91"/>
      <c r="F27" s="91"/>
      <c r="G27" s="91"/>
      <c r="H27" s="92" t="s">
        <v>170</v>
      </c>
      <c r="I27" s="42"/>
      <c r="J27" s="43"/>
    </row>
    <row r="28" spans="1:10" ht="156.75">
      <c r="A28" s="59" t="s">
        <v>33</v>
      </c>
      <c r="B28" s="93">
        <v>13</v>
      </c>
      <c r="C28" s="94" t="s">
        <v>58</v>
      </c>
      <c r="D28" s="94" t="s">
        <v>58</v>
      </c>
      <c r="E28" s="91"/>
      <c r="F28" s="91"/>
      <c r="G28" s="91"/>
      <c r="H28" s="92" t="s">
        <v>171</v>
      </c>
      <c r="I28" s="42"/>
      <c r="J28" s="43"/>
    </row>
    <row r="29" spans="1:10" ht="171">
      <c r="A29" s="59" t="s">
        <v>33</v>
      </c>
      <c r="B29" s="93">
        <v>14</v>
      </c>
      <c r="C29" s="94" t="s">
        <v>60</v>
      </c>
      <c r="D29" s="94" t="s">
        <v>60</v>
      </c>
      <c r="E29" s="91"/>
      <c r="F29" s="91"/>
      <c r="G29" s="91"/>
      <c r="H29" s="92" t="s">
        <v>260</v>
      </c>
      <c r="I29" s="42"/>
      <c r="J29" s="43"/>
    </row>
    <row r="30" spans="1:10" ht="171">
      <c r="A30" s="59" t="s">
        <v>33</v>
      </c>
      <c r="B30" s="93">
        <v>15</v>
      </c>
      <c r="C30" s="94" t="s">
        <v>62</v>
      </c>
      <c r="D30" s="94" t="s">
        <v>62</v>
      </c>
      <c r="E30" s="91"/>
      <c r="F30" s="91"/>
      <c r="G30" s="91"/>
      <c r="H30" s="92" t="s">
        <v>261</v>
      </c>
      <c r="I30" s="42"/>
      <c r="J30" s="43"/>
    </row>
    <row r="31" spans="1:10" ht="128.25">
      <c r="A31" s="59" t="s">
        <v>33</v>
      </c>
      <c r="B31" s="95">
        <v>16</v>
      </c>
      <c r="C31" s="96" t="s">
        <v>252</v>
      </c>
      <c r="D31" s="96" t="s">
        <v>252</v>
      </c>
      <c r="E31" s="91"/>
      <c r="F31" s="91"/>
      <c r="G31" s="91"/>
      <c r="H31" s="92"/>
      <c r="I31" s="42"/>
      <c r="J31" s="43"/>
    </row>
    <row r="32" spans="1:10" ht="156.75">
      <c r="A32" s="59" t="s">
        <v>33</v>
      </c>
      <c r="B32" s="93" t="s">
        <v>111</v>
      </c>
      <c r="C32" s="94" t="s">
        <v>253</v>
      </c>
      <c r="D32" s="94" t="s">
        <v>253</v>
      </c>
      <c r="E32" s="91"/>
      <c r="F32" s="91"/>
      <c r="G32" s="91"/>
      <c r="H32" s="92" t="s">
        <v>175</v>
      </c>
      <c r="I32" s="42"/>
      <c r="J32" s="43"/>
    </row>
    <row r="33" spans="1:10" ht="156.75">
      <c r="A33" s="59" t="s">
        <v>33</v>
      </c>
      <c r="B33" s="93" t="s">
        <v>113</v>
      </c>
      <c r="C33" s="94" t="s">
        <v>74</v>
      </c>
      <c r="D33" s="94" t="s">
        <v>74</v>
      </c>
      <c r="E33" s="91"/>
      <c r="F33" s="91"/>
      <c r="G33" s="91"/>
      <c r="H33" s="92" t="s">
        <v>182</v>
      </c>
      <c r="I33" s="42"/>
      <c r="J33" s="43"/>
    </row>
    <row r="34" spans="1:10" ht="142.5">
      <c r="A34" s="59" t="s">
        <v>33</v>
      </c>
      <c r="B34" s="95">
        <v>17</v>
      </c>
      <c r="C34" s="96" t="s">
        <v>254</v>
      </c>
      <c r="D34" s="96" t="s">
        <v>254</v>
      </c>
      <c r="E34" s="91"/>
      <c r="F34" s="91"/>
      <c r="G34" s="91"/>
      <c r="H34" s="92"/>
      <c r="I34" s="42"/>
      <c r="J34" s="43"/>
    </row>
    <row r="35" spans="1:10" ht="156.75">
      <c r="A35" s="59" t="s">
        <v>33</v>
      </c>
      <c r="B35" s="93" t="s">
        <v>115</v>
      </c>
      <c r="C35" s="94" t="s">
        <v>75</v>
      </c>
      <c r="D35" s="94" t="s">
        <v>75</v>
      </c>
      <c r="E35" s="91"/>
      <c r="F35" s="91"/>
      <c r="G35" s="91"/>
      <c r="H35" s="92" t="s">
        <v>183</v>
      </c>
      <c r="I35" s="42"/>
      <c r="J35" s="43"/>
    </row>
    <row r="36" spans="1:10" ht="156.75">
      <c r="A36" s="59" t="s">
        <v>33</v>
      </c>
      <c r="B36" s="93" t="s">
        <v>117</v>
      </c>
      <c r="C36" s="94" t="s">
        <v>68</v>
      </c>
      <c r="D36" s="94" t="s">
        <v>68</v>
      </c>
      <c r="E36" s="91"/>
      <c r="F36" s="91"/>
      <c r="G36" s="91"/>
      <c r="H36" s="92" t="s">
        <v>176</v>
      </c>
      <c r="I36" s="42"/>
      <c r="J36" s="43"/>
    </row>
    <row r="37" spans="1:10" ht="128.25">
      <c r="A37" s="59" t="s">
        <v>33</v>
      </c>
      <c r="B37" s="95">
        <v>18</v>
      </c>
      <c r="C37" s="96" t="s">
        <v>255</v>
      </c>
      <c r="D37" s="96" t="s">
        <v>255</v>
      </c>
      <c r="E37" s="91"/>
      <c r="F37" s="91"/>
      <c r="G37" s="91"/>
      <c r="H37" s="92"/>
      <c r="I37" s="42"/>
      <c r="J37" s="43"/>
    </row>
    <row r="38" spans="1:10" ht="156.75">
      <c r="A38" s="59" t="s">
        <v>33</v>
      </c>
      <c r="B38" s="93" t="s">
        <v>119</v>
      </c>
      <c r="C38" s="94" t="s">
        <v>71</v>
      </c>
      <c r="D38" s="94" t="s">
        <v>71</v>
      </c>
      <c r="E38" s="91"/>
      <c r="F38" s="91"/>
      <c r="G38" s="91"/>
      <c r="H38" s="92" t="s">
        <v>179</v>
      </c>
      <c r="I38" s="42"/>
      <c r="J38" s="43"/>
    </row>
    <row r="39" spans="1:10" ht="156.75">
      <c r="A39" s="59" t="s">
        <v>33</v>
      </c>
      <c r="B39" s="93" t="s">
        <v>121</v>
      </c>
      <c r="C39" s="94" t="s">
        <v>64</v>
      </c>
      <c r="D39" s="94" t="s">
        <v>64</v>
      </c>
      <c r="E39" s="91"/>
      <c r="F39" s="91"/>
      <c r="G39" s="91"/>
      <c r="H39" s="92" t="s">
        <v>172</v>
      </c>
      <c r="I39" s="42"/>
      <c r="J39" s="43"/>
    </row>
    <row r="40" spans="1:10" ht="142.5">
      <c r="A40" s="59" t="s">
        <v>33</v>
      </c>
      <c r="B40" s="95">
        <v>19</v>
      </c>
      <c r="C40" s="96" t="s">
        <v>256</v>
      </c>
      <c r="D40" s="96" t="s">
        <v>256</v>
      </c>
      <c r="E40" s="91"/>
      <c r="F40" s="91"/>
      <c r="G40" s="91"/>
      <c r="H40" s="92"/>
      <c r="I40" s="42"/>
      <c r="J40" s="43"/>
    </row>
    <row r="41" spans="1:10" ht="156.75">
      <c r="A41" s="59" t="s">
        <v>33</v>
      </c>
      <c r="B41" s="93" t="s">
        <v>123</v>
      </c>
      <c r="C41" s="94" t="s">
        <v>66</v>
      </c>
      <c r="D41" s="94" t="s">
        <v>66</v>
      </c>
      <c r="E41" s="91"/>
      <c r="F41" s="91"/>
      <c r="G41" s="91"/>
      <c r="H41" s="92" t="s">
        <v>173</v>
      </c>
      <c r="I41" s="42"/>
      <c r="J41" s="43"/>
    </row>
    <row r="42" spans="1:10" ht="156.75">
      <c r="A42" s="59" t="s">
        <v>33</v>
      </c>
      <c r="B42" s="93" t="s">
        <v>125</v>
      </c>
      <c r="C42" s="94" t="s">
        <v>72</v>
      </c>
      <c r="D42" s="94" t="s">
        <v>72</v>
      </c>
      <c r="E42" s="91"/>
      <c r="F42" s="91"/>
      <c r="G42" s="91"/>
      <c r="H42" s="92" t="s">
        <v>180</v>
      </c>
      <c r="I42" s="42"/>
      <c r="J42" s="43"/>
    </row>
    <row r="43" spans="1:10" ht="142.5">
      <c r="A43" s="59" t="s">
        <v>33</v>
      </c>
      <c r="B43" s="95">
        <v>20</v>
      </c>
      <c r="C43" s="96" t="s">
        <v>257</v>
      </c>
      <c r="D43" s="96" t="s">
        <v>257</v>
      </c>
      <c r="E43" s="91"/>
      <c r="F43" s="91"/>
      <c r="G43" s="91"/>
      <c r="H43" s="92"/>
      <c r="I43" s="42"/>
      <c r="J43" s="43"/>
    </row>
    <row r="44" spans="1:10" ht="156.75">
      <c r="A44" s="59" t="s">
        <v>33</v>
      </c>
      <c r="B44" s="93" t="s">
        <v>127</v>
      </c>
      <c r="C44" s="94" t="s">
        <v>69</v>
      </c>
      <c r="D44" s="94" t="s">
        <v>69</v>
      </c>
      <c r="E44" s="91"/>
      <c r="F44" s="91"/>
      <c r="G44" s="91"/>
      <c r="H44" s="92" t="s">
        <v>177</v>
      </c>
      <c r="I44" s="42"/>
      <c r="J44" s="43"/>
    </row>
    <row r="45" spans="1:10" ht="156.75">
      <c r="A45" s="59" t="s">
        <v>33</v>
      </c>
      <c r="B45" s="93" t="s">
        <v>129</v>
      </c>
      <c r="C45" s="94" t="s">
        <v>76</v>
      </c>
      <c r="D45" s="94" t="s">
        <v>76</v>
      </c>
      <c r="E45" s="91"/>
      <c r="F45" s="91"/>
      <c r="G45" s="91"/>
      <c r="H45" s="92" t="s">
        <v>184</v>
      </c>
      <c r="I45" s="42"/>
      <c r="J45" s="43"/>
    </row>
    <row r="46" spans="1:10" ht="128.25">
      <c r="A46" s="59" t="s">
        <v>33</v>
      </c>
      <c r="B46" s="95">
        <v>21</v>
      </c>
      <c r="C46" s="96" t="s">
        <v>258</v>
      </c>
      <c r="D46" s="96" t="s">
        <v>258</v>
      </c>
      <c r="E46" s="91"/>
      <c r="F46" s="91"/>
      <c r="G46" s="91"/>
      <c r="H46" s="92"/>
      <c r="I46" s="42"/>
      <c r="J46" s="43"/>
    </row>
    <row r="47" spans="1:10" ht="156.75">
      <c r="A47" s="59" t="s">
        <v>33</v>
      </c>
      <c r="B47" s="93" t="s">
        <v>131</v>
      </c>
      <c r="C47" s="94" t="s">
        <v>70</v>
      </c>
      <c r="D47" s="94" t="s">
        <v>70</v>
      </c>
      <c r="E47" s="91"/>
      <c r="F47" s="91"/>
      <c r="G47" s="91"/>
      <c r="H47" s="92" t="s">
        <v>178</v>
      </c>
      <c r="I47" s="42"/>
      <c r="J47" s="43"/>
    </row>
    <row r="48" spans="1:10" ht="156.75">
      <c r="A48" s="59" t="s">
        <v>33</v>
      </c>
      <c r="B48" s="93" t="s">
        <v>133</v>
      </c>
      <c r="C48" s="94" t="s">
        <v>73</v>
      </c>
      <c r="D48" s="94" t="s">
        <v>73</v>
      </c>
      <c r="E48" s="91"/>
      <c r="F48" s="91"/>
      <c r="G48" s="91"/>
      <c r="H48" s="92" t="s">
        <v>181</v>
      </c>
      <c r="I48" s="42"/>
      <c r="J48" s="43"/>
    </row>
    <row r="49" spans="1:10" ht="156.75">
      <c r="A49" s="59" t="s">
        <v>33</v>
      </c>
      <c r="B49" s="93">
        <v>22</v>
      </c>
      <c r="C49" s="94" t="s">
        <v>67</v>
      </c>
      <c r="D49" s="94" t="s">
        <v>67</v>
      </c>
      <c r="E49" s="91"/>
      <c r="F49" s="91"/>
      <c r="G49" s="91"/>
      <c r="H49" s="92" t="s">
        <v>174</v>
      </c>
      <c r="I49" s="42"/>
      <c r="J49" s="43"/>
    </row>
    <row r="50" spans="1:10" ht="128.25">
      <c r="A50" s="59" t="s">
        <v>33</v>
      </c>
      <c r="B50" s="93">
        <v>23</v>
      </c>
      <c r="C50" s="94" t="s">
        <v>77</v>
      </c>
      <c r="D50" s="94" t="s">
        <v>77</v>
      </c>
      <c r="E50" s="91"/>
      <c r="F50" s="91"/>
      <c r="G50" s="91"/>
      <c r="H50" s="92" t="s">
        <v>185</v>
      </c>
      <c r="I50" s="42"/>
      <c r="J50" s="43"/>
    </row>
    <row r="51" spans="1:10" ht="128.25">
      <c r="A51" s="59" t="s">
        <v>33</v>
      </c>
      <c r="B51" s="93">
        <v>24</v>
      </c>
      <c r="C51" s="94" t="s">
        <v>79</v>
      </c>
      <c r="D51" s="94" t="s">
        <v>79</v>
      </c>
      <c r="E51" s="91"/>
      <c r="F51" s="91"/>
      <c r="G51" s="91"/>
      <c r="H51" s="92" t="s">
        <v>187</v>
      </c>
      <c r="I51" s="42"/>
      <c r="J51" s="43"/>
    </row>
    <row r="52" spans="1:10" ht="128.25">
      <c r="A52" s="59" t="s">
        <v>33</v>
      </c>
      <c r="B52" s="93">
        <v>25</v>
      </c>
      <c r="C52" s="94" t="s">
        <v>78</v>
      </c>
      <c r="D52" s="94" t="s">
        <v>78</v>
      </c>
      <c r="E52" s="91"/>
      <c r="F52" s="91"/>
      <c r="G52" s="91"/>
      <c r="H52" s="92" t="s">
        <v>186</v>
      </c>
      <c r="I52" s="42"/>
      <c r="J52" s="43"/>
    </row>
    <row r="53" spans="1:10" ht="128.25">
      <c r="A53" s="59" t="s">
        <v>33</v>
      </c>
      <c r="B53" s="93">
        <v>26</v>
      </c>
      <c r="C53" s="94" t="s">
        <v>80</v>
      </c>
      <c r="D53" s="94" t="s">
        <v>80</v>
      </c>
      <c r="E53" s="91"/>
      <c r="F53" s="91"/>
      <c r="G53" s="91"/>
      <c r="H53" s="92" t="s">
        <v>188</v>
      </c>
      <c r="I53" s="42"/>
      <c r="J53" s="43"/>
    </row>
    <row r="54" spans="1:10" ht="156.75">
      <c r="A54" s="59" t="s">
        <v>33</v>
      </c>
      <c r="B54" s="93">
        <v>27</v>
      </c>
      <c r="C54" s="94" t="s">
        <v>81</v>
      </c>
      <c r="D54" s="94" t="s">
        <v>81</v>
      </c>
      <c r="E54" s="91"/>
      <c r="F54" s="91"/>
      <c r="G54" s="91"/>
      <c r="H54" s="92" t="s">
        <v>189</v>
      </c>
      <c r="I54" s="42"/>
      <c r="J54" s="43"/>
    </row>
    <row r="55" spans="1:10" ht="156.75">
      <c r="A55" s="59" t="s">
        <v>33</v>
      </c>
      <c r="B55" s="93">
        <v>28</v>
      </c>
      <c r="C55" s="94" t="s">
        <v>82</v>
      </c>
      <c r="D55" s="94" t="s">
        <v>82</v>
      </c>
      <c r="E55" s="91"/>
      <c r="F55" s="91"/>
      <c r="G55" s="91"/>
      <c r="H55" s="92" t="s">
        <v>190</v>
      </c>
      <c r="I55" s="42"/>
      <c r="J55" s="43"/>
    </row>
    <row r="56" spans="1:10" ht="156.75">
      <c r="A56" s="59" t="s">
        <v>33</v>
      </c>
      <c r="B56" s="93">
        <v>29</v>
      </c>
      <c r="C56" s="94" t="s">
        <v>83</v>
      </c>
      <c r="D56" s="94" t="s">
        <v>83</v>
      </c>
      <c r="E56" s="91"/>
      <c r="F56" s="91"/>
      <c r="G56" s="91"/>
      <c r="H56" s="92" t="s">
        <v>191</v>
      </c>
      <c r="I56" s="42"/>
      <c r="J56" s="43"/>
    </row>
    <row r="57" spans="1:10" ht="156.75">
      <c r="A57" s="59" t="s">
        <v>33</v>
      </c>
      <c r="B57" s="93">
        <v>30</v>
      </c>
      <c r="C57" s="94" t="s">
        <v>84</v>
      </c>
      <c r="D57" s="94" t="s">
        <v>84</v>
      </c>
      <c r="E57" s="91"/>
      <c r="F57" s="91"/>
      <c r="G57" s="91"/>
      <c r="H57" s="92" t="s">
        <v>192</v>
      </c>
      <c r="I57" s="42"/>
      <c r="J57" s="43"/>
    </row>
    <row r="58" spans="1:10" ht="156.75">
      <c r="A58" s="59" t="s">
        <v>33</v>
      </c>
      <c r="B58" s="93">
        <v>31</v>
      </c>
      <c r="C58" s="94" t="s">
        <v>85</v>
      </c>
      <c r="D58" s="94" t="s">
        <v>85</v>
      </c>
      <c r="E58" s="91"/>
      <c r="F58" s="91"/>
      <c r="G58" s="91"/>
      <c r="H58" s="92" t="s">
        <v>193</v>
      </c>
      <c r="I58" s="42"/>
      <c r="J58" s="43"/>
    </row>
    <row r="59" spans="1:10" ht="156.75">
      <c r="A59" s="59" t="s">
        <v>33</v>
      </c>
      <c r="B59" s="93">
        <v>32</v>
      </c>
      <c r="C59" s="94" t="s">
        <v>86</v>
      </c>
      <c r="D59" s="94" t="s">
        <v>86</v>
      </c>
      <c r="E59" s="91"/>
      <c r="F59" s="91"/>
      <c r="G59" s="91"/>
      <c r="H59" s="92" t="s">
        <v>194</v>
      </c>
      <c r="I59" s="42"/>
      <c r="J59" s="43"/>
    </row>
    <row r="60" spans="1:10" ht="156.75">
      <c r="A60" s="59" t="s">
        <v>33</v>
      </c>
      <c r="B60" s="93">
        <v>33</v>
      </c>
      <c r="C60" s="94" t="s">
        <v>87</v>
      </c>
      <c r="D60" s="94" t="s">
        <v>87</v>
      </c>
      <c r="E60" s="91"/>
      <c r="F60" s="91"/>
      <c r="G60" s="91"/>
      <c r="H60" s="92" t="s">
        <v>195</v>
      </c>
      <c r="I60" s="42"/>
      <c r="J60" s="43"/>
    </row>
    <row r="61" spans="1:10" ht="156.75">
      <c r="A61" s="59" t="s">
        <v>33</v>
      </c>
      <c r="B61" s="93">
        <v>34</v>
      </c>
      <c r="C61" s="94" t="s">
        <v>88</v>
      </c>
      <c r="D61" s="94" t="s">
        <v>88</v>
      </c>
      <c r="E61" s="91"/>
      <c r="F61" s="91"/>
      <c r="G61" s="91"/>
      <c r="H61" s="92" t="s">
        <v>196</v>
      </c>
      <c r="I61" s="42"/>
      <c r="J61" s="43"/>
    </row>
    <row r="62" spans="1:10" ht="156.75">
      <c r="A62" s="59" t="s">
        <v>33</v>
      </c>
      <c r="B62" s="93">
        <v>35</v>
      </c>
      <c r="C62" s="94" t="s">
        <v>89</v>
      </c>
      <c r="D62" s="94" t="s">
        <v>89</v>
      </c>
      <c r="E62" s="91"/>
      <c r="F62" s="91"/>
      <c r="G62" s="91"/>
      <c r="H62" s="92" t="s">
        <v>197</v>
      </c>
      <c r="I62" s="42"/>
      <c r="J62" s="43"/>
    </row>
    <row r="63" spans="1:10" ht="156.75">
      <c r="A63" s="59" t="s">
        <v>33</v>
      </c>
      <c r="B63" s="93">
        <v>36</v>
      </c>
      <c r="C63" s="94" t="s">
        <v>90</v>
      </c>
      <c r="D63" s="94" t="s">
        <v>90</v>
      </c>
      <c r="E63" s="91"/>
      <c r="F63" s="91"/>
      <c r="G63" s="91"/>
      <c r="H63" s="92" t="s">
        <v>198</v>
      </c>
      <c r="I63" s="42"/>
      <c r="J63" s="43"/>
    </row>
    <row r="64" spans="1:10" ht="156.75">
      <c r="A64" s="59" t="s">
        <v>33</v>
      </c>
      <c r="B64" s="93">
        <v>37</v>
      </c>
      <c r="C64" s="94" t="s">
        <v>91</v>
      </c>
      <c r="D64" s="94" t="s">
        <v>91</v>
      </c>
      <c r="E64" s="91"/>
      <c r="F64" s="91"/>
      <c r="G64" s="91"/>
      <c r="H64" s="92" t="s">
        <v>199</v>
      </c>
      <c r="I64" s="42"/>
      <c r="J64" s="43"/>
    </row>
    <row r="65" spans="1:10" ht="156.75">
      <c r="A65" s="59" t="s">
        <v>33</v>
      </c>
      <c r="B65" s="93">
        <v>38</v>
      </c>
      <c r="C65" s="94" t="s">
        <v>92</v>
      </c>
      <c r="D65" s="94" t="s">
        <v>92</v>
      </c>
      <c r="E65" s="91"/>
      <c r="F65" s="91"/>
      <c r="G65" s="91"/>
      <c r="H65" s="92" t="s">
        <v>200</v>
      </c>
      <c r="I65" s="42"/>
      <c r="J65" s="43"/>
    </row>
    <row r="66" spans="1:10" ht="128.25">
      <c r="A66" s="59" t="s">
        <v>33</v>
      </c>
      <c r="B66" s="93">
        <v>39</v>
      </c>
      <c r="C66" s="94" t="s">
        <v>93</v>
      </c>
      <c r="D66" s="94" t="s">
        <v>93</v>
      </c>
      <c r="E66" s="91"/>
      <c r="F66" s="91"/>
      <c r="G66" s="91"/>
      <c r="H66" s="92" t="s">
        <v>201</v>
      </c>
      <c r="I66" s="42"/>
      <c r="J66" s="43"/>
    </row>
    <row r="67" spans="1:10" ht="128.25">
      <c r="A67" s="59" t="s">
        <v>33</v>
      </c>
      <c r="B67" s="93">
        <v>40</v>
      </c>
      <c r="C67" s="94" t="s">
        <v>94</v>
      </c>
      <c r="D67" s="94" t="s">
        <v>94</v>
      </c>
      <c r="E67" s="91"/>
      <c r="F67" s="91"/>
      <c r="G67" s="91"/>
      <c r="H67" s="92" t="s">
        <v>202</v>
      </c>
      <c r="I67" s="42"/>
      <c r="J67" s="43"/>
    </row>
    <row r="68" spans="1:10" ht="128.25">
      <c r="A68" s="59" t="s">
        <v>33</v>
      </c>
      <c r="B68" s="93">
        <v>41</v>
      </c>
      <c r="C68" s="94" t="s">
        <v>95</v>
      </c>
      <c r="D68" s="94" t="s">
        <v>95</v>
      </c>
      <c r="E68" s="91"/>
      <c r="F68" s="91"/>
      <c r="G68" s="91"/>
      <c r="H68" s="92" t="s">
        <v>203</v>
      </c>
      <c r="I68" s="42"/>
      <c r="J68" s="43"/>
    </row>
    <row r="69" spans="1:10" ht="142.5">
      <c r="A69" s="59" t="s">
        <v>33</v>
      </c>
      <c r="B69" s="93">
        <v>42</v>
      </c>
      <c r="C69" s="94" t="s">
        <v>96</v>
      </c>
      <c r="D69" s="94" t="s">
        <v>96</v>
      </c>
      <c r="E69" s="91"/>
      <c r="F69" s="91"/>
      <c r="G69" s="91"/>
      <c r="H69" s="92" t="s">
        <v>204</v>
      </c>
      <c r="I69" s="42"/>
      <c r="J69" s="43"/>
    </row>
    <row r="70" spans="1:10" ht="142.5">
      <c r="A70" s="59" t="s">
        <v>33</v>
      </c>
      <c r="B70" s="93">
        <v>43</v>
      </c>
      <c r="C70" s="94" t="s">
        <v>97</v>
      </c>
      <c r="D70" s="94" t="s">
        <v>97</v>
      </c>
      <c r="E70" s="91"/>
      <c r="F70" s="91"/>
      <c r="G70" s="91"/>
      <c r="H70" s="92" t="s">
        <v>205</v>
      </c>
      <c r="I70" s="42"/>
      <c r="J70" s="43"/>
    </row>
    <row r="71" spans="1:10" ht="142.5">
      <c r="A71" s="59" t="s">
        <v>33</v>
      </c>
      <c r="B71" s="93">
        <v>44</v>
      </c>
      <c r="C71" s="94" t="s">
        <v>98</v>
      </c>
      <c r="D71" s="94" t="s">
        <v>98</v>
      </c>
      <c r="E71" s="91"/>
      <c r="F71" s="91"/>
      <c r="G71" s="91"/>
      <c r="H71" s="92" t="s">
        <v>206</v>
      </c>
      <c r="I71" s="42"/>
      <c r="J71" s="43"/>
    </row>
    <row r="72" spans="1:10" ht="142.5">
      <c r="A72" s="59" t="s">
        <v>33</v>
      </c>
      <c r="B72" s="93">
        <v>45</v>
      </c>
      <c r="C72" s="94" t="s">
        <v>99</v>
      </c>
      <c r="D72" s="94" t="s">
        <v>99</v>
      </c>
      <c r="E72" s="91"/>
      <c r="F72" s="91"/>
      <c r="G72" s="91"/>
      <c r="H72" s="92" t="s">
        <v>207</v>
      </c>
      <c r="I72" s="42"/>
      <c r="J72" s="43"/>
    </row>
    <row r="73" spans="1:10" ht="142.5">
      <c r="A73" s="59" t="s">
        <v>33</v>
      </c>
      <c r="B73" s="93">
        <v>46</v>
      </c>
      <c r="C73" s="94" t="s">
        <v>100</v>
      </c>
      <c r="D73" s="94" t="s">
        <v>100</v>
      </c>
      <c r="E73" s="91"/>
      <c r="F73" s="91"/>
      <c r="G73" s="91"/>
      <c r="H73" s="92" t="s">
        <v>208</v>
      </c>
      <c r="I73" s="42"/>
      <c r="J73" s="43"/>
    </row>
    <row r="74" spans="1:10" ht="156.75">
      <c r="A74" s="59" t="s">
        <v>33</v>
      </c>
      <c r="B74" s="93">
        <v>47</v>
      </c>
      <c r="C74" s="94" t="s">
        <v>101</v>
      </c>
      <c r="D74" s="94" t="s">
        <v>101</v>
      </c>
      <c r="E74" s="91"/>
      <c r="F74" s="91"/>
      <c r="G74" s="91"/>
      <c r="H74" s="92" t="s">
        <v>209</v>
      </c>
      <c r="I74" s="42"/>
      <c r="J74" s="43"/>
    </row>
    <row r="75" spans="1:10" ht="156.75">
      <c r="A75" s="59" t="s">
        <v>33</v>
      </c>
      <c r="B75" s="93">
        <v>48</v>
      </c>
      <c r="C75" s="94" t="s">
        <v>102</v>
      </c>
      <c r="D75" s="94" t="s">
        <v>102</v>
      </c>
      <c r="E75" s="91"/>
      <c r="F75" s="91"/>
      <c r="G75" s="91"/>
      <c r="H75" s="92" t="s">
        <v>210</v>
      </c>
      <c r="I75" s="42"/>
      <c r="J75" s="43"/>
    </row>
    <row r="76" spans="1:10" ht="156.75">
      <c r="A76" s="59" t="s">
        <v>33</v>
      </c>
      <c r="B76" s="93">
        <v>49</v>
      </c>
      <c r="C76" s="94" t="s">
        <v>103</v>
      </c>
      <c r="D76" s="94" t="s">
        <v>103</v>
      </c>
      <c r="E76" s="91"/>
      <c r="F76" s="91"/>
      <c r="G76" s="91"/>
      <c r="H76" s="92" t="s">
        <v>211</v>
      </c>
      <c r="I76" s="42"/>
      <c r="J76" s="43"/>
    </row>
    <row r="77" spans="1:10" ht="171">
      <c r="A77" s="59" t="s">
        <v>33</v>
      </c>
      <c r="B77" s="93">
        <v>50</v>
      </c>
      <c r="C77" s="94" t="s">
        <v>104</v>
      </c>
      <c r="D77" s="94" t="s">
        <v>104</v>
      </c>
      <c r="E77" s="91"/>
      <c r="F77" s="91"/>
      <c r="G77" s="91"/>
      <c r="H77" s="92" t="s">
        <v>212</v>
      </c>
      <c r="I77" s="42"/>
      <c r="J77" s="43"/>
    </row>
    <row r="78" spans="1:10" ht="142.5">
      <c r="A78" s="59" t="s">
        <v>33</v>
      </c>
      <c r="B78" s="93">
        <v>51</v>
      </c>
      <c r="C78" s="94" t="s">
        <v>105</v>
      </c>
      <c r="D78" s="94" t="s">
        <v>105</v>
      </c>
      <c r="E78" s="91"/>
      <c r="F78" s="91"/>
      <c r="G78" s="91"/>
      <c r="H78" s="92" t="s">
        <v>213</v>
      </c>
      <c r="I78" s="42"/>
      <c r="J78" s="43"/>
    </row>
    <row r="79" spans="1:10" ht="156.75">
      <c r="A79" s="59" t="s">
        <v>33</v>
      </c>
      <c r="B79" s="93">
        <v>52</v>
      </c>
      <c r="C79" s="94" t="s">
        <v>106</v>
      </c>
      <c r="D79" s="94" t="s">
        <v>106</v>
      </c>
      <c r="E79" s="91"/>
      <c r="F79" s="91"/>
      <c r="G79" s="91"/>
      <c r="H79" s="92" t="s">
        <v>214</v>
      </c>
      <c r="I79" s="42"/>
      <c r="J79" s="43"/>
    </row>
    <row r="80" spans="1:10" ht="142.5">
      <c r="A80" s="59" t="s">
        <v>33</v>
      </c>
      <c r="B80" s="93">
        <v>53</v>
      </c>
      <c r="C80" s="94" t="s">
        <v>107</v>
      </c>
      <c r="D80" s="94" t="s">
        <v>107</v>
      </c>
      <c r="E80" s="91"/>
      <c r="F80" s="91"/>
      <c r="G80" s="91"/>
      <c r="H80" s="92" t="s">
        <v>215</v>
      </c>
      <c r="I80" s="42"/>
      <c r="J80" s="43"/>
    </row>
    <row r="81" spans="1:10" ht="156.75">
      <c r="A81" s="59" t="s">
        <v>33</v>
      </c>
      <c r="B81" s="93">
        <v>54</v>
      </c>
      <c r="C81" s="94" t="s">
        <v>108</v>
      </c>
      <c r="D81" s="94" t="s">
        <v>108</v>
      </c>
      <c r="E81" s="91"/>
      <c r="F81" s="91"/>
      <c r="G81" s="91"/>
      <c r="H81" s="92" t="s">
        <v>216</v>
      </c>
      <c r="I81" s="42"/>
      <c r="J81" s="43"/>
    </row>
    <row r="82" spans="1:10" ht="128.25">
      <c r="A82" s="59" t="s">
        <v>33</v>
      </c>
      <c r="B82" s="93">
        <v>55</v>
      </c>
      <c r="C82" s="94" t="s">
        <v>109</v>
      </c>
      <c r="D82" s="94" t="s">
        <v>109</v>
      </c>
      <c r="E82" s="91"/>
      <c r="F82" s="91"/>
      <c r="G82" s="91"/>
      <c r="H82" s="92" t="s">
        <v>217</v>
      </c>
      <c r="I82" s="42"/>
      <c r="J82" s="43"/>
    </row>
    <row r="83" spans="1:10" ht="128.25">
      <c r="A83" s="59" t="s">
        <v>33</v>
      </c>
      <c r="B83" s="93">
        <v>56</v>
      </c>
      <c r="C83" s="94" t="s">
        <v>110</v>
      </c>
      <c r="D83" s="94" t="s">
        <v>110</v>
      </c>
      <c r="E83" s="91"/>
      <c r="F83" s="91"/>
      <c r="G83" s="91"/>
      <c r="H83" s="92" t="s">
        <v>218</v>
      </c>
      <c r="I83" s="42"/>
      <c r="J83" s="43"/>
    </row>
    <row r="84" spans="1:10" ht="242.25">
      <c r="A84" s="59" t="s">
        <v>33</v>
      </c>
      <c r="B84" s="93">
        <v>57</v>
      </c>
      <c r="C84" s="94" t="s">
        <v>112</v>
      </c>
      <c r="D84" s="94" t="s">
        <v>112</v>
      </c>
      <c r="E84" s="91"/>
      <c r="F84" s="91"/>
      <c r="G84" s="91"/>
      <c r="H84" s="92" t="s">
        <v>262</v>
      </c>
      <c r="I84" s="42"/>
      <c r="J84" s="43"/>
    </row>
    <row r="85" spans="1:10" ht="171">
      <c r="A85" s="59" t="s">
        <v>33</v>
      </c>
      <c r="B85" s="93">
        <v>58</v>
      </c>
      <c r="C85" s="94" t="s">
        <v>114</v>
      </c>
      <c r="D85" s="94" t="s">
        <v>114</v>
      </c>
      <c r="E85" s="91"/>
      <c r="F85" s="91"/>
      <c r="G85" s="91"/>
      <c r="H85" s="92" t="s">
        <v>263</v>
      </c>
      <c r="I85" s="42"/>
      <c r="J85" s="43"/>
    </row>
    <row r="86" spans="1:10" ht="142.5">
      <c r="A86" s="59" t="s">
        <v>33</v>
      </c>
      <c r="B86" s="93">
        <v>59</v>
      </c>
      <c r="C86" s="94" t="s">
        <v>116</v>
      </c>
      <c r="D86" s="94" t="s">
        <v>116</v>
      </c>
      <c r="E86" s="91"/>
      <c r="F86" s="91"/>
      <c r="G86" s="91"/>
      <c r="H86" s="92" t="s">
        <v>219</v>
      </c>
      <c r="I86" s="42"/>
      <c r="J86" s="43"/>
    </row>
    <row r="87" spans="1:10" ht="156.75">
      <c r="A87" s="59" t="s">
        <v>33</v>
      </c>
      <c r="B87" s="93">
        <v>60</v>
      </c>
      <c r="C87" s="94" t="s">
        <v>118</v>
      </c>
      <c r="D87" s="94" t="s">
        <v>118</v>
      </c>
      <c r="E87" s="91"/>
      <c r="F87" s="91"/>
      <c r="G87" s="91"/>
      <c r="H87" s="92" t="s">
        <v>220</v>
      </c>
      <c r="I87" s="42"/>
      <c r="J87" s="43"/>
    </row>
    <row r="88" spans="1:10" ht="156.75">
      <c r="A88" s="59" t="s">
        <v>33</v>
      </c>
      <c r="B88" s="93">
        <v>61</v>
      </c>
      <c r="C88" s="94" t="s">
        <v>120</v>
      </c>
      <c r="D88" s="94" t="s">
        <v>120</v>
      </c>
      <c r="E88" s="91"/>
      <c r="F88" s="91"/>
      <c r="G88" s="91"/>
      <c r="H88" s="92" t="s">
        <v>221</v>
      </c>
      <c r="I88" s="42"/>
      <c r="J88" s="43"/>
    </row>
    <row r="89" spans="1:10" ht="156.75">
      <c r="A89" s="59" t="s">
        <v>33</v>
      </c>
      <c r="B89" s="93">
        <v>62</v>
      </c>
      <c r="C89" s="94" t="s">
        <v>122</v>
      </c>
      <c r="D89" s="94" t="s">
        <v>122</v>
      </c>
      <c r="E89" s="91"/>
      <c r="F89" s="91"/>
      <c r="G89" s="91"/>
      <c r="H89" s="92" t="s">
        <v>222</v>
      </c>
      <c r="I89" s="42"/>
      <c r="J89" s="43"/>
    </row>
    <row r="90" spans="1:10" ht="142.5">
      <c r="A90" s="59" t="s">
        <v>33</v>
      </c>
      <c r="B90" s="93">
        <v>63</v>
      </c>
      <c r="C90" s="94" t="s">
        <v>124</v>
      </c>
      <c r="D90" s="94" t="s">
        <v>124</v>
      </c>
      <c r="E90" s="91"/>
      <c r="F90" s="91"/>
      <c r="G90" s="91"/>
      <c r="H90" s="92" t="s">
        <v>264</v>
      </c>
      <c r="I90" s="42"/>
      <c r="J90" s="43"/>
    </row>
    <row r="91" spans="1:10" ht="142.5">
      <c r="A91" s="59" t="s">
        <v>33</v>
      </c>
      <c r="B91" s="93">
        <v>64</v>
      </c>
      <c r="C91" s="94" t="s">
        <v>126</v>
      </c>
      <c r="D91" s="94" t="s">
        <v>126</v>
      </c>
      <c r="E91" s="91"/>
      <c r="F91" s="91"/>
      <c r="G91" s="91"/>
      <c r="H91" s="92" t="s">
        <v>265</v>
      </c>
      <c r="I91" s="42"/>
      <c r="J91" s="43"/>
    </row>
    <row r="92" spans="1:10" ht="128.25">
      <c r="A92" s="59" t="s">
        <v>33</v>
      </c>
      <c r="B92" s="93">
        <v>65</v>
      </c>
      <c r="C92" s="94" t="s">
        <v>128</v>
      </c>
      <c r="D92" s="94" t="s">
        <v>128</v>
      </c>
      <c r="E92" s="91"/>
      <c r="F92" s="91"/>
      <c r="G92" s="91"/>
      <c r="H92" s="92" t="s">
        <v>223</v>
      </c>
      <c r="I92" s="42"/>
      <c r="J92" s="43"/>
    </row>
    <row r="93" spans="1:10" ht="128.25">
      <c r="A93" s="59" t="s">
        <v>33</v>
      </c>
      <c r="B93" s="93">
        <v>66</v>
      </c>
      <c r="C93" s="94" t="s">
        <v>130</v>
      </c>
      <c r="D93" s="94" t="s">
        <v>130</v>
      </c>
      <c r="E93" s="91"/>
      <c r="F93" s="91"/>
      <c r="G93" s="91"/>
      <c r="H93" s="92" t="s">
        <v>224</v>
      </c>
      <c r="I93" s="42"/>
      <c r="J93" s="43"/>
    </row>
    <row r="94" spans="1:10" ht="114">
      <c r="A94" s="59" t="s">
        <v>33</v>
      </c>
      <c r="B94" s="93">
        <v>67</v>
      </c>
      <c r="C94" s="94" t="s">
        <v>132</v>
      </c>
      <c r="D94" s="94" t="s">
        <v>132</v>
      </c>
      <c r="E94" s="91"/>
      <c r="F94" s="91"/>
      <c r="G94" s="91"/>
      <c r="H94" s="92" t="s">
        <v>225</v>
      </c>
      <c r="I94" s="42"/>
      <c r="J94" s="43"/>
    </row>
    <row r="95" spans="1:10" ht="114">
      <c r="A95" s="59" t="s">
        <v>33</v>
      </c>
      <c r="B95" s="93">
        <v>68</v>
      </c>
      <c r="C95" s="94" t="s">
        <v>134</v>
      </c>
      <c r="D95" s="94" t="s">
        <v>134</v>
      </c>
      <c r="E95" s="91"/>
      <c r="F95" s="91"/>
      <c r="G95" s="91"/>
      <c r="H95" s="92" t="s">
        <v>226</v>
      </c>
      <c r="I95" s="42"/>
      <c r="J95" s="43"/>
    </row>
    <row r="96" spans="1:10" ht="156.75">
      <c r="A96" s="59" t="s">
        <v>33</v>
      </c>
      <c r="B96" s="93">
        <v>69</v>
      </c>
      <c r="C96" s="94" t="s">
        <v>135</v>
      </c>
      <c r="D96" s="94" t="s">
        <v>135</v>
      </c>
      <c r="E96" s="91"/>
      <c r="F96" s="91"/>
      <c r="G96" s="91"/>
      <c r="H96" s="92" t="s">
        <v>227</v>
      </c>
      <c r="I96" s="42"/>
      <c r="J96" s="43"/>
    </row>
    <row r="97" spans="1:10" ht="142.5">
      <c r="A97" s="59" t="s">
        <v>33</v>
      </c>
      <c r="B97" s="93">
        <v>70</v>
      </c>
      <c r="C97" s="94" t="s">
        <v>136</v>
      </c>
      <c r="D97" s="94" t="s">
        <v>136</v>
      </c>
      <c r="E97" s="91"/>
      <c r="F97" s="91"/>
      <c r="G97" s="91"/>
      <c r="H97" s="92" t="s">
        <v>228</v>
      </c>
      <c r="I97" s="42"/>
      <c r="J97" s="43"/>
    </row>
    <row r="98" spans="1:10" ht="142.5">
      <c r="A98" s="59" t="s">
        <v>33</v>
      </c>
      <c r="B98" s="93">
        <v>71</v>
      </c>
      <c r="C98" s="94" t="s">
        <v>137</v>
      </c>
      <c r="D98" s="94" t="s">
        <v>137</v>
      </c>
      <c r="E98" s="91"/>
      <c r="F98" s="91"/>
      <c r="G98" s="91"/>
      <c r="H98" s="92" t="s">
        <v>229</v>
      </c>
      <c r="I98" s="42"/>
      <c r="J98" s="43"/>
    </row>
    <row r="99" spans="1:10" ht="128.25">
      <c r="A99" s="59" t="s">
        <v>33</v>
      </c>
      <c r="B99" s="93">
        <v>72</v>
      </c>
      <c r="C99" s="94" t="s">
        <v>138</v>
      </c>
      <c r="D99" s="94" t="s">
        <v>138</v>
      </c>
      <c r="E99" s="91"/>
      <c r="F99" s="91"/>
      <c r="G99" s="91"/>
      <c r="H99" s="92" t="s">
        <v>230</v>
      </c>
      <c r="I99" s="42"/>
      <c r="J99" s="43"/>
    </row>
    <row r="100" spans="1:10" ht="156.75">
      <c r="A100" s="59" t="s">
        <v>33</v>
      </c>
      <c r="B100" s="93">
        <v>73</v>
      </c>
      <c r="C100" s="94" t="s">
        <v>139</v>
      </c>
      <c r="D100" s="94" t="s">
        <v>139</v>
      </c>
      <c r="E100" s="91"/>
      <c r="F100" s="91"/>
      <c r="G100" s="91"/>
      <c r="H100" s="92" t="s">
        <v>231</v>
      </c>
      <c r="I100" s="42"/>
      <c r="J100" s="43"/>
    </row>
    <row r="101" spans="1:10" ht="85.5">
      <c r="A101" s="59" t="s">
        <v>33</v>
      </c>
      <c r="B101" s="93">
        <v>74</v>
      </c>
      <c r="C101" s="94" t="s">
        <v>140</v>
      </c>
      <c r="D101" s="94" t="s">
        <v>140</v>
      </c>
      <c r="E101" s="91"/>
      <c r="F101" s="91"/>
      <c r="G101" s="91"/>
      <c r="H101" s="92" t="s">
        <v>232</v>
      </c>
      <c r="I101" s="42"/>
      <c r="J101" s="43"/>
    </row>
    <row r="102" spans="1:10" ht="85.5">
      <c r="A102" s="59" t="s">
        <v>33</v>
      </c>
      <c r="B102" s="93">
        <v>75</v>
      </c>
      <c r="C102" s="94" t="s">
        <v>141</v>
      </c>
      <c r="D102" s="94" t="s">
        <v>141</v>
      </c>
      <c r="E102" s="91"/>
      <c r="F102" s="91"/>
      <c r="G102" s="91"/>
      <c r="H102" s="92" t="s">
        <v>233</v>
      </c>
      <c r="I102" s="42"/>
      <c r="J102" s="43"/>
    </row>
    <row r="103" spans="1:10" ht="42.75">
      <c r="A103" s="59" t="s">
        <v>33</v>
      </c>
      <c r="B103" s="93">
        <v>76</v>
      </c>
      <c r="C103" s="94" t="s">
        <v>142</v>
      </c>
      <c r="D103" s="94" t="s">
        <v>142</v>
      </c>
      <c r="E103" s="91"/>
      <c r="F103" s="91"/>
      <c r="G103" s="91"/>
      <c r="H103" s="92" t="s">
        <v>234</v>
      </c>
      <c r="I103" s="42"/>
      <c r="J103" s="43"/>
    </row>
    <row r="104" spans="1:10" ht="128.25">
      <c r="A104" s="59" t="s">
        <v>33</v>
      </c>
      <c r="B104" s="93">
        <v>77</v>
      </c>
      <c r="C104" s="94" t="s">
        <v>143</v>
      </c>
      <c r="D104" s="94" t="s">
        <v>143</v>
      </c>
      <c r="E104" s="91"/>
      <c r="F104" s="91"/>
      <c r="G104" s="91"/>
      <c r="H104" s="92" t="s">
        <v>235</v>
      </c>
      <c r="I104" s="42"/>
      <c r="J104" s="43"/>
    </row>
    <row r="105" spans="1:10" ht="128.25">
      <c r="A105" s="59" t="s">
        <v>33</v>
      </c>
      <c r="B105" s="93">
        <v>78</v>
      </c>
      <c r="C105" s="94" t="s">
        <v>144</v>
      </c>
      <c r="D105" s="94" t="s">
        <v>144</v>
      </c>
      <c r="E105" s="91"/>
      <c r="F105" s="91"/>
      <c r="G105" s="91"/>
      <c r="H105" s="92" t="s">
        <v>236</v>
      </c>
      <c r="I105" s="42"/>
      <c r="J105" s="43"/>
    </row>
    <row r="106" spans="1:10" ht="128.25">
      <c r="A106" s="59" t="s">
        <v>33</v>
      </c>
      <c r="B106" s="93">
        <v>79</v>
      </c>
      <c r="C106" s="94" t="s">
        <v>145</v>
      </c>
      <c r="D106" s="94" t="s">
        <v>145</v>
      </c>
      <c r="E106" s="91"/>
      <c r="F106" s="91"/>
      <c r="G106" s="91"/>
      <c r="H106" s="92" t="s">
        <v>237</v>
      </c>
      <c r="I106" s="42"/>
      <c r="J106" s="43"/>
    </row>
    <row r="107" spans="1:10" ht="128.25">
      <c r="A107" s="59" t="s">
        <v>33</v>
      </c>
      <c r="B107" s="93">
        <v>80</v>
      </c>
      <c r="C107" s="94" t="s">
        <v>146</v>
      </c>
      <c r="D107" s="94" t="s">
        <v>146</v>
      </c>
      <c r="E107" s="91"/>
      <c r="F107" s="91"/>
      <c r="G107" s="91"/>
      <c r="H107" s="92" t="s">
        <v>238</v>
      </c>
      <c r="I107" s="42"/>
      <c r="J107" s="43"/>
    </row>
    <row r="108" spans="1:10" ht="156.75">
      <c r="A108" s="59" t="s">
        <v>33</v>
      </c>
      <c r="B108" s="93">
        <v>81</v>
      </c>
      <c r="C108" s="94" t="s">
        <v>147</v>
      </c>
      <c r="D108" s="94" t="s">
        <v>147</v>
      </c>
      <c r="E108" s="91"/>
      <c r="F108" s="91"/>
      <c r="G108" s="91"/>
      <c r="H108" s="92" t="s">
        <v>239</v>
      </c>
      <c r="I108" s="42"/>
      <c r="J108" s="43"/>
    </row>
    <row r="109" spans="1:10" ht="142.5">
      <c r="A109" s="59" t="s">
        <v>33</v>
      </c>
      <c r="B109" s="93">
        <v>82</v>
      </c>
      <c r="C109" s="94" t="s">
        <v>148</v>
      </c>
      <c r="D109" s="94" t="s">
        <v>148</v>
      </c>
      <c r="E109" s="91"/>
      <c r="F109" s="91"/>
      <c r="G109" s="91"/>
      <c r="H109" s="92" t="s">
        <v>240</v>
      </c>
      <c r="I109" s="42"/>
      <c r="J109" s="43"/>
    </row>
    <row r="110" spans="1:10" ht="142.5">
      <c r="A110" s="59" t="s">
        <v>33</v>
      </c>
      <c r="B110" s="93">
        <v>83</v>
      </c>
      <c r="C110" s="94" t="s">
        <v>149</v>
      </c>
      <c r="D110" s="94" t="s">
        <v>149</v>
      </c>
      <c r="E110" s="91"/>
      <c r="F110" s="91"/>
      <c r="G110" s="91"/>
      <c r="H110" s="92" t="s">
        <v>241</v>
      </c>
      <c r="I110" s="42"/>
      <c r="J110" s="43"/>
    </row>
    <row r="111" spans="1:10" ht="156.75">
      <c r="A111" s="59" t="s">
        <v>33</v>
      </c>
      <c r="B111" s="93">
        <v>84</v>
      </c>
      <c r="C111" s="94" t="s">
        <v>150</v>
      </c>
      <c r="D111" s="94" t="s">
        <v>150</v>
      </c>
      <c r="E111" s="91"/>
      <c r="F111" s="91"/>
      <c r="G111" s="91"/>
      <c r="H111" s="92" t="s">
        <v>242</v>
      </c>
      <c r="I111" s="42"/>
      <c r="J111" s="43"/>
    </row>
    <row r="112" spans="1:10" ht="156.75">
      <c r="A112" s="59" t="s">
        <v>33</v>
      </c>
      <c r="B112" s="93">
        <v>85</v>
      </c>
      <c r="C112" s="94" t="s">
        <v>151</v>
      </c>
      <c r="D112" s="94" t="s">
        <v>151</v>
      </c>
      <c r="E112" s="91"/>
      <c r="F112" s="91"/>
      <c r="G112" s="91"/>
      <c r="H112" s="92" t="s">
        <v>243</v>
      </c>
      <c r="I112" s="42"/>
      <c r="J112" s="43"/>
    </row>
    <row r="113" spans="1:10" ht="156.75">
      <c r="A113" s="59" t="s">
        <v>33</v>
      </c>
      <c r="B113" s="93">
        <v>86</v>
      </c>
      <c r="C113" s="94" t="s">
        <v>152</v>
      </c>
      <c r="D113" s="94" t="s">
        <v>152</v>
      </c>
      <c r="E113" s="91"/>
      <c r="F113" s="91"/>
      <c r="G113" s="91"/>
      <c r="H113" s="92" t="s">
        <v>244</v>
      </c>
      <c r="I113" s="42"/>
      <c r="J113" s="43"/>
    </row>
    <row r="114" spans="1:10" ht="42.75">
      <c r="A114" s="59" t="s">
        <v>33</v>
      </c>
      <c r="B114" s="93">
        <v>87</v>
      </c>
      <c r="C114" s="94" t="s">
        <v>153</v>
      </c>
      <c r="D114" s="94" t="s">
        <v>153</v>
      </c>
      <c r="E114" s="91"/>
      <c r="F114" s="91"/>
      <c r="G114" s="91"/>
      <c r="H114" s="92" t="s">
        <v>245</v>
      </c>
      <c r="I114" s="42"/>
      <c r="J114" s="43"/>
    </row>
    <row r="115" spans="1:10" ht="57">
      <c r="A115" s="59" t="s">
        <v>33</v>
      </c>
      <c r="B115" s="93">
        <v>88</v>
      </c>
      <c r="C115" s="94" t="s">
        <v>154</v>
      </c>
      <c r="D115" s="94" t="s">
        <v>154</v>
      </c>
      <c r="E115" s="91"/>
      <c r="F115" s="91"/>
      <c r="G115" s="91"/>
      <c r="H115" s="92" t="s">
        <v>246</v>
      </c>
      <c r="I115" s="42"/>
      <c r="J115" s="43"/>
    </row>
    <row r="116" spans="1:10" ht="171">
      <c r="A116" s="59" t="s">
        <v>33</v>
      </c>
      <c r="B116" s="93">
        <v>89</v>
      </c>
      <c r="C116" s="94" t="s">
        <v>155</v>
      </c>
      <c r="D116" s="94" t="s">
        <v>155</v>
      </c>
      <c r="E116" s="91"/>
      <c r="F116" s="91"/>
      <c r="G116" s="91"/>
      <c r="H116" s="92" t="s">
        <v>247</v>
      </c>
      <c r="I116" s="42"/>
      <c r="J116" s="43"/>
    </row>
  </sheetData>
  <autoFilter ref="A6:P116" xr:uid="{00000000-0001-0000-0000-000000000000}"/>
  <mergeCells count="8">
    <mergeCell ref="C1:K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7"/>
  <sheetViews>
    <sheetView tabSelected="1" zoomScale="85" zoomScaleNormal="85" workbookViewId="0">
      <selection activeCell="C8" sqref="C8:E116"/>
    </sheetView>
  </sheetViews>
  <sheetFormatPr defaultRowHeight="15.75"/>
  <cols>
    <col min="1" max="1" width="3.42578125" style="1" customWidth="1"/>
    <col min="2" max="2" width="8.140625" style="1" customWidth="1"/>
    <col min="3" max="3" width="9.42578125" style="36"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51" customWidth="1"/>
    <col min="14" max="16384" width="9.140625" style="1"/>
  </cols>
  <sheetData>
    <row r="1" spans="1:13">
      <c r="D1" s="81" t="s">
        <v>26</v>
      </c>
      <c r="E1" s="81"/>
      <c r="F1" s="81"/>
      <c r="G1" s="81"/>
      <c r="H1" s="81"/>
      <c r="I1" s="81"/>
      <c r="J1" s="81"/>
      <c r="K1" s="81"/>
      <c r="L1" s="81"/>
      <c r="M1" s="50"/>
    </row>
    <row r="2" spans="1:13">
      <c r="D2" s="82" t="s">
        <v>17</v>
      </c>
      <c r="E2" s="82"/>
      <c r="F2" s="82"/>
      <c r="G2" s="82"/>
      <c r="H2" s="82"/>
      <c r="I2" s="82"/>
      <c r="J2" s="82"/>
      <c r="K2" s="14"/>
    </row>
    <row r="3" spans="1:13">
      <c r="B3" s="83" t="s">
        <v>9</v>
      </c>
      <c r="C3" s="83"/>
      <c r="D3" s="83"/>
      <c r="E3" s="84" t="s">
        <v>29</v>
      </c>
      <c r="F3" s="84"/>
      <c r="G3" s="84"/>
      <c r="H3" s="84"/>
      <c r="I3" s="84"/>
      <c r="K3" s="1" t="s">
        <v>10</v>
      </c>
      <c r="L3" s="1" t="s">
        <v>12</v>
      </c>
    </row>
    <row r="4" spans="1:13" s="3" customFormat="1" ht="31.5">
      <c r="A4" s="2"/>
      <c r="B4" s="85" t="s">
        <v>8</v>
      </c>
      <c r="C4" s="85"/>
      <c r="D4" s="85"/>
      <c r="E4" s="78" t="s">
        <v>37</v>
      </c>
      <c r="F4" s="78"/>
      <c r="G4" s="78"/>
      <c r="H4" s="78"/>
      <c r="I4" s="78"/>
      <c r="J4" s="78"/>
      <c r="K4" s="25" t="s">
        <v>11</v>
      </c>
      <c r="L4" s="25" t="s">
        <v>13</v>
      </c>
      <c r="M4" s="52"/>
    </row>
    <row r="5" spans="1:13" s="4" customFormat="1">
      <c r="A5" s="2"/>
      <c r="C5" s="37"/>
      <c r="E5" s="79"/>
      <c r="F5" s="79"/>
      <c r="G5" s="79"/>
      <c r="H5" s="79"/>
      <c r="I5" s="79"/>
      <c r="J5" s="24"/>
      <c r="K5" s="24"/>
      <c r="L5" s="24"/>
      <c r="M5" s="53"/>
    </row>
    <row r="6" spans="1:13" ht="47.25">
      <c r="A6" s="5"/>
      <c r="B6" s="28" t="s">
        <v>2</v>
      </c>
      <c r="C6" s="38" t="s">
        <v>0</v>
      </c>
      <c r="D6" s="28" t="s">
        <v>1</v>
      </c>
      <c r="E6" s="28" t="s">
        <v>3</v>
      </c>
      <c r="F6" s="28" t="s">
        <v>18</v>
      </c>
      <c r="G6" s="15" t="s">
        <v>19</v>
      </c>
      <c r="H6" s="28" t="s">
        <v>20</v>
      </c>
      <c r="I6" s="28" t="s">
        <v>21</v>
      </c>
      <c r="J6" s="28" t="s">
        <v>22</v>
      </c>
      <c r="K6" s="28" t="s">
        <v>23</v>
      </c>
      <c r="L6" s="28" t="s">
        <v>24</v>
      </c>
      <c r="M6" s="54" t="s">
        <v>30</v>
      </c>
    </row>
    <row r="7" spans="1:13">
      <c r="A7" s="5"/>
      <c r="B7" s="28">
        <v>1</v>
      </c>
      <c r="C7" s="80">
        <v>2</v>
      </c>
      <c r="D7" s="80"/>
      <c r="E7" s="80"/>
      <c r="F7" s="28">
        <v>3</v>
      </c>
      <c r="G7" s="15">
        <v>4</v>
      </c>
      <c r="H7" s="28">
        <v>5</v>
      </c>
      <c r="I7" s="28">
        <v>6</v>
      </c>
      <c r="J7" s="28">
        <v>7</v>
      </c>
      <c r="K7" s="28">
        <v>8</v>
      </c>
      <c r="L7" s="23">
        <v>9</v>
      </c>
      <c r="M7" s="55"/>
    </row>
    <row r="8" spans="1:13" ht="72">
      <c r="B8" s="59" t="s">
        <v>33</v>
      </c>
      <c r="C8" s="87">
        <v>1</v>
      </c>
      <c r="D8" s="88" t="s">
        <v>38</v>
      </c>
      <c r="E8" s="88" t="s">
        <v>38</v>
      </c>
      <c r="F8" s="44" t="s">
        <v>36</v>
      </c>
      <c r="G8" s="45">
        <v>34550</v>
      </c>
      <c r="H8" s="46"/>
      <c r="I8" s="46"/>
      <c r="J8" s="47">
        <f t="shared" ref="J8" si="0">H8*G8</f>
        <v>0</v>
      </c>
      <c r="K8" s="47">
        <f t="shared" ref="K8" si="1">I8*G8</f>
        <v>0</v>
      </c>
      <c r="L8" s="48" t="s">
        <v>32</v>
      </c>
      <c r="M8" s="56">
        <v>23494</v>
      </c>
    </row>
    <row r="9" spans="1:13" ht="84">
      <c r="B9" s="59" t="s">
        <v>33</v>
      </c>
      <c r="C9" s="87">
        <v>2</v>
      </c>
      <c r="D9" s="88" t="s">
        <v>39</v>
      </c>
      <c r="E9" s="88" t="s">
        <v>39</v>
      </c>
      <c r="F9" s="44" t="s">
        <v>36</v>
      </c>
      <c r="G9" s="45">
        <v>42827</v>
      </c>
      <c r="H9" s="46"/>
      <c r="I9" s="46"/>
      <c r="J9" s="47">
        <f t="shared" ref="J9:J17" si="2">H9*G9</f>
        <v>0</v>
      </c>
      <c r="K9" s="47">
        <f t="shared" ref="K9:K17" si="3">I9*G9</f>
        <v>0</v>
      </c>
      <c r="L9" s="48" t="s">
        <v>32</v>
      </c>
      <c r="M9" s="56">
        <v>29122.358333333337</v>
      </c>
    </row>
    <row r="10" spans="1:13" ht="144">
      <c r="B10" s="59" t="s">
        <v>33</v>
      </c>
      <c r="C10" s="89">
        <v>3</v>
      </c>
      <c r="D10" s="90" t="s">
        <v>248</v>
      </c>
      <c r="E10" s="90" t="s">
        <v>248</v>
      </c>
      <c r="F10" s="44"/>
      <c r="G10" s="45"/>
      <c r="H10" s="46"/>
      <c r="I10" s="46"/>
      <c r="J10" s="47">
        <f t="shared" si="2"/>
        <v>0</v>
      </c>
      <c r="K10" s="47">
        <f t="shared" si="3"/>
        <v>0</v>
      </c>
      <c r="L10" s="48" t="s">
        <v>32</v>
      </c>
      <c r="M10" s="56">
        <v>48685</v>
      </c>
    </row>
    <row r="11" spans="1:13" ht="72">
      <c r="B11" s="59" t="s">
        <v>33</v>
      </c>
      <c r="C11" s="87" t="s">
        <v>48</v>
      </c>
      <c r="D11" s="88" t="s">
        <v>40</v>
      </c>
      <c r="E11" s="88" t="s">
        <v>40</v>
      </c>
      <c r="F11" s="44" t="s">
        <v>36</v>
      </c>
      <c r="G11" s="45">
        <v>47775</v>
      </c>
      <c r="H11" s="46"/>
      <c r="I11" s="46"/>
      <c r="J11" s="47">
        <f t="shared" si="2"/>
        <v>0</v>
      </c>
      <c r="K11" s="47">
        <f t="shared" si="3"/>
        <v>0</v>
      </c>
      <c r="L11" s="48" t="s">
        <v>32</v>
      </c>
      <c r="M11" s="56"/>
    </row>
    <row r="12" spans="1:13" ht="72">
      <c r="B12" s="59" t="s">
        <v>33</v>
      </c>
      <c r="C12" s="87" t="s">
        <v>50</v>
      </c>
      <c r="D12" s="88" t="s">
        <v>41</v>
      </c>
      <c r="E12" s="88" t="s">
        <v>41</v>
      </c>
      <c r="F12" s="44" t="s">
        <v>36</v>
      </c>
      <c r="G12" s="45">
        <v>45850</v>
      </c>
      <c r="H12" s="46"/>
      <c r="I12" s="46"/>
      <c r="J12" s="47">
        <f t="shared" si="2"/>
        <v>0</v>
      </c>
      <c r="K12" s="47">
        <f t="shared" si="3"/>
        <v>0</v>
      </c>
      <c r="L12" s="48" t="s">
        <v>32</v>
      </c>
      <c r="M12" s="56"/>
    </row>
    <row r="13" spans="1:13" ht="144">
      <c r="B13" s="59" t="s">
        <v>33</v>
      </c>
      <c r="C13" s="89">
        <v>4</v>
      </c>
      <c r="D13" s="90" t="s">
        <v>249</v>
      </c>
      <c r="E13" s="90" t="s">
        <v>249</v>
      </c>
      <c r="F13" s="44"/>
      <c r="G13" s="45"/>
      <c r="H13" s="46"/>
      <c r="I13" s="46"/>
      <c r="J13" s="47">
        <f t="shared" si="2"/>
        <v>0</v>
      </c>
      <c r="K13" s="47">
        <f t="shared" si="3"/>
        <v>0</v>
      </c>
      <c r="L13" s="48" t="s">
        <v>32</v>
      </c>
      <c r="M13" s="56">
        <v>28364.966666666667</v>
      </c>
    </row>
    <row r="14" spans="1:13" ht="72">
      <c r="B14" s="59" t="s">
        <v>33</v>
      </c>
      <c r="C14" s="87" t="s">
        <v>53</v>
      </c>
      <c r="D14" s="88" t="s">
        <v>42</v>
      </c>
      <c r="E14" s="88" t="s">
        <v>42</v>
      </c>
      <c r="F14" s="44" t="s">
        <v>36</v>
      </c>
      <c r="G14" s="45">
        <v>26274</v>
      </c>
      <c r="H14" s="46"/>
      <c r="I14" s="46"/>
      <c r="J14" s="47">
        <f t="shared" si="2"/>
        <v>0</v>
      </c>
      <c r="K14" s="47">
        <f t="shared" si="3"/>
        <v>0</v>
      </c>
      <c r="L14" s="48" t="s">
        <v>32</v>
      </c>
      <c r="M14" s="56"/>
    </row>
    <row r="15" spans="1:13" ht="72">
      <c r="B15" s="59" t="s">
        <v>33</v>
      </c>
      <c r="C15" s="87" t="s">
        <v>55</v>
      </c>
      <c r="D15" s="88" t="s">
        <v>43</v>
      </c>
      <c r="E15" s="88" t="s">
        <v>43</v>
      </c>
      <c r="F15" s="44" t="s">
        <v>36</v>
      </c>
      <c r="G15" s="45">
        <v>28274</v>
      </c>
      <c r="H15" s="46"/>
      <c r="I15" s="46"/>
      <c r="J15" s="47">
        <f t="shared" si="2"/>
        <v>0</v>
      </c>
      <c r="K15" s="47">
        <f t="shared" si="3"/>
        <v>0</v>
      </c>
      <c r="L15" s="48" t="s">
        <v>32</v>
      </c>
      <c r="M15" s="56"/>
    </row>
    <row r="16" spans="1:13" ht="156">
      <c r="B16" s="59" t="s">
        <v>33</v>
      </c>
      <c r="C16" s="89">
        <v>5</v>
      </c>
      <c r="D16" s="90" t="s">
        <v>250</v>
      </c>
      <c r="E16" s="90" t="s">
        <v>250</v>
      </c>
      <c r="F16" s="44"/>
      <c r="G16" s="45"/>
      <c r="H16" s="46"/>
      <c r="I16" s="46"/>
      <c r="J16" s="47">
        <f t="shared" si="2"/>
        <v>0</v>
      </c>
      <c r="K16" s="47">
        <f t="shared" si="3"/>
        <v>0</v>
      </c>
      <c r="L16" s="48" t="s">
        <v>32</v>
      </c>
      <c r="M16" s="56">
        <v>78537.158333333326</v>
      </c>
    </row>
    <row r="17" spans="2:13" ht="84">
      <c r="B17" s="59" t="s">
        <v>33</v>
      </c>
      <c r="C17" s="87" t="s">
        <v>59</v>
      </c>
      <c r="D17" s="88" t="s">
        <v>44</v>
      </c>
      <c r="E17" s="88" t="s">
        <v>44</v>
      </c>
      <c r="F17" s="44" t="s">
        <v>36</v>
      </c>
      <c r="G17" s="45">
        <v>72675</v>
      </c>
      <c r="H17" s="46"/>
      <c r="I17" s="46"/>
      <c r="J17" s="47">
        <f t="shared" si="2"/>
        <v>0</v>
      </c>
      <c r="K17" s="47">
        <f t="shared" si="3"/>
        <v>0</v>
      </c>
      <c r="L17" s="48" t="s">
        <v>32</v>
      </c>
      <c r="M17" s="56"/>
    </row>
    <row r="18" spans="2:13" ht="84">
      <c r="B18" s="59" t="s">
        <v>33</v>
      </c>
      <c r="C18" s="87" t="s">
        <v>61</v>
      </c>
      <c r="D18" s="88" t="s">
        <v>45</v>
      </c>
      <c r="E18" s="88" t="s">
        <v>45</v>
      </c>
      <c r="F18" s="44" t="s">
        <v>36</v>
      </c>
      <c r="G18" s="45">
        <v>78358</v>
      </c>
      <c r="H18" s="46"/>
      <c r="I18" s="46"/>
      <c r="J18" s="47">
        <f t="shared" ref="J18:J81" si="4">H18*G18</f>
        <v>0</v>
      </c>
      <c r="K18" s="47">
        <f t="shared" ref="K18:K81" si="5">I18*G18</f>
        <v>0</v>
      </c>
      <c r="L18" s="48" t="s">
        <v>32</v>
      </c>
      <c r="M18" s="56"/>
    </row>
    <row r="19" spans="2:13" ht="156">
      <c r="B19" s="59" t="s">
        <v>33</v>
      </c>
      <c r="C19" s="89">
        <v>6</v>
      </c>
      <c r="D19" s="90" t="s">
        <v>251</v>
      </c>
      <c r="E19" s="90" t="s">
        <v>251</v>
      </c>
      <c r="F19" s="44"/>
      <c r="G19" s="45"/>
      <c r="H19" s="46"/>
      <c r="I19" s="46"/>
      <c r="J19" s="47">
        <f t="shared" si="4"/>
        <v>0</v>
      </c>
      <c r="K19" s="47">
        <f t="shared" si="5"/>
        <v>0</v>
      </c>
      <c r="L19" s="48" t="s">
        <v>32</v>
      </c>
      <c r="M19" s="56">
        <v>7960.1583333333338</v>
      </c>
    </row>
    <row r="20" spans="2:13" ht="84">
      <c r="B20" s="59" t="s">
        <v>33</v>
      </c>
      <c r="C20" s="87" t="s">
        <v>63</v>
      </c>
      <c r="D20" s="88" t="s">
        <v>46</v>
      </c>
      <c r="E20" s="88" t="s">
        <v>46</v>
      </c>
      <c r="F20" s="44" t="s">
        <v>36</v>
      </c>
      <c r="G20" s="45">
        <v>10708</v>
      </c>
      <c r="H20" s="46"/>
      <c r="I20" s="46"/>
      <c r="J20" s="47">
        <f t="shared" si="4"/>
        <v>0</v>
      </c>
      <c r="K20" s="47">
        <f t="shared" si="5"/>
        <v>0</v>
      </c>
      <c r="L20" s="48" t="s">
        <v>32</v>
      </c>
      <c r="M20" s="56"/>
    </row>
    <row r="21" spans="2:13" ht="84">
      <c r="B21" s="59" t="s">
        <v>33</v>
      </c>
      <c r="C21" s="87" t="s">
        <v>65</v>
      </c>
      <c r="D21" s="88" t="s">
        <v>47</v>
      </c>
      <c r="E21" s="88" t="s">
        <v>47</v>
      </c>
      <c r="F21" s="44" t="s">
        <v>36</v>
      </c>
      <c r="G21" s="49">
        <v>4600</v>
      </c>
      <c r="H21" s="46"/>
      <c r="I21" s="46"/>
      <c r="J21" s="47">
        <f t="shared" si="4"/>
        <v>0</v>
      </c>
      <c r="K21" s="47">
        <f t="shared" si="5"/>
        <v>0</v>
      </c>
      <c r="L21" s="48" t="s">
        <v>32</v>
      </c>
      <c r="M21" s="56"/>
    </row>
    <row r="22" spans="2:13" ht="72">
      <c r="B22" s="59" t="s">
        <v>33</v>
      </c>
      <c r="C22" s="87">
        <v>7</v>
      </c>
      <c r="D22" s="88" t="s">
        <v>49</v>
      </c>
      <c r="E22" s="88" t="s">
        <v>49</v>
      </c>
      <c r="F22" s="44" t="s">
        <v>36</v>
      </c>
      <c r="G22" s="49">
        <v>17350</v>
      </c>
      <c r="H22" s="46"/>
      <c r="I22" s="46"/>
      <c r="J22" s="47">
        <f t="shared" si="4"/>
        <v>0</v>
      </c>
      <c r="K22" s="47">
        <f t="shared" si="5"/>
        <v>0</v>
      </c>
      <c r="L22" s="48" t="s">
        <v>32</v>
      </c>
      <c r="M22" s="56">
        <v>4511</v>
      </c>
    </row>
    <row r="23" spans="2:13" ht="72">
      <c r="B23" s="59" t="s">
        <v>33</v>
      </c>
      <c r="C23" s="87">
        <v>8</v>
      </c>
      <c r="D23" s="88" t="s">
        <v>51</v>
      </c>
      <c r="E23" s="88" t="s">
        <v>51</v>
      </c>
      <c r="F23" s="44" t="s">
        <v>36</v>
      </c>
      <c r="G23" s="49">
        <v>5100</v>
      </c>
      <c r="H23" s="46"/>
      <c r="I23" s="46"/>
      <c r="J23" s="47">
        <f t="shared" si="4"/>
        <v>0</v>
      </c>
      <c r="K23" s="47">
        <f t="shared" si="5"/>
        <v>0</v>
      </c>
      <c r="L23" s="48" t="s">
        <v>32</v>
      </c>
      <c r="M23" s="56">
        <v>3060</v>
      </c>
    </row>
    <row r="24" spans="2:13" ht="84">
      <c r="B24" s="59" t="s">
        <v>33</v>
      </c>
      <c r="C24" s="87">
        <v>9</v>
      </c>
      <c r="D24" s="88" t="s">
        <v>52</v>
      </c>
      <c r="E24" s="88" t="s">
        <v>52</v>
      </c>
      <c r="F24" s="44" t="s">
        <v>36</v>
      </c>
      <c r="G24" s="49">
        <v>3825</v>
      </c>
      <c r="H24" s="46"/>
      <c r="I24" s="46"/>
      <c r="J24" s="47">
        <f t="shared" si="4"/>
        <v>0</v>
      </c>
      <c r="K24" s="47">
        <f t="shared" si="5"/>
        <v>0</v>
      </c>
      <c r="L24" s="48" t="s">
        <v>32</v>
      </c>
      <c r="M24" s="56">
        <v>2295</v>
      </c>
    </row>
    <row r="25" spans="2:13" ht="96">
      <c r="B25" s="59" t="s">
        <v>33</v>
      </c>
      <c r="C25" s="87">
        <v>10</v>
      </c>
      <c r="D25" s="88" t="s">
        <v>54</v>
      </c>
      <c r="E25" s="88" t="s">
        <v>54</v>
      </c>
      <c r="F25" s="44" t="s">
        <v>36</v>
      </c>
      <c r="G25" s="49">
        <v>46475</v>
      </c>
      <c r="H25" s="46"/>
      <c r="I25" s="46"/>
      <c r="J25" s="47">
        <f t="shared" si="4"/>
        <v>0</v>
      </c>
      <c r="K25" s="47">
        <f t="shared" si="5"/>
        <v>0</v>
      </c>
      <c r="L25" s="48" t="s">
        <v>32</v>
      </c>
      <c r="M25" s="56">
        <v>185900</v>
      </c>
    </row>
    <row r="26" spans="2:13" ht="84">
      <c r="B26" s="59" t="s">
        <v>33</v>
      </c>
      <c r="C26" s="87">
        <v>11</v>
      </c>
      <c r="D26" s="88" t="s">
        <v>56</v>
      </c>
      <c r="E26" s="88" t="s">
        <v>56</v>
      </c>
      <c r="F26" s="44" t="s">
        <v>36</v>
      </c>
      <c r="G26" s="49">
        <v>12000</v>
      </c>
      <c r="H26" s="46"/>
      <c r="I26" s="46"/>
      <c r="J26" s="47">
        <f t="shared" si="4"/>
        <v>0</v>
      </c>
      <c r="K26" s="47">
        <f t="shared" si="5"/>
        <v>0</v>
      </c>
      <c r="L26" s="48" t="s">
        <v>32</v>
      </c>
      <c r="M26" s="56">
        <v>48000</v>
      </c>
    </row>
    <row r="27" spans="2:13" ht="96">
      <c r="B27" s="59" t="s">
        <v>33</v>
      </c>
      <c r="C27" s="87">
        <v>12</v>
      </c>
      <c r="D27" s="88" t="s">
        <v>57</v>
      </c>
      <c r="E27" s="88" t="s">
        <v>57</v>
      </c>
      <c r="F27" s="44" t="s">
        <v>36</v>
      </c>
      <c r="G27" s="49">
        <v>9540</v>
      </c>
      <c r="H27" s="46"/>
      <c r="I27" s="46"/>
      <c r="J27" s="47">
        <f t="shared" si="4"/>
        <v>0</v>
      </c>
      <c r="K27" s="47">
        <f t="shared" si="5"/>
        <v>0</v>
      </c>
      <c r="L27" s="48" t="s">
        <v>32</v>
      </c>
      <c r="M27" s="56">
        <v>38160</v>
      </c>
    </row>
    <row r="28" spans="2:13" ht="84">
      <c r="B28" s="59" t="s">
        <v>33</v>
      </c>
      <c r="C28" s="87">
        <v>13</v>
      </c>
      <c r="D28" s="88" t="s">
        <v>58</v>
      </c>
      <c r="E28" s="88" t="s">
        <v>58</v>
      </c>
      <c r="F28" s="44" t="s">
        <v>36</v>
      </c>
      <c r="G28" s="49">
        <v>30000</v>
      </c>
      <c r="H28" s="46"/>
      <c r="I28" s="46"/>
      <c r="J28" s="47">
        <f t="shared" si="4"/>
        <v>0</v>
      </c>
      <c r="K28" s="47">
        <f t="shared" si="5"/>
        <v>0</v>
      </c>
      <c r="L28" s="48" t="s">
        <v>32</v>
      </c>
      <c r="M28" s="56">
        <v>120000</v>
      </c>
    </row>
    <row r="29" spans="2:13" ht="96">
      <c r="B29" s="59" t="s">
        <v>33</v>
      </c>
      <c r="C29" s="87">
        <v>14</v>
      </c>
      <c r="D29" s="88" t="s">
        <v>60</v>
      </c>
      <c r="E29" s="88" t="s">
        <v>60</v>
      </c>
      <c r="F29" s="44" t="s">
        <v>36</v>
      </c>
      <c r="G29" s="49">
        <v>2025</v>
      </c>
      <c r="H29" s="46"/>
      <c r="I29" s="46"/>
      <c r="J29" s="47">
        <f t="shared" si="4"/>
        <v>0</v>
      </c>
      <c r="K29" s="47">
        <f t="shared" si="5"/>
        <v>0</v>
      </c>
      <c r="L29" s="48" t="s">
        <v>32</v>
      </c>
      <c r="M29" s="56">
        <v>20877.75</v>
      </c>
    </row>
    <row r="30" spans="2:13" ht="108">
      <c r="B30" s="59" t="s">
        <v>33</v>
      </c>
      <c r="C30" s="87">
        <v>15</v>
      </c>
      <c r="D30" s="88" t="s">
        <v>62</v>
      </c>
      <c r="E30" s="88" t="s">
        <v>62</v>
      </c>
      <c r="F30" s="44" t="s">
        <v>36</v>
      </c>
      <c r="G30" s="49">
        <v>3650</v>
      </c>
      <c r="H30" s="46"/>
      <c r="I30" s="46"/>
      <c r="J30" s="47">
        <f t="shared" si="4"/>
        <v>0</v>
      </c>
      <c r="K30" s="47">
        <f t="shared" si="5"/>
        <v>0</v>
      </c>
      <c r="L30" s="48" t="s">
        <v>32</v>
      </c>
      <c r="M30" s="56">
        <v>37631.500000000007</v>
      </c>
    </row>
    <row r="31" spans="2:13" ht="108">
      <c r="B31" s="59" t="s">
        <v>33</v>
      </c>
      <c r="C31" s="89">
        <v>16</v>
      </c>
      <c r="D31" s="90" t="s">
        <v>252</v>
      </c>
      <c r="E31" s="90" t="s">
        <v>252</v>
      </c>
      <c r="F31" s="44"/>
      <c r="G31" s="49"/>
      <c r="H31" s="46"/>
      <c r="I31" s="46"/>
      <c r="J31" s="47">
        <f t="shared" si="4"/>
        <v>0</v>
      </c>
      <c r="K31" s="47">
        <f t="shared" si="5"/>
        <v>0</v>
      </c>
      <c r="L31" s="48" t="s">
        <v>32</v>
      </c>
      <c r="M31" s="56">
        <v>23311.5</v>
      </c>
    </row>
    <row r="32" spans="2:13" ht="84">
      <c r="B32" s="59" t="s">
        <v>33</v>
      </c>
      <c r="C32" s="87" t="s">
        <v>111</v>
      </c>
      <c r="D32" s="88" t="s">
        <v>253</v>
      </c>
      <c r="E32" s="88" t="s">
        <v>253</v>
      </c>
      <c r="F32" s="44" t="s">
        <v>36</v>
      </c>
      <c r="G32" s="49">
        <v>24725</v>
      </c>
      <c r="H32" s="46"/>
      <c r="I32" s="46"/>
      <c r="J32" s="47">
        <f t="shared" si="4"/>
        <v>0</v>
      </c>
      <c r="K32" s="47">
        <f t="shared" si="5"/>
        <v>0</v>
      </c>
      <c r="L32" s="48" t="s">
        <v>32</v>
      </c>
      <c r="M32" s="56"/>
    </row>
    <row r="33" spans="2:13" ht="84">
      <c r="B33" s="59" t="s">
        <v>33</v>
      </c>
      <c r="C33" s="87" t="s">
        <v>113</v>
      </c>
      <c r="D33" s="88" t="s">
        <v>74</v>
      </c>
      <c r="E33" s="88" t="s">
        <v>74</v>
      </c>
      <c r="F33" s="44" t="s">
        <v>36</v>
      </c>
      <c r="G33" s="49">
        <v>20750</v>
      </c>
      <c r="H33" s="46"/>
      <c r="I33" s="46"/>
      <c r="J33" s="47">
        <f t="shared" si="4"/>
        <v>0</v>
      </c>
      <c r="K33" s="47">
        <f t="shared" si="5"/>
        <v>0</v>
      </c>
      <c r="L33" s="48" t="s">
        <v>32</v>
      </c>
      <c r="M33" s="56"/>
    </row>
    <row r="34" spans="2:13" ht="120">
      <c r="B34" s="59" t="s">
        <v>33</v>
      </c>
      <c r="C34" s="89">
        <v>17</v>
      </c>
      <c r="D34" s="90" t="s">
        <v>254</v>
      </c>
      <c r="E34" s="90" t="s">
        <v>254</v>
      </c>
      <c r="F34" s="44"/>
      <c r="G34" s="49"/>
      <c r="H34" s="46"/>
      <c r="I34" s="46"/>
      <c r="J34" s="47">
        <f t="shared" si="4"/>
        <v>0</v>
      </c>
      <c r="K34" s="47">
        <f t="shared" si="5"/>
        <v>0</v>
      </c>
      <c r="L34" s="48" t="s">
        <v>32</v>
      </c>
      <c r="M34" s="56">
        <v>50988</v>
      </c>
    </row>
    <row r="35" spans="2:13" ht="96">
      <c r="B35" s="59" t="s">
        <v>33</v>
      </c>
      <c r="C35" s="87" t="s">
        <v>115</v>
      </c>
      <c r="D35" s="88" t="s">
        <v>75</v>
      </c>
      <c r="E35" s="88" t="s">
        <v>75</v>
      </c>
      <c r="F35" s="44" t="s">
        <v>36</v>
      </c>
      <c r="G35" s="49">
        <v>52000</v>
      </c>
      <c r="H35" s="46"/>
      <c r="I35" s="46"/>
      <c r="J35" s="47">
        <f t="shared" si="4"/>
        <v>0</v>
      </c>
      <c r="K35" s="47">
        <f t="shared" si="5"/>
        <v>0</v>
      </c>
      <c r="L35" s="48" t="s">
        <v>32</v>
      </c>
      <c r="M35" s="56"/>
    </row>
    <row r="36" spans="2:13" ht="96">
      <c r="B36" s="59" t="s">
        <v>33</v>
      </c>
      <c r="C36" s="87" t="s">
        <v>117</v>
      </c>
      <c r="D36" s="88" t="s">
        <v>68</v>
      </c>
      <c r="E36" s="88" t="s">
        <v>68</v>
      </c>
      <c r="F36" s="44" t="s">
        <v>36</v>
      </c>
      <c r="G36" s="49">
        <v>48200</v>
      </c>
      <c r="H36" s="46"/>
      <c r="I36" s="46"/>
      <c r="J36" s="47">
        <f t="shared" si="4"/>
        <v>0</v>
      </c>
      <c r="K36" s="47">
        <f t="shared" si="5"/>
        <v>0</v>
      </c>
      <c r="L36" s="48" t="s">
        <v>32</v>
      </c>
      <c r="M36" s="56"/>
    </row>
    <row r="37" spans="2:13" ht="108">
      <c r="B37" s="59" t="s">
        <v>33</v>
      </c>
      <c r="C37" s="89">
        <v>18</v>
      </c>
      <c r="D37" s="90" t="s">
        <v>255</v>
      </c>
      <c r="E37" s="90" t="s">
        <v>255</v>
      </c>
      <c r="F37" s="44"/>
      <c r="G37" s="49"/>
      <c r="H37" s="46"/>
      <c r="I37" s="46"/>
      <c r="J37" s="47">
        <f t="shared" si="4"/>
        <v>0</v>
      </c>
      <c r="K37" s="47">
        <f t="shared" si="5"/>
        <v>0</v>
      </c>
      <c r="L37" s="48" t="s">
        <v>32</v>
      </c>
      <c r="M37" s="56">
        <v>16635</v>
      </c>
    </row>
    <row r="38" spans="2:13" ht="84">
      <c r="B38" s="59" t="s">
        <v>33</v>
      </c>
      <c r="C38" s="87" t="s">
        <v>119</v>
      </c>
      <c r="D38" s="88" t="s">
        <v>71</v>
      </c>
      <c r="E38" s="88" t="s">
        <v>71</v>
      </c>
      <c r="F38" s="44" t="s">
        <v>36</v>
      </c>
      <c r="G38" s="49">
        <v>17500</v>
      </c>
      <c r="H38" s="46"/>
      <c r="I38" s="46"/>
      <c r="J38" s="47">
        <f t="shared" si="4"/>
        <v>0</v>
      </c>
      <c r="K38" s="47">
        <f t="shared" si="5"/>
        <v>0</v>
      </c>
      <c r="L38" s="48" t="s">
        <v>32</v>
      </c>
      <c r="M38" s="56"/>
    </row>
    <row r="39" spans="2:13" ht="84">
      <c r="B39" s="59" t="s">
        <v>33</v>
      </c>
      <c r="C39" s="87" t="s">
        <v>121</v>
      </c>
      <c r="D39" s="88" t="s">
        <v>64</v>
      </c>
      <c r="E39" s="88" t="s">
        <v>64</v>
      </c>
      <c r="F39" s="44" t="s">
        <v>36</v>
      </c>
      <c r="G39" s="49">
        <v>15250</v>
      </c>
      <c r="H39" s="46"/>
      <c r="I39" s="46"/>
      <c r="J39" s="47">
        <f t="shared" si="4"/>
        <v>0</v>
      </c>
      <c r="K39" s="47">
        <f t="shared" si="5"/>
        <v>0</v>
      </c>
      <c r="L39" s="48" t="s">
        <v>32</v>
      </c>
      <c r="M39" s="56"/>
    </row>
    <row r="40" spans="2:13" ht="120">
      <c r="B40" s="59" t="s">
        <v>33</v>
      </c>
      <c r="C40" s="89">
        <v>19</v>
      </c>
      <c r="D40" s="90" t="s">
        <v>256</v>
      </c>
      <c r="E40" s="90" t="s">
        <v>256</v>
      </c>
      <c r="F40" s="44"/>
      <c r="G40" s="49"/>
      <c r="H40" s="46"/>
      <c r="I40" s="46"/>
      <c r="J40" s="47">
        <f t="shared" si="4"/>
        <v>0</v>
      </c>
      <c r="K40" s="47">
        <f t="shared" si="5"/>
        <v>0</v>
      </c>
      <c r="L40" s="48" t="s">
        <v>32</v>
      </c>
      <c r="M40" s="56">
        <v>6006</v>
      </c>
    </row>
    <row r="41" spans="2:13" ht="96">
      <c r="B41" s="59" t="s">
        <v>33</v>
      </c>
      <c r="C41" s="87" t="s">
        <v>123</v>
      </c>
      <c r="D41" s="88" t="s">
        <v>66</v>
      </c>
      <c r="E41" s="88" t="s">
        <v>66</v>
      </c>
      <c r="F41" s="44" t="s">
        <v>36</v>
      </c>
      <c r="G41" s="49">
        <v>3300</v>
      </c>
      <c r="H41" s="46"/>
      <c r="I41" s="46"/>
      <c r="J41" s="47">
        <f t="shared" si="4"/>
        <v>0</v>
      </c>
      <c r="K41" s="47">
        <f t="shared" si="5"/>
        <v>0</v>
      </c>
      <c r="L41" s="48" t="s">
        <v>32</v>
      </c>
      <c r="M41" s="56"/>
    </row>
    <row r="42" spans="2:13" ht="96">
      <c r="B42" s="59" t="s">
        <v>33</v>
      </c>
      <c r="C42" s="87" t="s">
        <v>125</v>
      </c>
      <c r="D42" s="88" t="s">
        <v>72</v>
      </c>
      <c r="E42" s="88" t="s">
        <v>72</v>
      </c>
      <c r="F42" s="44" t="s">
        <v>36</v>
      </c>
      <c r="G42" s="49">
        <v>8800</v>
      </c>
      <c r="H42" s="46"/>
      <c r="I42" s="46"/>
      <c r="J42" s="47">
        <f t="shared" si="4"/>
        <v>0</v>
      </c>
      <c r="K42" s="47">
        <f t="shared" si="5"/>
        <v>0</v>
      </c>
      <c r="L42" s="48" t="s">
        <v>32</v>
      </c>
      <c r="M42" s="56"/>
    </row>
    <row r="43" spans="2:13" ht="120">
      <c r="B43" s="59" t="s">
        <v>33</v>
      </c>
      <c r="C43" s="89">
        <v>20</v>
      </c>
      <c r="D43" s="90" t="s">
        <v>257</v>
      </c>
      <c r="E43" s="90" t="s">
        <v>257</v>
      </c>
      <c r="F43" s="44"/>
      <c r="G43" s="49"/>
      <c r="H43" s="46"/>
      <c r="I43" s="46"/>
      <c r="J43" s="47">
        <f t="shared" si="4"/>
        <v>0</v>
      </c>
      <c r="K43" s="47">
        <f t="shared" si="5"/>
        <v>0</v>
      </c>
      <c r="L43" s="48" t="s">
        <v>32</v>
      </c>
      <c r="M43" s="56">
        <v>13693.25</v>
      </c>
    </row>
    <row r="44" spans="2:13" ht="96">
      <c r="B44" s="59" t="s">
        <v>33</v>
      </c>
      <c r="C44" s="87" t="s">
        <v>127</v>
      </c>
      <c r="D44" s="88" t="s">
        <v>69</v>
      </c>
      <c r="E44" s="88" t="s">
        <v>69</v>
      </c>
      <c r="F44" s="44" t="s">
        <v>36</v>
      </c>
      <c r="G44" s="49">
        <v>12200</v>
      </c>
      <c r="H44" s="46"/>
      <c r="I44" s="46"/>
      <c r="J44" s="47">
        <f t="shared" si="4"/>
        <v>0</v>
      </c>
      <c r="K44" s="47">
        <f t="shared" si="5"/>
        <v>0</v>
      </c>
      <c r="L44" s="48" t="s">
        <v>32</v>
      </c>
      <c r="M44" s="56"/>
    </row>
    <row r="45" spans="2:13" ht="96">
      <c r="B45" s="59" t="s">
        <v>33</v>
      </c>
      <c r="C45" s="87" t="s">
        <v>129</v>
      </c>
      <c r="D45" s="88" t="s">
        <v>76</v>
      </c>
      <c r="E45" s="88" t="s">
        <v>76</v>
      </c>
      <c r="F45" s="44" t="s">
        <v>36</v>
      </c>
      <c r="G45" s="49">
        <v>12025</v>
      </c>
      <c r="H45" s="46"/>
      <c r="I45" s="46"/>
      <c r="J45" s="47">
        <f t="shared" si="4"/>
        <v>0</v>
      </c>
      <c r="K45" s="47">
        <f t="shared" si="5"/>
        <v>0</v>
      </c>
      <c r="L45" s="48" t="s">
        <v>32</v>
      </c>
      <c r="M45" s="56"/>
    </row>
    <row r="46" spans="2:13" ht="108">
      <c r="B46" s="59" t="s">
        <v>33</v>
      </c>
      <c r="C46" s="89">
        <v>21</v>
      </c>
      <c r="D46" s="90" t="s">
        <v>258</v>
      </c>
      <c r="E46" s="90" t="s">
        <v>258</v>
      </c>
      <c r="F46" s="44"/>
      <c r="G46" s="49"/>
      <c r="H46" s="46"/>
      <c r="I46" s="46"/>
      <c r="J46" s="47">
        <f t="shared" si="4"/>
        <v>0</v>
      </c>
      <c r="K46" s="47">
        <f t="shared" si="5"/>
        <v>0</v>
      </c>
      <c r="L46" s="48" t="s">
        <v>32</v>
      </c>
      <c r="M46" s="56">
        <v>31457.25</v>
      </c>
    </row>
    <row r="47" spans="2:13" ht="84">
      <c r="B47" s="59" t="s">
        <v>33</v>
      </c>
      <c r="C47" s="87" t="s">
        <v>131</v>
      </c>
      <c r="D47" s="88" t="s">
        <v>70</v>
      </c>
      <c r="E47" s="88" t="s">
        <v>70</v>
      </c>
      <c r="F47" s="44" t="s">
        <v>36</v>
      </c>
      <c r="G47" s="49">
        <v>23875</v>
      </c>
      <c r="H47" s="46"/>
      <c r="I47" s="46"/>
      <c r="J47" s="47">
        <f t="shared" si="4"/>
        <v>0</v>
      </c>
      <c r="K47" s="47">
        <f t="shared" si="5"/>
        <v>0</v>
      </c>
      <c r="L47" s="48" t="s">
        <v>32</v>
      </c>
      <c r="M47" s="56"/>
    </row>
    <row r="48" spans="2:13" ht="84">
      <c r="B48" s="59" t="s">
        <v>33</v>
      </c>
      <c r="C48" s="87" t="s">
        <v>133</v>
      </c>
      <c r="D48" s="88" t="s">
        <v>73</v>
      </c>
      <c r="E48" s="88" t="s">
        <v>73</v>
      </c>
      <c r="F48" s="44" t="s">
        <v>36</v>
      </c>
      <c r="G48" s="49">
        <v>32325</v>
      </c>
      <c r="H48" s="46"/>
      <c r="I48" s="46"/>
      <c r="J48" s="47">
        <f t="shared" si="4"/>
        <v>0</v>
      </c>
      <c r="K48" s="47">
        <f t="shared" si="5"/>
        <v>0</v>
      </c>
      <c r="L48" s="48" t="s">
        <v>32</v>
      </c>
      <c r="M48" s="56"/>
    </row>
    <row r="49" spans="2:13" ht="96">
      <c r="B49" s="59" t="s">
        <v>33</v>
      </c>
      <c r="C49" s="87">
        <v>22</v>
      </c>
      <c r="D49" s="88" t="s">
        <v>67</v>
      </c>
      <c r="E49" s="88" t="s">
        <v>67</v>
      </c>
      <c r="F49" s="44" t="s">
        <v>36</v>
      </c>
      <c r="G49" s="49">
        <v>3000</v>
      </c>
      <c r="H49" s="46"/>
      <c r="I49" s="46"/>
      <c r="J49" s="47">
        <f t="shared" si="4"/>
        <v>0</v>
      </c>
      <c r="K49" s="47">
        <f t="shared" si="5"/>
        <v>0</v>
      </c>
      <c r="L49" s="48" t="s">
        <v>32</v>
      </c>
      <c r="M49" s="56">
        <v>1650</v>
      </c>
    </row>
    <row r="50" spans="2:13" ht="84">
      <c r="B50" s="59" t="s">
        <v>33</v>
      </c>
      <c r="C50" s="87">
        <v>23</v>
      </c>
      <c r="D50" s="88" t="s">
        <v>77</v>
      </c>
      <c r="E50" s="88" t="s">
        <v>77</v>
      </c>
      <c r="F50" s="44" t="s">
        <v>36</v>
      </c>
      <c r="G50" s="49">
        <v>8825</v>
      </c>
      <c r="H50" s="46"/>
      <c r="I50" s="46"/>
      <c r="J50" s="47">
        <f t="shared" si="4"/>
        <v>0</v>
      </c>
      <c r="K50" s="47">
        <f t="shared" si="5"/>
        <v>0</v>
      </c>
      <c r="L50" s="48" t="s">
        <v>32</v>
      </c>
      <c r="M50" s="56">
        <v>5206.7500000000009</v>
      </c>
    </row>
    <row r="51" spans="2:13" ht="72">
      <c r="B51" s="59" t="s">
        <v>33</v>
      </c>
      <c r="C51" s="87">
        <v>24</v>
      </c>
      <c r="D51" s="88" t="s">
        <v>79</v>
      </c>
      <c r="E51" s="88" t="s">
        <v>79</v>
      </c>
      <c r="F51" s="44" t="s">
        <v>36</v>
      </c>
      <c r="G51" s="49">
        <v>11275</v>
      </c>
      <c r="H51" s="46"/>
      <c r="I51" s="46"/>
      <c r="J51" s="47">
        <f t="shared" si="4"/>
        <v>0</v>
      </c>
      <c r="K51" s="47">
        <f t="shared" si="5"/>
        <v>0</v>
      </c>
      <c r="L51" s="48" t="s">
        <v>32</v>
      </c>
      <c r="M51" s="56">
        <v>6652.25</v>
      </c>
    </row>
    <row r="52" spans="2:13" ht="72">
      <c r="B52" s="59" t="s">
        <v>33</v>
      </c>
      <c r="C52" s="87">
        <v>25</v>
      </c>
      <c r="D52" s="88" t="s">
        <v>78</v>
      </c>
      <c r="E52" s="88" t="s">
        <v>78</v>
      </c>
      <c r="F52" s="44" t="s">
        <v>36</v>
      </c>
      <c r="G52" s="49">
        <v>5855</v>
      </c>
      <c r="H52" s="46"/>
      <c r="I52" s="46"/>
      <c r="J52" s="47">
        <f t="shared" si="4"/>
        <v>0</v>
      </c>
      <c r="K52" s="47">
        <f t="shared" si="5"/>
        <v>0</v>
      </c>
      <c r="L52" s="48" t="s">
        <v>32</v>
      </c>
      <c r="M52" s="56">
        <v>3337.3500000000004</v>
      </c>
    </row>
    <row r="53" spans="2:13" ht="84">
      <c r="B53" s="59" t="s">
        <v>33</v>
      </c>
      <c r="C53" s="87">
        <v>26</v>
      </c>
      <c r="D53" s="88" t="s">
        <v>80</v>
      </c>
      <c r="E53" s="88" t="s">
        <v>80</v>
      </c>
      <c r="F53" s="44" t="s">
        <v>36</v>
      </c>
      <c r="G53" s="49">
        <v>5875</v>
      </c>
      <c r="H53" s="46"/>
      <c r="I53" s="46"/>
      <c r="J53" s="47">
        <f t="shared" si="4"/>
        <v>0</v>
      </c>
      <c r="K53" s="47">
        <f t="shared" si="5"/>
        <v>0</v>
      </c>
      <c r="L53" s="48" t="s">
        <v>32</v>
      </c>
      <c r="M53" s="56">
        <v>3348.75</v>
      </c>
    </row>
    <row r="54" spans="2:13" ht="84">
      <c r="B54" s="59" t="s">
        <v>33</v>
      </c>
      <c r="C54" s="87">
        <v>27</v>
      </c>
      <c r="D54" s="88" t="s">
        <v>81</v>
      </c>
      <c r="E54" s="88" t="s">
        <v>81</v>
      </c>
      <c r="F54" s="44" t="s">
        <v>36</v>
      </c>
      <c r="G54" s="49">
        <v>12700</v>
      </c>
      <c r="H54" s="46"/>
      <c r="I54" s="46"/>
      <c r="J54" s="47">
        <f t="shared" si="4"/>
        <v>0</v>
      </c>
      <c r="K54" s="47">
        <f t="shared" si="5"/>
        <v>0</v>
      </c>
      <c r="L54" s="48" t="s">
        <v>32</v>
      </c>
      <c r="M54" s="56">
        <v>6350</v>
      </c>
    </row>
    <row r="55" spans="2:13" ht="96">
      <c r="B55" s="59" t="s">
        <v>33</v>
      </c>
      <c r="C55" s="87">
        <v>28</v>
      </c>
      <c r="D55" s="88" t="s">
        <v>82</v>
      </c>
      <c r="E55" s="88" t="s">
        <v>82</v>
      </c>
      <c r="F55" s="44" t="s">
        <v>36</v>
      </c>
      <c r="G55" s="49">
        <v>12652</v>
      </c>
      <c r="H55" s="46"/>
      <c r="I55" s="46"/>
      <c r="J55" s="47">
        <f t="shared" si="4"/>
        <v>0</v>
      </c>
      <c r="K55" s="47">
        <f t="shared" si="5"/>
        <v>0</v>
      </c>
      <c r="L55" s="48" t="s">
        <v>32</v>
      </c>
      <c r="M55" s="56">
        <v>6326</v>
      </c>
    </row>
    <row r="56" spans="2:13" ht="84">
      <c r="B56" s="59" t="s">
        <v>33</v>
      </c>
      <c r="C56" s="87">
        <v>29</v>
      </c>
      <c r="D56" s="88" t="s">
        <v>83</v>
      </c>
      <c r="E56" s="88" t="s">
        <v>83</v>
      </c>
      <c r="F56" s="44" t="s">
        <v>36</v>
      </c>
      <c r="G56" s="49">
        <v>35275</v>
      </c>
      <c r="H56" s="46"/>
      <c r="I56" s="46"/>
      <c r="J56" s="47">
        <f t="shared" si="4"/>
        <v>0</v>
      </c>
      <c r="K56" s="47">
        <f t="shared" si="5"/>
        <v>0</v>
      </c>
      <c r="L56" s="48" t="s">
        <v>32</v>
      </c>
      <c r="M56" s="56">
        <v>21870.5</v>
      </c>
    </row>
    <row r="57" spans="2:13" ht="96">
      <c r="B57" s="59" t="s">
        <v>33</v>
      </c>
      <c r="C57" s="87">
        <v>30</v>
      </c>
      <c r="D57" s="88" t="s">
        <v>84</v>
      </c>
      <c r="E57" s="88" t="s">
        <v>84</v>
      </c>
      <c r="F57" s="44" t="s">
        <v>36</v>
      </c>
      <c r="G57" s="49">
        <v>81625</v>
      </c>
      <c r="H57" s="46"/>
      <c r="I57" s="46"/>
      <c r="J57" s="47">
        <f t="shared" si="4"/>
        <v>0</v>
      </c>
      <c r="K57" s="47">
        <f t="shared" si="5"/>
        <v>0</v>
      </c>
      <c r="L57" s="48" t="s">
        <v>32</v>
      </c>
      <c r="M57" s="56">
        <v>50607.5</v>
      </c>
    </row>
    <row r="58" spans="2:13" ht="84">
      <c r="B58" s="59" t="s">
        <v>33</v>
      </c>
      <c r="C58" s="87">
        <v>31</v>
      </c>
      <c r="D58" s="88" t="s">
        <v>85</v>
      </c>
      <c r="E58" s="88" t="s">
        <v>85</v>
      </c>
      <c r="F58" s="44" t="s">
        <v>36</v>
      </c>
      <c r="G58" s="49">
        <v>3350</v>
      </c>
      <c r="H58" s="46"/>
      <c r="I58" s="46"/>
      <c r="J58" s="47">
        <f t="shared" si="4"/>
        <v>0</v>
      </c>
      <c r="K58" s="47">
        <f t="shared" si="5"/>
        <v>0</v>
      </c>
      <c r="L58" s="48" t="s">
        <v>32</v>
      </c>
      <c r="M58" s="56">
        <v>24957.5</v>
      </c>
    </row>
    <row r="59" spans="2:13" ht="96">
      <c r="B59" s="59" t="s">
        <v>33</v>
      </c>
      <c r="C59" s="87">
        <v>32</v>
      </c>
      <c r="D59" s="88" t="s">
        <v>86</v>
      </c>
      <c r="E59" s="88" t="s">
        <v>86</v>
      </c>
      <c r="F59" s="44" t="s">
        <v>36</v>
      </c>
      <c r="G59" s="49">
        <v>10177</v>
      </c>
      <c r="H59" s="46"/>
      <c r="I59" s="46"/>
      <c r="J59" s="47">
        <f t="shared" si="4"/>
        <v>0</v>
      </c>
      <c r="K59" s="47">
        <f t="shared" si="5"/>
        <v>0</v>
      </c>
      <c r="L59" s="48" t="s">
        <v>32</v>
      </c>
      <c r="M59" s="56">
        <v>75818.650000000009</v>
      </c>
    </row>
    <row r="60" spans="2:13" ht="108">
      <c r="B60" s="59" t="s">
        <v>33</v>
      </c>
      <c r="C60" s="87">
        <v>33</v>
      </c>
      <c r="D60" s="88" t="s">
        <v>87</v>
      </c>
      <c r="E60" s="88" t="s">
        <v>87</v>
      </c>
      <c r="F60" s="44" t="s">
        <v>36</v>
      </c>
      <c r="G60" s="49">
        <v>6725</v>
      </c>
      <c r="H60" s="46"/>
      <c r="I60" s="46"/>
      <c r="J60" s="47">
        <f t="shared" si="4"/>
        <v>0</v>
      </c>
      <c r="K60" s="47">
        <f t="shared" si="5"/>
        <v>0</v>
      </c>
      <c r="L60" s="48" t="s">
        <v>32</v>
      </c>
      <c r="M60" s="56">
        <v>25891.25</v>
      </c>
    </row>
    <row r="61" spans="2:13" ht="96">
      <c r="B61" s="59" t="s">
        <v>33</v>
      </c>
      <c r="C61" s="87">
        <v>34</v>
      </c>
      <c r="D61" s="88" t="s">
        <v>88</v>
      </c>
      <c r="E61" s="88" t="s">
        <v>88</v>
      </c>
      <c r="F61" s="44" t="s">
        <v>36</v>
      </c>
      <c r="G61" s="49">
        <v>8100</v>
      </c>
      <c r="H61" s="46"/>
      <c r="I61" s="46"/>
      <c r="J61" s="47">
        <f t="shared" si="4"/>
        <v>0</v>
      </c>
      <c r="K61" s="47">
        <f t="shared" si="5"/>
        <v>0</v>
      </c>
      <c r="L61" s="48" t="s">
        <v>32</v>
      </c>
      <c r="M61" s="56">
        <v>31185</v>
      </c>
    </row>
    <row r="62" spans="2:13" ht="84">
      <c r="B62" s="59" t="s">
        <v>33</v>
      </c>
      <c r="C62" s="87">
        <v>35</v>
      </c>
      <c r="D62" s="88" t="s">
        <v>89</v>
      </c>
      <c r="E62" s="88" t="s">
        <v>89</v>
      </c>
      <c r="F62" s="44" t="s">
        <v>36</v>
      </c>
      <c r="G62" s="49">
        <v>31000</v>
      </c>
      <c r="H62" s="46"/>
      <c r="I62" s="46"/>
      <c r="J62" s="47">
        <f t="shared" si="4"/>
        <v>0</v>
      </c>
      <c r="K62" s="47">
        <f t="shared" si="5"/>
        <v>0</v>
      </c>
      <c r="L62" s="48" t="s">
        <v>32</v>
      </c>
      <c r="M62" s="56">
        <v>8060</v>
      </c>
    </row>
    <row r="63" spans="2:13" ht="96">
      <c r="B63" s="59" t="s">
        <v>33</v>
      </c>
      <c r="C63" s="87">
        <v>36</v>
      </c>
      <c r="D63" s="88" t="s">
        <v>90</v>
      </c>
      <c r="E63" s="88" t="s">
        <v>90</v>
      </c>
      <c r="F63" s="44" t="s">
        <v>36</v>
      </c>
      <c r="G63" s="49">
        <v>6351</v>
      </c>
      <c r="H63" s="46"/>
      <c r="I63" s="46"/>
      <c r="J63" s="47">
        <f t="shared" si="4"/>
        <v>0</v>
      </c>
      <c r="K63" s="47">
        <f t="shared" si="5"/>
        <v>0</v>
      </c>
      <c r="L63" s="48" t="s">
        <v>32</v>
      </c>
      <c r="M63" s="56">
        <v>1651.2583333333334</v>
      </c>
    </row>
    <row r="64" spans="2:13" ht="84">
      <c r="B64" s="59" t="s">
        <v>33</v>
      </c>
      <c r="C64" s="87">
        <v>37</v>
      </c>
      <c r="D64" s="88" t="s">
        <v>91</v>
      </c>
      <c r="E64" s="88" t="s">
        <v>91</v>
      </c>
      <c r="F64" s="44" t="s">
        <v>36</v>
      </c>
      <c r="G64" s="49">
        <v>43725</v>
      </c>
      <c r="H64" s="46"/>
      <c r="I64" s="46"/>
      <c r="J64" s="47">
        <f t="shared" si="4"/>
        <v>0</v>
      </c>
      <c r="K64" s="47">
        <f t="shared" si="5"/>
        <v>0</v>
      </c>
      <c r="L64" s="48" t="s">
        <v>32</v>
      </c>
      <c r="M64" s="56">
        <v>11805.75</v>
      </c>
    </row>
    <row r="65" spans="2:13" ht="96">
      <c r="B65" s="59" t="s">
        <v>33</v>
      </c>
      <c r="C65" s="87">
        <v>38</v>
      </c>
      <c r="D65" s="88" t="s">
        <v>92</v>
      </c>
      <c r="E65" s="88" t="s">
        <v>92</v>
      </c>
      <c r="F65" s="44" t="s">
        <v>36</v>
      </c>
      <c r="G65" s="49">
        <v>74102</v>
      </c>
      <c r="H65" s="46"/>
      <c r="I65" s="46"/>
      <c r="J65" s="47">
        <f t="shared" si="4"/>
        <v>0</v>
      </c>
      <c r="K65" s="47">
        <f t="shared" si="5"/>
        <v>0</v>
      </c>
      <c r="L65" s="48" t="s">
        <v>32</v>
      </c>
      <c r="M65" s="56">
        <v>20007.541666666668</v>
      </c>
    </row>
    <row r="66" spans="2:13" ht="72">
      <c r="B66" s="59" t="s">
        <v>33</v>
      </c>
      <c r="C66" s="87">
        <v>39</v>
      </c>
      <c r="D66" s="88" t="s">
        <v>93</v>
      </c>
      <c r="E66" s="88" t="s">
        <v>93</v>
      </c>
      <c r="F66" s="44" t="s">
        <v>36</v>
      </c>
      <c r="G66" s="49">
        <v>4000</v>
      </c>
      <c r="H66" s="46"/>
      <c r="I66" s="46"/>
      <c r="J66" s="47">
        <f t="shared" si="4"/>
        <v>0</v>
      </c>
      <c r="K66" s="47">
        <f t="shared" si="5"/>
        <v>0</v>
      </c>
      <c r="L66" s="48" t="s">
        <v>32</v>
      </c>
      <c r="M66" s="56">
        <v>9600</v>
      </c>
    </row>
    <row r="67" spans="2:13" ht="72">
      <c r="B67" s="59" t="s">
        <v>33</v>
      </c>
      <c r="C67" s="87">
        <v>40</v>
      </c>
      <c r="D67" s="88" t="s">
        <v>94</v>
      </c>
      <c r="E67" s="88" t="s">
        <v>94</v>
      </c>
      <c r="F67" s="44" t="s">
        <v>36</v>
      </c>
      <c r="G67" s="49">
        <v>10250</v>
      </c>
      <c r="H67" s="46"/>
      <c r="I67" s="46"/>
      <c r="J67" s="47">
        <f t="shared" si="4"/>
        <v>0</v>
      </c>
      <c r="K67" s="47">
        <f t="shared" si="5"/>
        <v>0</v>
      </c>
      <c r="L67" s="48" t="s">
        <v>32</v>
      </c>
      <c r="M67" s="56">
        <v>24600</v>
      </c>
    </row>
    <row r="68" spans="2:13" ht="84">
      <c r="B68" s="59" t="s">
        <v>33</v>
      </c>
      <c r="C68" s="87">
        <v>41</v>
      </c>
      <c r="D68" s="88" t="s">
        <v>95</v>
      </c>
      <c r="E68" s="88" t="s">
        <v>95</v>
      </c>
      <c r="F68" s="44" t="s">
        <v>36</v>
      </c>
      <c r="G68" s="49">
        <v>4700</v>
      </c>
      <c r="H68" s="46"/>
      <c r="I68" s="46"/>
      <c r="J68" s="47">
        <f t="shared" si="4"/>
        <v>0</v>
      </c>
      <c r="K68" s="47">
        <f t="shared" si="5"/>
        <v>0</v>
      </c>
      <c r="L68" s="48" t="s">
        <v>32</v>
      </c>
      <c r="M68" s="56">
        <v>11280</v>
      </c>
    </row>
    <row r="69" spans="2:13" ht="96">
      <c r="B69" s="59" t="s">
        <v>33</v>
      </c>
      <c r="C69" s="87">
        <v>42</v>
      </c>
      <c r="D69" s="88" t="s">
        <v>96</v>
      </c>
      <c r="E69" s="88" t="s">
        <v>96</v>
      </c>
      <c r="F69" s="44" t="s">
        <v>36</v>
      </c>
      <c r="G69" s="49">
        <v>2000</v>
      </c>
      <c r="H69" s="46"/>
      <c r="I69" s="46"/>
      <c r="J69" s="47">
        <f t="shared" si="4"/>
        <v>0</v>
      </c>
      <c r="K69" s="47">
        <f t="shared" si="5"/>
        <v>0</v>
      </c>
      <c r="L69" s="48" t="s">
        <v>32</v>
      </c>
      <c r="M69" s="56">
        <v>860</v>
      </c>
    </row>
    <row r="70" spans="2:13" ht="96">
      <c r="B70" s="59" t="s">
        <v>33</v>
      </c>
      <c r="C70" s="87">
        <v>43</v>
      </c>
      <c r="D70" s="88" t="s">
        <v>97</v>
      </c>
      <c r="E70" s="88" t="s">
        <v>97</v>
      </c>
      <c r="F70" s="44" t="s">
        <v>36</v>
      </c>
      <c r="G70" s="49">
        <v>15375</v>
      </c>
      <c r="H70" s="46"/>
      <c r="I70" s="46"/>
      <c r="J70" s="47">
        <f t="shared" si="4"/>
        <v>0</v>
      </c>
      <c r="K70" s="47">
        <f t="shared" si="5"/>
        <v>0</v>
      </c>
      <c r="L70" s="48" t="s">
        <v>32</v>
      </c>
      <c r="M70" s="56">
        <v>10916.25</v>
      </c>
    </row>
    <row r="71" spans="2:13" ht="108">
      <c r="B71" s="59" t="s">
        <v>33</v>
      </c>
      <c r="C71" s="87">
        <v>44</v>
      </c>
      <c r="D71" s="88" t="s">
        <v>98</v>
      </c>
      <c r="E71" s="88" t="s">
        <v>98</v>
      </c>
      <c r="F71" s="44" t="s">
        <v>36</v>
      </c>
      <c r="G71" s="49">
        <v>10750</v>
      </c>
      <c r="H71" s="46"/>
      <c r="I71" s="46"/>
      <c r="J71" s="47">
        <f t="shared" si="4"/>
        <v>0</v>
      </c>
      <c r="K71" s="47">
        <f t="shared" si="5"/>
        <v>0</v>
      </c>
      <c r="L71" s="48" t="s">
        <v>32</v>
      </c>
      <c r="M71" s="56">
        <v>7632.5</v>
      </c>
    </row>
    <row r="72" spans="2:13" ht="84">
      <c r="B72" s="59" t="s">
        <v>33</v>
      </c>
      <c r="C72" s="87">
        <v>45</v>
      </c>
      <c r="D72" s="88" t="s">
        <v>99</v>
      </c>
      <c r="E72" s="88" t="s">
        <v>99</v>
      </c>
      <c r="F72" s="44" t="s">
        <v>36</v>
      </c>
      <c r="G72" s="49">
        <v>3930</v>
      </c>
      <c r="H72" s="46"/>
      <c r="I72" s="46"/>
      <c r="J72" s="47">
        <f t="shared" si="4"/>
        <v>0</v>
      </c>
      <c r="K72" s="47">
        <f t="shared" si="5"/>
        <v>0</v>
      </c>
      <c r="L72" s="48" t="s">
        <v>32</v>
      </c>
      <c r="M72" s="56">
        <v>5109</v>
      </c>
    </row>
    <row r="73" spans="2:13" ht="72">
      <c r="B73" s="59" t="s">
        <v>33</v>
      </c>
      <c r="C73" s="87">
        <v>46</v>
      </c>
      <c r="D73" s="88" t="s">
        <v>100</v>
      </c>
      <c r="E73" s="88" t="s">
        <v>100</v>
      </c>
      <c r="F73" s="44" t="s">
        <v>36</v>
      </c>
      <c r="G73" s="49">
        <v>12600</v>
      </c>
      <c r="H73" s="46"/>
      <c r="I73" s="46"/>
      <c r="J73" s="47">
        <f t="shared" si="4"/>
        <v>0</v>
      </c>
      <c r="K73" s="47">
        <f t="shared" si="5"/>
        <v>0</v>
      </c>
      <c r="L73" s="48" t="s">
        <v>32</v>
      </c>
      <c r="M73" s="56">
        <v>16380</v>
      </c>
    </row>
    <row r="74" spans="2:13" ht="72">
      <c r="B74" s="59" t="s">
        <v>33</v>
      </c>
      <c r="C74" s="87">
        <v>47</v>
      </c>
      <c r="D74" s="88" t="s">
        <v>101</v>
      </c>
      <c r="E74" s="88" t="s">
        <v>101</v>
      </c>
      <c r="F74" s="44" t="s">
        <v>36</v>
      </c>
      <c r="G74" s="49">
        <v>26000</v>
      </c>
      <c r="H74" s="46"/>
      <c r="I74" s="46"/>
      <c r="J74" s="47">
        <f t="shared" si="4"/>
        <v>0</v>
      </c>
      <c r="K74" s="47">
        <f t="shared" si="5"/>
        <v>0</v>
      </c>
      <c r="L74" s="48" t="s">
        <v>32</v>
      </c>
      <c r="M74" s="56">
        <v>28600</v>
      </c>
    </row>
    <row r="75" spans="2:13" ht="72">
      <c r="B75" s="59" t="s">
        <v>33</v>
      </c>
      <c r="C75" s="87">
        <v>48</v>
      </c>
      <c r="D75" s="88" t="s">
        <v>102</v>
      </c>
      <c r="E75" s="88" t="s">
        <v>102</v>
      </c>
      <c r="F75" s="44" t="s">
        <v>36</v>
      </c>
      <c r="G75" s="49">
        <v>18000</v>
      </c>
      <c r="H75" s="46"/>
      <c r="I75" s="46"/>
      <c r="J75" s="47">
        <f t="shared" si="4"/>
        <v>0</v>
      </c>
      <c r="K75" s="47">
        <f t="shared" si="5"/>
        <v>0</v>
      </c>
      <c r="L75" s="48" t="s">
        <v>32</v>
      </c>
      <c r="M75" s="56">
        <v>4140</v>
      </c>
    </row>
    <row r="76" spans="2:13" ht="84">
      <c r="B76" s="59" t="s">
        <v>33</v>
      </c>
      <c r="C76" s="87">
        <v>49</v>
      </c>
      <c r="D76" s="88" t="s">
        <v>103</v>
      </c>
      <c r="E76" s="88" t="s">
        <v>103</v>
      </c>
      <c r="F76" s="44" t="s">
        <v>36</v>
      </c>
      <c r="G76" s="49">
        <v>2300</v>
      </c>
      <c r="H76" s="46"/>
      <c r="I76" s="46"/>
      <c r="J76" s="47">
        <f t="shared" si="4"/>
        <v>0</v>
      </c>
      <c r="K76" s="47">
        <f t="shared" si="5"/>
        <v>0</v>
      </c>
      <c r="L76" s="48" t="s">
        <v>32</v>
      </c>
      <c r="M76" s="56">
        <v>2530</v>
      </c>
    </row>
    <row r="77" spans="2:13" ht="84">
      <c r="B77" s="59" t="s">
        <v>33</v>
      </c>
      <c r="C77" s="87">
        <v>50</v>
      </c>
      <c r="D77" s="88" t="s">
        <v>104</v>
      </c>
      <c r="E77" s="88" t="s">
        <v>104</v>
      </c>
      <c r="F77" s="44" t="s">
        <v>36</v>
      </c>
      <c r="G77" s="49">
        <v>39450</v>
      </c>
      <c r="H77" s="46"/>
      <c r="I77" s="46"/>
      <c r="J77" s="47">
        <f t="shared" si="4"/>
        <v>0</v>
      </c>
      <c r="K77" s="47">
        <f t="shared" si="5"/>
        <v>0</v>
      </c>
      <c r="L77" s="48" t="s">
        <v>32</v>
      </c>
      <c r="M77" s="56">
        <v>9073.5000000000018</v>
      </c>
    </row>
    <row r="78" spans="2:13" ht="72">
      <c r="B78" s="59" t="s">
        <v>33</v>
      </c>
      <c r="C78" s="87">
        <v>51</v>
      </c>
      <c r="D78" s="88" t="s">
        <v>105</v>
      </c>
      <c r="E78" s="88" t="s">
        <v>105</v>
      </c>
      <c r="F78" s="44" t="s">
        <v>36</v>
      </c>
      <c r="G78" s="49">
        <v>8900</v>
      </c>
      <c r="H78" s="46"/>
      <c r="I78" s="46"/>
      <c r="J78" s="47">
        <f t="shared" si="4"/>
        <v>0</v>
      </c>
      <c r="K78" s="47">
        <f t="shared" si="5"/>
        <v>0</v>
      </c>
      <c r="L78" s="48" t="s">
        <v>32</v>
      </c>
      <c r="M78" s="56">
        <v>9790</v>
      </c>
    </row>
    <row r="79" spans="2:13" ht="72">
      <c r="B79" s="59" t="s">
        <v>33</v>
      </c>
      <c r="C79" s="87">
        <v>52</v>
      </c>
      <c r="D79" s="88" t="s">
        <v>106</v>
      </c>
      <c r="E79" s="88" t="s">
        <v>106</v>
      </c>
      <c r="F79" s="44" t="s">
        <v>36</v>
      </c>
      <c r="G79" s="49">
        <v>37900</v>
      </c>
      <c r="H79" s="46"/>
      <c r="I79" s="46"/>
      <c r="J79" s="47">
        <f t="shared" si="4"/>
        <v>0</v>
      </c>
      <c r="K79" s="47">
        <f t="shared" si="5"/>
        <v>0</v>
      </c>
      <c r="L79" s="48" t="s">
        <v>32</v>
      </c>
      <c r="M79" s="56">
        <v>10612</v>
      </c>
    </row>
    <row r="80" spans="2:13" ht="84">
      <c r="B80" s="59" t="s">
        <v>33</v>
      </c>
      <c r="C80" s="87">
        <v>53</v>
      </c>
      <c r="D80" s="88" t="s">
        <v>107</v>
      </c>
      <c r="E80" s="88" t="s">
        <v>107</v>
      </c>
      <c r="F80" s="44" t="s">
        <v>36</v>
      </c>
      <c r="G80" s="49">
        <v>45675</v>
      </c>
      <c r="H80" s="46"/>
      <c r="I80" s="46"/>
      <c r="J80" s="47">
        <f t="shared" si="4"/>
        <v>0</v>
      </c>
      <c r="K80" s="47">
        <f t="shared" si="5"/>
        <v>0</v>
      </c>
      <c r="L80" s="48" t="s">
        <v>32</v>
      </c>
      <c r="M80" s="56">
        <v>50242.5</v>
      </c>
    </row>
    <row r="81" spans="2:13" ht="84">
      <c r="B81" s="59" t="s">
        <v>33</v>
      </c>
      <c r="C81" s="87">
        <v>54</v>
      </c>
      <c r="D81" s="88" t="s">
        <v>108</v>
      </c>
      <c r="E81" s="88" t="s">
        <v>108</v>
      </c>
      <c r="F81" s="44" t="s">
        <v>36</v>
      </c>
      <c r="G81" s="49">
        <v>69952</v>
      </c>
      <c r="H81" s="46"/>
      <c r="I81" s="46"/>
      <c r="J81" s="47">
        <f t="shared" si="4"/>
        <v>0</v>
      </c>
      <c r="K81" s="47">
        <f t="shared" si="5"/>
        <v>0</v>
      </c>
      <c r="L81" s="48" t="s">
        <v>32</v>
      </c>
      <c r="M81" s="56">
        <v>19586.558333333334</v>
      </c>
    </row>
    <row r="82" spans="2:13" ht="84">
      <c r="B82" s="59" t="s">
        <v>33</v>
      </c>
      <c r="C82" s="87">
        <v>55</v>
      </c>
      <c r="D82" s="88" t="s">
        <v>109</v>
      </c>
      <c r="E82" s="88" t="s">
        <v>109</v>
      </c>
      <c r="F82" s="44" t="s">
        <v>36</v>
      </c>
      <c r="G82" s="49">
        <v>24340</v>
      </c>
      <c r="H82" s="46"/>
      <c r="I82" s="46"/>
      <c r="J82" s="47">
        <f t="shared" ref="J82:J116" si="6">H82*G82</f>
        <v>0</v>
      </c>
      <c r="K82" s="47">
        <f t="shared" ref="K82:K116" si="7">I82*G82</f>
        <v>0</v>
      </c>
      <c r="L82" s="48" t="s">
        <v>32</v>
      </c>
      <c r="M82" s="56">
        <v>141172</v>
      </c>
    </row>
    <row r="83" spans="2:13" ht="96">
      <c r="B83" s="59" t="s">
        <v>33</v>
      </c>
      <c r="C83" s="87">
        <v>56</v>
      </c>
      <c r="D83" s="88" t="s">
        <v>110</v>
      </c>
      <c r="E83" s="88" t="s">
        <v>110</v>
      </c>
      <c r="F83" s="44" t="s">
        <v>36</v>
      </c>
      <c r="G83" s="49">
        <v>13866</v>
      </c>
      <c r="H83" s="46"/>
      <c r="I83" s="46"/>
      <c r="J83" s="47">
        <f t="shared" si="6"/>
        <v>0</v>
      </c>
      <c r="K83" s="47">
        <f t="shared" si="7"/>
        <v>0</v>
      </c>
      <c r="L83" s="48" t="s">
        <v>32</v>
      </c>
      <c r="M83" s="56">
        <v>80422.8</v>
      </c>
    </row>
    <row r="84" spans="2:13" ht="84">
      <c r="B84" s="59" t="s">
        <v>33</v>
      </c>
      <c r="C84" s="87">
        <v>57</v>
      </c>
      <c r="D84" s="88" t="s">
        <v>112</v>
      </c>
      <c r="E84" s="88" t="s">
        <v>112</v>
      </c>
      <c r="F84" s="44" t="s">
        <v>36</v>
      </c>
      <c r="G84" s="49">
        <v>7169</v>
      </c>
      <c r="H84" s="46"/>
      <c r="I84" s="46"/>
      <c r="J84" s="47">
        <f t="shared" si="6"/>
        <v>0</v>
      </c>
      <c r="K84" s="47">
        <f t="shared" si="7"/>
        <v>0</v>
      </c>
      <c r="L84" s="48" t="s">
        <v>32</v>
      </c>
      <c r="M84" s="56">
        <v>322605</v>
      </c>
    </row>
    <row r="85" spans="2:13" ht="96">
      <c r="B85" s="59" t="s">
        <v>33</v>
      </c>
      <c r="C85" s="87">
        <v>58</v>
      </c>
      <c r="D85" s="88" t="s">
        <v>114</v>
      </c>
      <c r="E85" s="88" t="s">
        <v>114</v>
      </c>
      <c r="F85" s="44" t="s">
        <v>36</v>
      </c>
      <c r="G85" s="49">
        <v>1675</v>
      </c>
      <c r="H85" s="46"/>
      <c r="I85" s="46"/>
      <c r="J85" s="47">
        <f t="shared" si="6"/>
        <v>0</v>
      </c>
      <c r="K85" s="47">
        <f t="shared" si="7"/>
        <v>0</v>
      </c>
      <c r="L85" s="48" t="s">
        <v>32</v>
      </c>
      <c r="M85" s="56">
        <v>75375</v>
      </c>
    </row>
    <row r="86" spans="2:13" ht="72">
      <c r="B86" s="59" t="s">
        <v>33</v>
      </c>
      <c r="C86" s="87">
        <v>59</v>
      </c>
      <c r="D86" s="88" t="s">
        <v>116</v>
      </c>
      <c r="E86" s="88" t="s">
        <v>116</v>
      </c>
      <c r="F86" s="44" t="s">
        <v>36</v>
      </c>
      <c r="G86" s="49">
        <v>6400</v>
      </c>
      <c r="H86" s="46"/>
      <c r="I86" s="46"/>
      <c r="J86" s="47">
        <f t="shared" si="6"/>
        <v>0</v>
      </c>
      <c r="K86" s="47">
        <f t="shared" si="7"/>
        <v>0</v>
      </c>
      <c r="L86" s="48" t="s">
        <v>32</v>
      </c>
      <c r="M86" s="56">
        <v>4864</v>
      </c>
    </row>
    <row r="87" spans="2:13" ht="84">
      <c r="B87" s="59" t="s">
        <v>33</v>
      </c>
      <c r="C87" s="87">
        <v>60</v>
      </c>
      <c r="D87" s="88" t="s">
        <v>118</v>
      </c>
      <c r="E87" s="88" t="s">
        <v>118</v>
      </c>
      <c r="F87" s="44" t="s">
        <v>36</v>
      </c>
      <c r="G87" s="49">
        <v>6400</v>
      </c>
      <c r="H87" s="46"/>
      <c r="I87" s="46"/>
      <c r="J87" s="47">
        <f t="shared" si="6"/>
        <v>0</v>
      </c>
      <c r="K87" s="47">
        <f t="shared" si="7"/>
        <v>0</v>
      </c>
      <c r="L87" s="48" t="s">
        <v>32</v>
      </c>
      <c r="M87" s="56">
        <v>4864</v>
      </c>
    </row>
    <row r="88" spans="2:13" ht="84">
      <c r="B88" s="59" t="s">
        <v>33</v>
      </c>
      <c r="C88" s="87">
        <v>61</v>
      </c>
      <c r="D88" s="88" t="s">
        <v>120</v>
      </c>
      <c r="E88" s="88" t="s">
        <v>120</v>
      </c>
      <c r="F88" s="44" t="s">
        <v>36</v>
      </c>
      <c r="G88" s="49">
        <v>23608</v>
      </c>
      <c r="H88" s="46"/>
      <c r="I88" s="46"/>
      <c r="J88" s="47">
        <f t="shared" si="6"/>
        <v>0</v>
      </c>
      <c r="K88" s="47">
        <f t="shared" si="7"/>
        <v>0</v>
      </c>
      <c r="L88" s="48" t="s">
        <v>32</v>
      </c>
      <c r="M88" s="56">
        <v>161714.80000000002</v>
      </c>
    </row>
    <row r="89" spans="2:13" ht="96">
      <c r="B89" s="59" t="s">
        <v>33</v>
      </c>
      <c r="C89" s="87">
        <v>62</v>
      </c>
      <c r="D89" s="88" t="s">
        <v>122</v>
      </c>
      <c r="E89" s="88" t="s">
        <v>122</v>
      </c>
      <c r="F89" s="44" t="s">
        <v>36</v>
      </c>
      <c r="G89" s="49">
        <v>12941</v>
      </c>
      <c r="H89" s="46"/>
      <c r="I89" s="46"/>
      <c r="J89" s="47">
        <f t="shared" si="6"/>
        <v>0</v>
      </c>
      <c r="K89" s="47">
        <f t="shared" si="7"/>
        <v>0</v>
      </c>
      <c r="L89" s="48" t="s">
        <v>32</v>
      </c>
      <c r="M89" s="56">
        <v>88645.85</v>
      </c>
    </row>
    <row r="90" spans="2:13" ht="72">
      <c r="B90" s="59" t="s">
        <v>33</v>
      </c>
      <c r="C90" s="87">
        <v>63</v>
      </c>
      <c r="D90" s="88" t="s">
        <v>124</v>
      </c>
      <c r="E90" s="88" t="s">
        <v>124</v>
      </c>
      <c r="F90" s="44" t="s">
        <v>36</v>
      </c>
      <c r="G90" s="49">
        <v>3343</v>
      </c>
      <c r="H90" s="46"/>
      <c r="I90" s="46"/>
      <c r="J90" s="47">
        <f t="shared" si="6"/>
        <v>0</v>
      </c>
      <c r="K90" s="47">
        <f t="shared" si="7"/>
        <v>0</v>
      </c>
      <c r="L90" s="48" t="s">
        <v>32</v>
      </c>
      <c r="M90" s="56">
        <v>47403.741666666669</v>
      </c>
    </row>
    <row r="91" spans="2:13" ht="84">
      <c r="B91" s="59" t="s">
        <v>33</v>
      </c>
      <c r="C91" s="87">
        <v>64</v>
      </c>
      <c r="D91" s="88" t="s">
        <v>126</v>
      </c>
      <c r="E91" s="88" t="s">
        <v>126</v>
      </c>
      <c r="F91" s="44" t="s">
        <v>36</v>
      </c>
      <c r="G91" s="49">
        <v>500</v>
      </c>
      <c r="H91" s="46"/>
      <c r="I91" s="46"/>
      <c r="J91" s="47">
        <f t="shared" si="6"/>
        <v>0</v>
      </c>
      <c r="K91" s="47">
        <f t="shared" si="7"/>
        <v>0</v>
      </c>
      <c r="L91" s="48" t="s">
        <v>32</v>
      </c>
      <c r="M91" s="56">
        <v>7090</v>
      </c>
    </row>
    <row r="92" spans="2:13" ht="84">
      <c r="B92" s="59" t="s">
        <v>33</v>
      </c>
      <c r="C92" s="87">
        <v>65</v>
      </c>
      <c r="D92" s="88" t="s">
        <v>128</v>
      </c>
      <c r="E92" s="88" t="s">
        <v>128</v>
      </c>
      <c r="F92" s="44" t="s">
        <v>36</v>
      </c>
      <c r="G92" s="49">
        <v>9675</v>
      </c>
      <c r="H92" s="46"/>
      <c r="I92" s="46"/>
      <c r="J92" s="47">
        <f t="shared" si="6"/>
        <v>0</v>
      </c>
      <c r="K92" s="47">
        <f t="shared" si="7"/>
        <v>0</v>
      </c>
      <c r="L92" s="48" t="s">
        <v>32</v>
      </c>
      <c r="M92" s="56">
        <v>10739.25</v>
      </c>
    </row>
    <row r="93" spans="2:13" ht="96">
      <c r="B93" s="59" t="s">
        <v>33</v>
      </c>
      <c r="C93" s="87">
        <v>66</v>
      </c>
      <c r="D93" s="88" t="s">
        <v>130</v>
      </c>
      <c r="E93" s="88" t="s">
        <v>130</v>
      </c>
      <c r="F93" s="44" t="s">
        <v>36</v>
      </c>
      <c r="G93" s="49">
        <v>2900</v>
      </c>
      <c r="H93" s="46"/>
      <c r="I93" s="46"/>
      <c r="J93" s="47">
        <f t="shared" si="6"/>
        <v>0</v>
      </c>
      <c r="K93" s="47">
        <f t="shared" si="7"/>
        <v>0</v>
      </c>
      <c r="L93" s="48" t="s">
        <v>32</v>
      </c>
      <c r="M93" s="56">
        <v>3219.0000000000005</v>
      </c>
    </row>
    <row r="94" spans="2:13" ht="72">
      <c r="B94" s="59" t="s">
        <v>33</v>
      </c>
      <c r="C94" s="87">
        <v>67</v>
      </c>
      <c r="D94" s="88" t="s">
        <v>132</v>
      </c>
      <c r="E94" s="88" t="s">
        <v>132</v>
      </c>
      <c r="F94" s="44" t="s">
        <v>36</v>
      </c>
      <c r="G94" s="49">
        <v>170</v>
      </c>
      <c r="H94" s="46"/>
      <c r="I94" s="46"/>
      <c r="J94" s="47">
        <f t="shared" si="6"/>
        <v>0</v>
      </c>
      <c r="K94" s="47">
        <f t="shared" si="7"/>
        <v>0</v>
      </c>
      <c r="L94" s="48" t="s">
        <v>32</v>
      </c>
      <c r="M94" s="56">
        <v>581.4</v>
      </c>
    </row>
    <row r="95" spans="2:13" ht="84">
      <c r="B95" s="59" t="s">
        <v>33</v>
      </c>
      <c r="C95" s="87">
        <v>68</v>
      </c>
      <c r="D95" s="88" t="s">
        <v>134</v>
      </c>
      <c r="E95" s="88" t="s">
        <v>134</v>
      </c>
      <c r="F95" s="44" t="s">
        <v>36</v>
      </c>
      <c r="G95" s="49">
        <v>5256</v>
      </c>
      <c r="H95" s="46"/>
      <c r="I95" s="46"/>
      <c r="J95" s="47">
        <f t="shared" si="6"/>
        <v>0</v>
      </c>
      <c r="K95" s="47">
        <f t="shared" si="7"/>
        <v>0</v>
      </c>
      <c r="L95" s="48" t="s">
        <v>32</v>
      </c>
      <c r="M95" s="56">
        <v>17975.516666666666</v>
      </c>
    </row>
    <row r="96" spans="2:13" ht="84">
      <c r="B96" s="59" t="s">
        <v>33</v>
      </c>
      <c r="C96" s="87">
        <v>69</v>
      </c>
      <c r="D96" s="88" t="s">
        <v>135</v>
      </c>
      <c r="E96" s="88" t="s">
        <v>135</v>
      </c>
      <c r="F96" s="44" t="s">
        <v>36</v>
      </c>
      <c r="G96" s="49">
        <v>3003</v>
      </c>
      <c r="H96" s="46"/>
      <c r="I96" s="46"/>
      <c r="J96" s="47">
        <f t="shared" si="6"/>
        <v>0</v>
      </c>
      <c r="K96" s="47">
        <f t="shared" si="7"/>
        <v>0</v>
      </c>
      <c r="L96" s="48" t="s">
        <v>32</v>
      </c>
      <c r="M96" s="56">
        <v>13363.35</v>
      </c>
    </row>
    <row r="97" spans="2:13" ht="84">
      <c r="B97" s="59" t="s">
        <v>33</v>
      </c>
      <c r="C97" s="87">
        <v>70</v>
      </c>
      <c r="D97" s="88" t="s">
        <v>136</v>
      </c>
      <c r="E97" s="88" t="s">
        <v>136</v>
      </c>
      <c r="F97" s="44" t="s">
        <v>36</v>
      </c>
      <c r="G97" s="49">
        <v>20000</v>
      </c>
      <c r="H97" s="46"/>
      <c r="I97" s="46"/>
      <c r="J97" s="47">
        <f t="shared" si="6"/>
        <v>0</v>
      </c>
      <c r="K97" s="47">
        <f t="shared" si="7"/>
        <v>0</v>
      </c>
      <c r="L97" s="48" t="s">
        <v>32</v>
      </c>
      <c r="M97" s="56">
        <v>5200</v>
      </c>
    </row>
    <row r="98" spans="2:13" ht="96">
      <c r="B98" s="59" t="s">
        <v>33</v>
      </c>
      <c r="C98" s="87">
        <v>71</v>
      </c>
      <c r="D98" s="88" t="s">
        <v>137</v>
      </c>
      <c r="E98" s="88" t="s">
        <v>137</v>
      </c>
      <c r="F98" s="44" t="s">
        <v>36</v>
      </c>
      <c r="G98" s="49">
        <v>1000</v>
      </c>
      <c r="H98" s="46"/>
      <c r="I98" s="46"/>
      <c r="J98" s="47">
        <f t="shared" si="6"/>
        <v>0</v>
      </c>
      <c r="K98" s="47">
        <f t="shared" si="7"/>
        <v>0</v>
      </c>
      <c r="L98" s="48" t="s">
        <v>32</v>
      </c>
      <c r="M98" s="56">
        <v>260</v>
      </c>
    </row>
    <row r="99" spans="2:13" ht="84">
      <c r="B99" s="59" t="s">
        <v>33</v>
      </c>
      <c r="C99" s="87">
        <v>72</v>
      </c>
      <c r="D99" s="88" t="s">
        <v>138</v>
      </c>
      <c r="E99" s="88" t="s">
        <v>138</v>
      </c>
      <c r="F99" s="44" t="s">
        <v>36</v>
      </c>
      <c r="G99" s="49">
        <v>9825</v>
      </c>
      <c r="H99" s="46"/>
      <c r="I99" s="46"/>
      <c r="J99" s="47">
        <f t="shared" si="6"/>
        <v>0</v>
      </c>
      <c r="K99" s="47">
        <f t="shared" si="7"/>
        <v>0</v>
      </c>
      <c r="L99" s="48" t="s">
        <v>32</v>
      </c>
      <c r="M99" s="56">
        <v>3537</v>
      </c>
    </row>
    <row r="100" spans="2:13" ht="96">
      <c r="B100" s="59" t="s">
        <v>33</v>
      </c>
      <c r="C100" s="87">
        <v>73</v>
      </c>
      <c r="D100" s="88" t="s">
        <v>139</v>
      </c>
      <c r="E100" s="88" t="s">
        <v>139</v>
      </c>
      <c r="F100" s="44" t="s">
        <v>36</v>
      </c>
      <c r="G100" s="49">
        <v>19400</v>
      </c>
      <c r="H100" s="46"/>
      <c r="I100" s="46"/>
      <c r="J100" s="47">
        <f t="shared" si="6"/>
        <v>0</v>
      </c>
      <c r="K100" s="47">
        <f t="shared" si="7"/>
        <v>0</v>
      </c>
      <c r="L100" s="48" t="s">
        <v>32</v>
      </c>
      <c r="M100" s="56">
        <v>6984</v>
      </c>
    </row>
    <row r="101" spans="2:13" ht="84">
      <c r="B101" s="59" t="s">
        <v>33</v>
      </c>
      <c r="C101" s="87">
        <v>74</v>
      </c>
      <c r="D101" s="88" t="s">
        <v>140</v>
      </c>
      <c r="E101" s="88" t="s">
        <v>140</v>
      </c>
      <c r="F101" s="44" t="s">
        <v>36</v>
      </c>
      <c r="G101" s="49">
        <v>3374</v>
      </c>
      <c r="H101" s="46"/>
      <c r="I101" s="46"/>
      <c r="J101" s="47">
        <f t="shared" si="6"/>
        <v>0</v>
      </c>
      <c r="K101" s="47">
        <f t="shared" si="7"/>
        <v>0</v>
      </c>
      <c r="L101" s="48" t="s">
        <v>32</v>
      </c>
      <c r="M101" s="56">
        <v>94472</v>
      </c>
    </row>
    <row r="102" spans="2:13" ht="84">
      <c r="B102" s="59" t="s">
        <v>33</v>
      </c>
      <c r="C102" s="87">
        <v>75</v>
      </c>
      <c r="D102" s="88" t="s">
        <v>141</v>
      </c>
      <c r="E102" s="88" t="s">
        <v>141</v>
      </c>
      <c r="F102" s="44" t="s">
        <v>36</v>
      </c>
      <c r="G102" s="49">
        <v>3239</v>
      </c>
      <c r="H102" s="46"/>
      <c r="I102" s="46"/>
      <c r="J102" s="47">
        <f t="shared" si="6"/>
        <v>0</v>
      </c>
      <c r="K102" s="47">
        <f t="shared" si="7"/>
        <v>0</v>
      </c>
      <c r="L102" s="48" t="s">
        <v>32</v>
      </c>
      <c r="M102" s="56">
        <v>113365</v>
      </c>
    </row>
    <row r="103" spans="2:13" ht="60">
      <c r="B103" s="59" t="s">
        <v>33</v>
      </c>
      <c r="C103" s="87">
        <v>76</v>
      </c>
      <c r="D103" s="88" t="s">
        <v>142</v>
      </c>
      <c r="E103" s="88" t="s">
        <v>142</v>
      </c>
      <c r="F103" s="44" t="s">
        <v>35</v>
      </c>
      <c r="G103" s="49">
        <v>19140</v>
      </c>
      <c r="H103" s="46"/>
      <c r="I103" s="46"/>
      <c r="J103" s="47">
        <f t="shared" si="6"/>
        <v>0</v>
      </c>
      <c r="K103" s="47">
        <f t="shared" si="7"/>
        <v>0</v>
      </c>
      <c r="L103" s="48" t="s">
        <v>32</v>
      </c>
      <c r="M103" s="56">
        <v>196185</v>
      </c>
    </row>
    <row r="104" spans="2:13" ht="84">
      <c r="B104" s="59" t="s">
        <v>33</v>
      </c>
      <c r="C104" s="87">
        <v>77</v>
      </c>
      <c r="D104" s="88" t="s">
        <v>143</v>
      </c>
      <c r="E104" s="88" t="s">
        <v>143</v>
      </c>
      <c r="F104" s="44" t="s">
        <v>36</v>
      </c>
      <c r="G104" s="49">
        <v>8450</v>
      </c>
      <c r="H104" s="46"/>
      <c r="I104" s="46"/>
      <c r="J104" s="47">
        <f t="shared" si="6"/>
        <v>0</v>
      </c>
      <c r="K104" s="47">
        <f t="shared" si="7"/>
        <v>0</v>
      </c>
      <c r="L104" s="48" t="s">
        <v>32</v>
      </c>
      <c r="M104" s="56">
        <v>6929</v>
      </c>
    </row>
    <row r="105" spans="2:13" ht="96">
      <c r="B105" s="59" t="s">
        <v>33</v>
      </c>
      <c r="C105" s="87">
        <v>78</v>
      </c>
      <c r="D105" s="88" t="s">
        <v>144</v>
      </c>
      <c r="E105" s="88" t="s">
        <v>144</v>
      </c>
      <c r="F105" s="44" t="s">
        <v>36</v>
      </c>
      <c r="G105" s="49">
        <v>6000</v>
      </c>
      <c r="H105" s="46"/>
      <c r="I105" s="46"/>
      <c r="J105" s="47">
        <f t="shared" si="6"/>
        <v>0</v>
      </c>
      <c r="K105" s="47">
        <f t="shared" si="7"/>
        <v>0</v>
      </c>
      <c r="L105" s="48" t="s">
        <v>32</v>
      </c>
      <c r="M105" s="56">
        <v>4920</v>
      </c>
    </row>
    <row r="106" spans="2:13" ht="84">
      <c r="B106" s="59" t="s">
        <v>33</v>
      </c>
      <c r="C106" s="87">
        <v>79</v>
      </c>
      <c r="D106" s="88" t="s">
        <v>145</v>
      </c>
      <c r="E106" s="88" t="s">
        <v>145</v>
      </c>
      <c r="F106" s="44" t="s">
        <v>36</v>
      </c>
      <c r="G106" s="49">
        <v>25550</v>
      </c>
      <c r="H106" s="46"/>
      <c r="I106" s="46"/>
      <c r="J106" s="47">
        <f t="shared" si="6"/>
        <v>0</v>
      </c>
      <c r="K106" s="47">
        <f t="shared" si="7"/>
        <v>0</v>
      </c>
      <c r="L106" s="48" t="s">
        <v>32</v>
      </c>
      <c r="M106" s="56">
        <v>20951</v>
      </c>
    </row>
    <row r="107" spans="2:13" ht="96">
      <c r="B107" s="59" t="s">
        <v>33</v>
      </c>
      <c r="C107" s="87">
        <v>80</v>
      </c>
      <c r="D107" s="88" t="s">
        <v>146</v>
      </c>
      <c r="E107" s="88" t="s">
        <v>146</v>
      </c>
      <c r="F107" s="44" t="s">
        <v>36</v>
      </c>
      <c r="G107" s="49">
        <v>35302</v>
      </c>
      <c r="H107" s="46"/>
      <c r="I107" s="46"/>
      <c r="J107" s="47">
        <f t="shared" si="6"/>
        <v>0</v>
      </c>
      <c r="K107" s="47">
        <f t="shared" si="7"/>
        <v>0</v>
      </c>
      <c r="L107" s="48" t="s">
        <v>32</v>
      </c>
      <c r="M107" s="56">
        <v>28947.641666666666</v>
      </c>
    </row>
    <row r="108" spans="2:13" ht="84">
      <c r="B108" s="59" t="s">
        <v>33</v>
      </c>
      <c r="C108" s="87">
        <v>81</v>
      </c>
      <c r="D108" s="88" t="s">
        <v>147</v>
      </c>
      <c r="E108" s="88" t="s">
        <v>147</v>
      </c>
      <c r="F108" s="44" t="s">
        <v>36</v>
      </c>
      <c r="G108" s="49">
        <v>42783</v>
      </c>
      <c r="H108" s="46"/>
      <c r="I108" s="46"/>
      <c r="J108" s="47">
        <f t="shared" si="6"/>
        <v>0</v>
      </c>
      <c r="K108" s="47">
        <f t="shared" si="7"/>
        <v>0</v>
      </c>
      <c r="L108" s="48" t="s">
        <v>32</v>
      </c>
      <c r="M108" s="56">
        <v>26525.458333333332</v>
      </c>
    </row>
    <row r="109" spans="2:13" ht="72">
      <c r="B109" s="59" t="s">
        <v>33</v>
      </c>
      <c r="C109" s="87">
        <v>82</v>
      </c>
      <c r="D109" s="88" t="s">
        <v>148</v>
      </c>
      <c r="E109" s="88" t="s">
        <v>148</v>
      </c>
      <c r="F109" s="44" t="s">
        <v>36</v>
      </c>
      <c r="G109" s="49">
        <v>43475</v>
      </c>
      <c r="H109" s="46"/>
      <c r="I109" s="46"/>
      <c r="J109" s="47">
        <f t="shared" si="6"/>
        <v>0</v>
      </c>
      <c r="K109" s="47">
        <f t="shared" si="7"/>
        <v>0</v>
      </c>
      <c r="L109" s="48" t="s">
        <v>32</v>
      </c>
      <c r="M109" s="56">
        <v>26954.500000000004</v>
      </c>
    </row>
    <row r="110" spans="2:13" ht="72">
      <c r="B110" s="59" t="s">
        <v>33</v>
      </c>
      <c r="C110" s="87">
        <v>83</v>
      </c>
      <c r="D110" s="88" t="s">
        <v>149</v>
      </c>
      <c r="E110" s="88" t="s">
        <v>149</v>
      </c>
      <c r="F110" s="44" t="s">
        <v>36</v>
      </c>
      <c r="G110" s="49">
        <v>24024</v>
      </c>
      <c r="H110" s="46"/>
      <c r="I110" s="46"/>
      <c r="J110" s="47">
        <f t="shared" si="6"/>
        <v>0</v>
      </c>
      <c r="K110" s="47">
        <f t="shared" si="7"/>
        <v>0</v>
      </c>
      <c r="L110" s="48" t="s">
        <v>32</v>
      </c>
      <c r="M110" s="56">
        <v>14894.883333333335</v>
      </c>
    </row>
    <row r="111" spans="2:13" ht="84">
      <c r="B111" s="59" t="s">
        <v>33</v>
      </c>
      <c r="C111" s="87">
        <v>84</v>
      </c>
      <c r="D111" s="88" t="s">
        <v>150</v>
      </c>
      <c r="E111" s="88" t="s">
        <v>150</v>
      </c>
      <c r="F111" s="44" t="s">
        <v>36</v>
      </c>
      <c r="G111" s="49">
        <v>7000</v>
      </c>
      <c r="H111" s="46"/>
      <c r="I111" s="46"/>
      <c r="J111" s="47">
        <f t="shared" si="6"/>
        <v>0</v>
      </c>
      <c r="K111" s="47">
        <f t="shared" si="7"/>
        <v>0</v>
      </c>
      <c r="L111" s="48" t="s">
        <v>32</v>
      </c>
      <c r="M111" s="56">
        <v>4340</v>
      </c>
    </row>
    <row r="112" spans="2:13" ht="72">
      <c r="B112" s="59" t="s">
        <v>33</v>
      </c>
      <c r="C112" s="87">
        <v>85</v>
      </c>
      <c r="D112" s="88" t="s">
        <v>151</v>
      </c>
      <c r="E112" s="88" t="s">
        <v>151</v>
      </c>
      <c r="F112" s="44" t="s">
        <v>36</v>
      </c>
      <c r="G112" s="49">
        <v>1000</v>
      </c>
      <c r="H112" s="46"/>
      <c r="I112" s="46"/>
      <c r="J112" s="47">
        <f t="shared" si="6"/>
        <v>0</v>
      </c>
      <c r="K112" s="47">
        <f t="shared" si="7"/>
        <v>0</v>
      </c>
      <c r="L112" s="48" t="s">
        <v>32</v>
      </c>
      <c r="M112" s="56">
        <v>650</v>
      </c>
    </row>
    <row r="113" spans="2:13" ht="84">
      <c r="B113" s="59" t="s">
        <v>33</v>
      </c>
      <c r="C113" s="87">
        <v>86</v>
      </c>
      <c r="D113" s="88" t="s">
        <v>152</v>
      </c>
      <c r="E113" s="88" t="s">
        <v>152</v>
      </c>
      <c r="F113" s="44" t="s">
        <v>36</v>
      </c>
      <c r="G113" s="49">
        <v>37477</v>
      </c>
      <c r="H113" s="46"/>
      <c r="I113" s="46"/>
      <c r="J113" s="47">
        <f t="shared" si="6"/>
        <v>0</v>
      </c>
      <c r="K113" s="47">
        <f t="shared" si="7"/>
        <v>0</v>
      </c>
      <c r="L113" s="48" t="s">
        <v>32</v>
      </c>
      <c r="M113" s="56">
        <v>22860.966666666667</v>
      </c>
    </row>
    <row r="114" spans="2:13" ht="60">
      <c r="B114" s="59" t="s">
        <v>33</v>
      </c>
      <c r="C114" s="87">
        <v>87</v>
      </c>
      <c r="D114" s="88" t="s">
        <v>153</v>
      </c>
      <c r="E114" s="88" t="s">
        <v>153</v>
      </c>
      <c r="F114" s="44" t="s">
        <v>36</v>
      </c>
      <c r="G114" s="49">
        <v>1200</v>
      </c>
      <c r="H114" s="46"/>
      <c r="I114" s="46"/>
      <c r="J114" s="47">
        <f t="shared" si="6"/>
        <v>0</v>
      </c>
      <c r="K114" s="47">
        <f t="shared" si="7"/>
        <v>0</v>
      </c>
      <c r="L114" s="48" t="s">
        <v>32</v>
      </c>
      <c r="M114" s="56">
        <v>804</v>
      </c>
    </row>
    <row r="115" spans="2:13" ht="60">
      <c r="B115" s="59" t="s">
        <v>33</v>
      </c>
      <c r="C115" s="87">
        <v>88</v>
      </c>
      <c r="D115" s="88" t="s">
        <v>154</v>
      </c>
      <c r="E115" s="88" t="s">
        <v>154</v>
      </c>
      <c r="F115" s="44" t="s">
        <v>35</v>
      </c>
      <c r="G115" s="49">
        <v>2000</v>
      </c>
      <c r="H115" s="46"/>
      <c r="I115" s="46"/>
      <c r="J115" s="47">
        <f t="shared" si="6"/>
        <v>0</v>
      </c>
      <c r="K115" s="47">
        <f t="shared" si="7"/>
        <v>0</v>
      </c>
      <c r="L115" s="48" t="s">
        <v>32</v>
      </c>
      <c r="M115" s="56">
        <v>105000</v>
      </c>
    </row>
    <row r="116" spans="2:13" ht="96">
      <c r="B116" s="59" t="s">
        <v>33</v>
      </c>
      <c r="C116" s="87">
        <v>89</v>
      </c>
      <c r="D116" s="88" t="s">
        <v>155</v>
      </c>
      <c r="E116" s="88" t="s">
        <v>155</v>
      </c>
      <c r="F116" s="44" t="s">
        <v>36</v>
      </c>
      <c r="G116" s="49">
        <v>7000</v>
      </c>
      <c r="H116" s="46"/>
      <c r="I116" s="46"/>
      <c r="J116" s="47">
        <f t="shared" si="6"/>
        <v>0</v>
      </c>
      <c r="K116" s="47">
        <f t="shared" si="7"/>
        <v>0</v>
      </c>
      <c r="L116" s="48" t="s">
        <v>32</v>
      </c>
      <c r="M116" s="56">
        <v>1610</v>
      </c>
    </row>
    <row r="117" spans="2:13">
      <c r="F117" s="39"/>
      <c r="G117" s="40" t="s">
        <v>34</v>
      </c>
      <c r="H117" s="41"/>
      <c r="I117" s="41"/>
      <c r="J117" s="57">
        <f>SUM(J8:J116)</f>
        <v>0</v>
      </c>
      <c r="K117" s="57">
        <f>SUM(K8:K116)</f>
        <v>0</v>
      </c>
      <c r="L117" s="41"/>
      <c r="M117" s="58">
        <f>SUM(M8:M116)</f>
        <v>3009794.4083333337</v>
      </c>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6" t="s">
        <v>25</v>
      </c>
      <c r="I12" s="86"/>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2025-08-29T08:52:21Z</dcterms:modified>
</cp:coreProperties>
</file>