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Turn AESCULAP\DEMARARE SR CAHUL\"/>
    </mc:Choice>
  </mc:AlternateContent>
  <xr:revisionPtr revIDLastSave="0" documentId="13_ncr:1_{31F86C09-9C29-4998-B4E1-73A11F7062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'!$A$6:$P$8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18" i="5" s="1"/>
  <c r="K9" i="5"/>
  <c r="K18" i="5" s="1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M18" i="5"/>
  <c r="K8" i="5"/>
  <c r="J8" i="5"/>
  <c r="K12" i="7" l="1"/>
  <c r="J12" i="7"/>
</calcChain>
</file>

<file path=xl/sharedStrings.xml><?xml version="1.0" encoding="utf-8"?>
<sst xmlns="http://schemas.openxmlformats.org/spreadsheetml/2006/main" count="135" uniqueCount="58">
  <si>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</si>
  <si>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</si>
  <si>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</si>
  <si>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</si>
  <si>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</si>
  <si>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</si>
  <si>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</si>
  <si>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</si>
  <si>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</si>
  <si>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</si>
  <si>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</si>
  <si>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</si>
  <si>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</si>
  <si>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</si>
  <si>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</si>
  <si>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</si>
  <si>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</si>
  <si>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</si>
  <si>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</si>
  <si>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</si>
  <si>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</si>
  <si>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</si>
  <si>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</si>
  <si>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</si>
  <si>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</si>
  <si>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</si>
  <si>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</si>
  <si>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</si>
  <si>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</si>
  <si>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</si>
  <si>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</si>
  <si>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</si>
  <si>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</si>
  <si>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</si>
  <si>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</si>
  <si>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>Bucată</t>
  </si>
  <si>
    <t xml:space="preserve">Achiziționarea Consumabilelor, pieselor și accesoriilor pentru TURN AESCULAP conform necesităților IMSP SR Cahul pentru anul 2025 </t>
  </si>
  <si>
    <t>Electrod spatulă monopolar</t>
  </si>
  <si>
    <t>Instrument endoscopic cu vîrf tip cupă ovală pentru fascie</t>
  </si>
  <si>
    <t>Instrument endoscopic cu vîrf tip cîrlig pentru fascie</t>
  </si>
  <si>
    <t>Manipulator uterin</t>
  </si>
  <si>
    <t>Set piese de mînă irigare de unică folosință</t>
  </si>
  <si>
    <t>Garnitura externă din silicon pentru troacare 5 mm</t>
  </si>
  <si>
    <t>Garnitura completă din silicon pentru troacare 10-12 mm</t>
  </si>
  <si>
    <t>Garnitura internă din silicon pentru troacare 10-12 mm</t>
  </si>
  <si>
    <t>Garnitura externă din silicon pentru troacare 10-12 mm</t>
  </si>
  <si>
    <t xml:space="preserve">Set de tuburi flexibil sterile REF </t>
  </si>
  <si>
    <t>11.	Termenii și condițiile de livrare/prestare solicitați: DDP - Franco destinație vămuit, Incoterms 2020, în termen de până la 45 de zile de la înregistrarea contractului de către CAPCS.</t>
  </si>
  <si>
    <t>Electrod spatulă monopolar, echivalent cu codul GK386R</t>
  </si>
  <si>
    <t>Instrument endoscopic cu vîrf tip cupă ovală pentru fascie echivalent cu codul PL152R</t>
  </si>
  <si>
    <t>Instrument endoscopic cu vîrf tip cîrlig pentru fascie echivalent cu codul PL153R</t>
  </si>
  <si>
    <t>Manipulator uterin echivalent cu codul ER800R</t>
  </si>
  <si>
    <t>Set piese de mînă irigare de unică folosință, echivalent cu codul PG122SU, ambalare până la 10 bucăți în cutie</t>
  </si>
  <si>
    <t>Garnitura externă din silicon pentru troacare 5 mm, echivalent cu codul EK081P</t>
  </si>
  <si>
    <t>Garnitura completă din silicon pentru troacare 10-12 mm, echivalent cu codul EK83P, ambalare până la 2 bucăți în cutie</t>
  </si>
  <si>
    <t>Garnitura internă din silicon pentru troacare 10-12 mm, echivalent cu codul EK084P</t>
  </si>
  <si>
    <t>Garnitura externă din silicon pentru troacare 10-12 mm, echivalent cu codul EK087P</t>
  </si>
  <si>
    <t>Set de tuburi flexibil sterile REF, echivalent cu codul TO449-01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</si>
</sst>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29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2" fillId="0" borderId="1" xfId="0" applyFont="1" applyBorder="1" applyProtection="1">
      <protection locked="0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0" borderId="0" xfId="0" applyFont="1" applyProtection="1">
      <protection locked="0"/>
    </xf>
    <xf numFmtId="4" fontId="29" fillId="0" borderId="0" xfId="1" applyNumberFormat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29" fillId="0" borderId="0" xfId="1" applyFont="1" applyProtection="1">
      <protection locked="0"/>
    </xf>
    <xf numFmtId="0" fontId="36" fillId="0" borderId="0" xfId="1" applyFont="1" applyAlignment="1" applyProtection="1">
      <alignment vertical="top" wrapText="1"/>
      <protection locked="0"/>
    </xf>
    <xf numFmtId="0" fontId="36" fillId="3" borderId="0" xfId="1" applyFont="1" applyFill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39" fontId="37" fillId="0" borderId="1" xfId="70" applyNumberFormat="1" applyFont="1" applyBorder="1" applyAlignment="1">
      <alignment vertical="center"/>
    </xf>
    <xf numFmtId="39" fontId="29" fillId="0" borderId="0" xfId="1" applyNumberFormat="1" applyFont="1" applyProtection="1">
      <protection locked="0"/>
    </xf>
    <xf numFmtId="0" fontId="38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6" fillId="0" borderId="0" xfId="1" applyFont="1" applyBorder="1" applyProtection="1">
      <protection locked="0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5"/>
  <sheetViews>
    <sheetView zoomScale="70" zoomScaleNormal="70" workbookViewId="0">
      <selection activeCell="G12" sqref="G12"/>
    </sheetView>
  </sheetViews>
  <sheetFormatPr defaultRowHeight="15.75"/>
  <cols>
    <col min="1" max="1" width="5.7109375" style="37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2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4" t="s">
        <v>26</v>
      </c>
      <c r="D1" s="55"/>
      <c r="E1" s="55"/>
      <c r="F1" s="55"/>
      <c r="G1" s="55"/>
      <c r="H1" s="55"/>
      <c r="I1" s="55"/>
      <c r="J1" s="55"/>
      <c r="K1" s="56"/>
    </row>
    <row r="2" spans="1:11">
      <c r="D2" s="60" t="s">
        <v>32</v>
      </c>
      <c r="E2" s="61"/>
      <c r="F2" s="61"/>
      <c r="G2" s="61"/>
      <c r="H2" s="62"/>
    </row>
    <row r="3" spans="1:11">
      <c r="A3" s="63" t="s">
        <v>9</v>
      </c>
      <c r="B3" s="64"/>
      <c r="C3" s="65"/>
      <c r="D3" s="66" t="s">
        <v>33</v>
      </c>
      <c r="E3" s="67"/>
      <c r="F3" s="67"/>
      <c r="G3" s="67"/>
      <c r="H3" s="68"/>
      <c r="I3" s="10" t="s">
        <v>10</v>
      </c>
      <c r="J3" s="15" t="s">
        <v>12</v>
      </c>
    </row>
    <row r="4" spans="1:11" s="15" customFormat="1" ht="32.25" customHeight="1">
      <c r="A4" s="69" t="s">
        <v>8</v>
      </c>
      <c r="B4" s="70"/>
      <c r="C4" s="71"/>
      <c r="D4" s="72" t="s">
        <v>36</v>
      </c>
      <c r="E4" s="73"/>
      <c r="F4" s="73"/>
      <c r="G4" s="73"/>
      <c r="H4" s="73"/>
      <c r="I4" s="74"/>
      <c r="J4" s="14" t="s">
        <v>13</v>
      </c>
      <c r="K4" s="9"/>
    </row>
    <row r="5" spans="1:11">
      <c r="D5" s="57"/>
      <c r="E5" s="58"/>
      <c r="F5" s="58"/>
      <c r="G5" s="58"/>
      <c r="H5" s="59"/>
      <c r="I5" s="57"/>
      <c r="J5" s="59"/>
      <c r="K5" s="9"/>
    </row>
    <row r="6" spans="1:11" ht="47.25">
      <c r="A6" s="38" t="s">
        <v>2</v>
      </c>
      <c r="B6" s="19" t="s">
        <v>0</v>
      </c>
      <c r="C6" s="19" t="s">
        <v>1</v>
      </c>
      <c r="D6" s="19" t="s">
        <v>3</v>
      </c>
      <c r="E6" s="28" t="s">
        <v>4</v>
      </c>
      <c r="F6" s="28" t="s">
        <v>5</v>
      </c>
      <c r="G6" s="28" t="s">
        <v>6</v>
      </c>
      <c r="H6" s="31" t="s">
        <v>7</v>
      </c>
      <c r="I6" s="22" t="s">
        <v>27</v>
      </c>
      <c r="J6" s="22" t="s">
        <v>30</v>
      </c>
      <c r="K6" s="9"/>
    </row>
    <row r="7" spans="1:11">
      <c r="A7" s="39">
        <v>1</v>
      </c>
      <c r="B7" s="51">
        <v>2</v>
      </c>
      <c r="C7" s="52"/>
      <c r="D7" s="53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31.5">
      <c r="A8" s="40" t="s">
        <v>28</v>
      </c>
      <c r="B8" s="85">
        <v>1</v>
      </c>
      <c r="C8" s="86" t="s">
        <v>37</v>
      </c>
      <c r="D8" s="86" t="s">
        <v>37</v>
      </c>
      <c r="E8" s="33"/>
      <c r="F8" s="33"/>
      <c r="G8" s="34"/>
      <c r="H8" s="86" t="s">
        <v>48</v>
      </c>
      <c r="I8" s="20"/>
      <c r="J8" s="21"/>
      <c r="K8" s="24"/>
    </row>
    <row r="9" spans="1:11" s="25" customFormat="1" ht="47.25">
      <c r="A9" s="40" t="s">
        <v>28</v>
      </c>
      <c r="B9" s="85">
        <v>2</v>
      </c>
      <c r="C9" s="86" t="s">
        <v>38</v>
      </c>
      <c r="D9" s="86" t="s">
        <v>38</v>
      </c>
      <c r="E9" s="10"/>
      <c r="F9" s="10"/>
      <c r="G9" s="10"/>
      <c r="H9" s="86" t="s">
        <v>49</v>
      </c>
      <c r="I9" s="10"/>
      <c r="J9" s="15"/>
    </row>
    <row r="10" spans="1:11" s="25" customFormat="1" ht="47.25">
      <c r="A10" s="40" t="s">
        <v>28</v>
      </c>
      <c r="B10" s="85">
        <v>3</v>
      </c>
      <c r="C10" s="86" t="s">
        <v>39</v>
      </c>
      <c r="D10" s="86" t="s">
        <v>39</v>
      </c>
      <c r="E10" s="10"/>
      <c r="F10" s="10"/>
      <c r="G10" s="10"/>
      <c r="H10" s="86" t="s">
        <v>50</v>
      </c>
      <c r="I10" s="10"/>
      <c r="J10" s="15"/>
    </row>
    <row r="11" spans="1:11" s="25" customFormat="1" ht="25.5">
      <c r="A11" s="40" t="s">
        <v>28</v>
      </c>
      <c r="B11" s="85">
        <v>4</v>
      </c>
      <c r="C11" s="86" t="s">
        <v>40</v>
      </c>
      <c r="D11" s="86" t="s">
        <v>40</v>
      </c>
      <c r="E11" s="10"/>
      <c r="F11" s="10"/>
      <c r="G11" s="10"/>
      <c r="H11" s="86" t="s">
        <v>51</v>
      </c>
      <c r="I11" s="10"/>
      <c r="J11" s="15"/>
    </row>
    <row r="12" spans="1:11" s="25" customFormat="1" ht="47.25">
      <c r="A12" s="40" t="s">
        <v>28</v>
      </c>
      <c r="B12" s="85">
        <v>5</v>
      </c>
      <c r="C12" s="86" t="s">
        <v>41</v>
      </c>
      <c r="D12" s="86" t="s">
        <v>41</v>
      </c>
      <c r="E12" s="10"/>
      <c r="F12" s="10"/>
      <c r="G12" s="10"/>
      <c r="H12" s="86" t="s">
        <v>52</v>
      </c>
      <c r="I12" s="10"/>
      <c r="J12" s="15"/>
    </row>
    <row r="13" spans="1:11" s="25" customFormat="1" ht="47.25">
      <c r="A13" s="40" t="s">
        <v>28</v>
      </c>
      <c r="B13" s="85">
        <v>6</v>
      </c>
      <c r="C13" s="86" t="s">
        <v>42</v>
      </c>
      <c r="D13" s="86" t="s">
        <v>42</v>
      </c>
      <c r="E13" s="10"/>
      <c r="F13" s="10"/>
      <c r="G13" s="10"/>
      <c r="H13" s="86" t="s">
        <v>53</v>
      </c>
      <c r="I13" s="10"/>
      <c r="J13" s="15"/>
    </row>
    <row r="14" spans="1:11" s="25" customFormat="1" ht="47.25">
      <c r="A14" s="40" t="s">
        <v>28</v>
      </c>
      <c r="B14" s="85">
        <v>7</v>
      </c>
      <c r="C14" s="86" t="s">
        <v>43</v>
      </c>
      <c r="D14" s="86" t="s">
        <v>43</v>
      </c>
      <c r="E14" s="10"/>
      <c r="F14" s="10"/>
      <c r="G14" s="10"/>
      <c r="H14" s="86" t="s">
        <v>54</v>
      </c>
      <c r="I14" s="10"/>
      <c r="J14" s="15"/>
    </row>
    <row r="15" spans="1:11" s="25" customFormat="1" ht="47.25">
      <c r="A15" s="40" t="s">
        <v>28</v>
      </c>
      <c r="B15" s="85">
        <v>8</v>
      </c>
      <c r="C15" s="86" t="s">
        <v>44</v>
      </c>
      <c r="D15" s="86" t="s">
        <v>44</v>
      </c>
      <c r="E15" s="10"/>
      <c r="F15" s="10"/>
      <c r="G15" s="10"/>
      <c r="H15" s="86" t="s">
        <v>55</v>
      </c>
      <c r="I15" s="10"/>
      <c r="J15" s="15"/>
    </row>
    <row r="16" spans="1:11" s="25" customFormat="1" ht="47.25">
      <c r="A16" s="40" t="s">
        <v>28</v>
      </c>
      <c r="B16" s="85">
        <v>9</v>
      </c>
      <c r="C16" s="86" t="s">
        <v>45</v>
      </c>
      <c r="D16" s="86" t="s">
        <v>45</v>
      </c>
      <c r="E16" s="10"/>
      <c r="F16" s="10"/>
      <c r="G16" s="10"/>
      <c r="H16" s="86" t="s">
        <v>56</v>
      </c>
      <c r="I16" s="10"/>
      <c r="J16" s="15"/>
    </row>
    <row r="17" spans="1:10" s="25" customFormat="1" ht="31.5">
      <c r="A17" s="40" t="s">
        <v>28</v>
      </c>
      <c r="B17" s="85">
        <v>10</v>
      </c>
      <c r="C17" s="86" t="s">
        <v>46</v>
      </c>
      <c r="D17" s="86" t="s">
        <v>46</v>
      </c>
      <c r="E17" s="10"/>
      <c r="F17" s="10"/>
      <c r="G17" s="10"/>
      <c r="H17" s="86" t="s">
        <v>57</v>
      </c>
      <c r="I17" s="10"/>
      <c r="J17" s="15"/>
    </row>
    <row r="18" spans="1:10" s="25" customFormat="1">
      <c r="A18" s="41"/>
      <c r="C18" s="35"/>
      <c r="D18" s="35"/>
      <c r="H18" s="36"/>
      <c r="J18" s="35"/>
    </row>
    <row r="19" spans="1:10" s="25" customFormat="1">
      <c r="A19" s="41"/>
      <c r="C19" s="35"/>
      <c r="D19" s="35"/>
      <c r="H19" s="36"/>
      <c r="J19" s="35"/>
    </row>
    <row r="20" spans="1:10" s="25" customFormat="1">
      <c r="A20" s="41"/>
      <c r="C20" s="35"/>
      <c r="D20" s="35"/>
      <c r="H20" s="36"/>
      <c r="J20" s="35"/>
    </row>
    <row r="21" spans="1:10" s="25" customFormat="1">
      <c r="A21" s="41"/>
      <c r="C21" s="35"/>
      <c r="D21" s="35"/>
      <c r="H21" s="36"/>
      <c r="J21" s="35"/>
    </row>
    <row r="22" spans="1:10" s="25" customFormat="1">
      <c r="A22" s="41"/>
      <c r="C22" s="35"/>
      <c r="D22" s="35"/>
      <c r="H22" s="36"/>
      <c r="J22" s="35"/>
    </row>
    <row r="23" spans="1:10" s="25" customFormat="1">
      <c r="A23" s="41"/>
      <c r="C23" s="35"/>
      <c r="D23" s="35"/>
      <c r="H23" s="36"/>
      <c r="J23" s="35"/>
    </row>
    <row r="24" spans="1:10" s="25" customFormat="1">
      <c r="A24" s="41"/>
      <c r="C24" s="35"/>
      <c r="D24" s="35"/>
      <c r="H24" s="36"/>
      <c r="J24" s="35"/>
    </row>
    <row r="25" spans="1:10" s="25" customFormat="1">
      <c r="A25" s="41"/>
      <c r="C25" s="35"/>
      <c r="D25" s="35"/>
      <c r="H25" s="36"/>
      <c r="J25" s="35"/>
    </row>
  </sheetData>
  <autoFilter ref="A6:P8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zoomScale="70" zoomScaleNormal="70" workbookViewId="0">
      <selection activeCell="B8" sqref="B8:E17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6.5703125" style="1" customWidth="1"/>
    <col min="10" max="10" width="16" style="1" customWidth="1"/>
    <col min="11" max="11" width="17" style="1" customWidth="1"/>
    <col min="12" max="12" width="42.7109375" style="1" customWidth="1"/>
    <col min="13" max="13" width="16.7109375" style="44" customWidth="1"/>
    <col min="14" max="16384" width="9.140625" style="1"/>
  </cols>
  <sheetData>
    <row r="1" spans="1:13" ht="15.75">
      <c r="D1" s="77" t="s">
        <v>25</v>
      </c>
      <c r="E1" s="77"/>
      <c r="F1" s="77"/>
      <c r="G1" s="77"/>
      <c r="H1" s="77"/>
      <c r="I1" s="77"/>
      <c r="J1" s="77"/>
      <c r="K1" s="77"/>
      <c r="L1" s="77"/>
      <c r="M1" s="43"/>
    </row>
    <row r="2" spans="1:13" ht="15.75">
      <c r="D2" s="78" t="s">
        <v>16</v>
      </c>
      <c r="E2" s="78"/>
      <c r="F2" s="78"/>
      <c r="G2" s="78"/>
      <c r="H2" s="78"/>
      <c r="I2" s="78"/>
      <c r="J2" s="78"/>
      <c r="K2" s="11"/>
    </row>
    <row r="3" spans="1:13" ht="15.75">
      <c r="B3" s="79" t="s">
        <v>9</v>
      </c>
      <c r="C3" s="79"/>
      <c r="D3" s="79"/>
      <c r="E3" s="80" t="s">
        <v>34</v>
      </c>
      <c r="F3" s="80"/>
      <c r="G3" s="80"/>
      <c r="H3" s="80"/>
      <c r="I3" s="80"/>
      <c r="K3" s="1" t="s">
        <v>10</v>
      </c>
      <c r="L3" s="1" t="s">
        <v>12</v>
      </c>
    </row>
    <row r="4" spans="1:13" s="3" customFormat="1" ht="31.5">
      <c r="A4" s="2"/>
      <c r="B4" s="81" t="s">
        <v>8</v>
      </c>
      <c r="C4" s="81"/>
      <c r="D4" s="81"/>
      <c r="E4" s="82" t="s">
        <v>36</v>
      </c>
      <c r="F4" s="82"/>
      <c r="G4" s="82"/>
      <c r="H4" s="82"/>
      <c r="I4" s="82"/>
      <c r="J4" s="82"/>
      <c r="K4" s="18" t="s">
        <v>11</v>
      </c>
      <c r="L4" s="18" t="s">
        <v>13</v>
      </c>
      <c r="M4" s="45"/>
    </row>
    <row r="5" spans="1:13" ht="15.75">
      <c r="A5" s="2"/>
      <c r="E5" s="75"/>
      <c r="F5" s="75"/>
      <c r="G5" s="75"/>
      <c r="H5" s="75"/>
      <c r="I5" s="75"/>
      <c r="J5" s="17"/>
      <c r="K5" s="17"/>
      <c r="L5" s="17"/>
      <c r="M5" s="46"/>
    </row>
    <row r="6" spans="1:13" ht="47.25">
      <c r="A6" s="2"/>
      <c r="B6" s="26" t="s">
        <v>2</v>
      </c>
      <c r="C6" s="26" t="s">
        <v>0</v>
      </c>
      <c r="D6" s="26" t="s">
        <v>1</v>
      </c>
      <c r="E6" s="26" t="s">
        <v>3</v>
      </c>
      <c r="F6" s="26" t="s">
        <v>17</v>
      </c>
      <c r="G6" s="12" t="s">
        <v>18</v>
      </c>
      <c r="H6" s="26" t="s">
        <v>19</v>
      </c>
      <c r="I6" s="26" t="s">
        <v>20</v>
      </c>
      <c r="J6" s="26" t="s">
        <v>21</v>
      </c>
      <c r="K6" s="26" t="s">
        <v>22</v>
      </c>
      <c r="L6" s="26" t="s">
        <v>23</v>
      </c>
      <c r="M6" s="47" t="s">
        <v>29</v>
      </c>
    </row>
    <row r="7" spans="1:13" ht="15.75">
      <c r="A7" s="2"/>
      <c r="B7" s="26">
        <v>1</v>
      </c>
      <c r="C7" s="76">
        <v>2</v>
      </c>
      <c r="D7" s="76"/>
      <c r="E7" s="76"/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16">
        <v>9</v>
      </c>
      <c r="M7" s="47"/>
    </row>
    <row r="8" spans="1:13" ht="77.25" customHeight="1">
      <c r="A8" s="23"/>
      <c r="B8" s="40" t="s">
        <v>28</v>
      </c>
      <c r="C8" s="85">
        <v>1</v>
      </c>
      <c r="D8" s="86" t="s">
        <v>37</v>
      </c>
      <c r="E8" s="86" t="s">
        <v>37</v>
      </c>
      <c r="F8" s="50" t="s">
        <v>35</v>
      </c>
      <c r="G8" s="50">
        <v>1</v>
      </c>
      <c r="H8" s="27"/>
      <c r="I8" s="27"/>
      <c r="J8" s="27">
        <f>H8*G8</f>
        <v>0</v>
      </c>
      <c r="K8" s="27">
        <f>I8*G8</f>
        <v>0</v>
      </c>
      <c r="L8" s="29" t="s">
        <v>47</v>
      </c>
      <c r="M8" s="48">
        <v>1416.67</v>
      </c>
    </row>
    <row r="9" spans="1:13" ht="77.25" customHeight="1">
      <c r="A9" s="84"/>
      <c r="B9" s="40" t="s">
        <v>28</v>
      </c>
      <c r="C9" s="85">
        <v>2</v>
      </c>
      <c r="D9" s="86" t="s">
        <v>38</v>
      </c>
      <c r="E9" s="86" t="s">
        <v>38</v>
      </c>
      <c r="F9" s="50" t="s">
        <v>35</v>
      </c>
      <c r="G9" s="50">
        <v>1</v>
      </c>
      <c r="H9" s="27"/>
      <c r="I9" s="27"/>
      <c r="J9" s="27">
        <f t="shared" ref="J9:J17" si="0">H9*G9</f>
        <v>0</v>
      </c>
      <c r="K9" s="27">
        <f t="shared" ref="K9:K17" si="1">I9*G9</f>
        <v>0</v>
      </c>
      <c r="L9" s="29" t="s">
        <v>47</v>
      </c>
      <c r="M9" s="48">
        <v>6408.33</v>
      </c>
    </row>
    <row r="10" spans="1:13" ht="77.25" customHeight="1">
      <c r="A10" s="84"/>
      <c r="B10" s="40" t="s">
        <v>28</v>
      </c>
      <c r="C10" s="85">
        <v>3</v>
      </c>
      <c r="D10" s="86" t="s">
        <v>39</v>
      </c>
      <c r="E10" s="86" t="s">
        <v>39</v>
      </c>
      <c r="F10" s="50" t="s">
        <v>35</v>
      </c>
      <c r="G10" s="50">
        <v>2</v>
      </c>
      <c r="H10" s="27"/>
      <c r="I10" s="27"/>
      <c r="J10" s="27">
        <f t="shared" si="0"/>
        <v>0</v>
      </c>
      <c r="K10" s="27">
        <f t="shared" si="1"/>
        <v>0</v>
      </c>
      <c r="L10" s="29" t="s">
        <v>47</v>
      </c>
      <c r="M10" s="48">
        <v>4119.17</v>
      </c>
    </row>
    <row r="11" spans="1:13" ht="77.25" customHeight="1">
      <c r="A11" s="84"/>
      <c r="B11" s="40" t="s">
        <v>28</v>
      </c>
      <c r="C11" s="85">
        <v>4</v>
      </c>
      <c r="D11" s="86" t="s">
        <v>40</v>
      </c>
      <c r="E11" s="86" t="s">
        <v>40</v>
      </c>
      <c r="F11" s="50" t="s">
        <v>35</v>
      </c>
      <c r="G11" s="50">
        <v>1</v>
      </c>
      <c r="H11" s="27"/>
      <c r="I11" s="27"/>
      <c r="J11" s="27">
        <f t="shared" si="0"/>
        <v>0</v>
      </c>
      <c r="K11" s="27">
        <f t="shared" si="1"/>
        <v>0</v>
      </c>
      <c r="L11" s="29" t="s">
        <v>47</v>
      </c>
      <c r="M11" s="48">
        <v>18330</v>
      </c>
    </row>
    <row r="12" spans="1:13" ht="77.25" customHeight="1">
      <c r="A12" s="84"/>
      <c r="B12" s="40" t="s">
        <v>28</v>
      </c>
      <c r="C12" s="85">
        <v>5</v>
      </c>
      <c r="D12" s="86" t="s">
        <v>41</v>
      </c>
      <c r="E12" s="86" t="s">
        <v>41</v>
      </c>
      <c r="F12" s="50" t="s">
        <v>35</v>
      </c>
      <c r="G12" s="50">
        <v>100</v>
      </c>
      <c r="H12" s="27"/>
      <c r="I12" s="27"/>
      <c r="J12" s="27">
        <f t="shared" si="0"/>
        <v>0</v>
      </c>
      <c r="K12" s="27">
        <f t="shared" si="1"/>
        <v>0</v>
      </c>
      <c r="L12" s="29" t="s">
        <v>47</v>
      </c>
      <c r="M12" s="48">
        <v>153941.67000000001</v>
      </c>
    </row>
    <row r="13" spans="1:13" ht="77.25" customHeight="1">
      <c r="A13" s="84"/>
      <c r="B13" s="40" t="s">
        <v>28</v>
      </c>
      <c r="C13" s="85">
        <v>6</v>
      </c>
      <c r="D13" s="86" t="s">
        <v>42</v>
      </c>
      <c r="E13" s="86" t="s">
        <v>42</v>
      </c>
      <c r="F13" s="50" t="s">
        <v>35</v>
      </c>
      <c r="G13" s="50">
        <v>1</v>
      </c>
      <c r="H13" s="27"/>
      <c r="I13" s="27"/>
      <c r="J13" s="27">
        <f t="shared" si="0"/>
        <v>0</v>
      </c>
      <c r="K13" s="27">
        <f t="shared" si="1"/>
        <v>0</v>
      </c>
      <c r="L13" s="29" t="s">
        <v>47</v>
      </c>
      <c r="M13" s="48">
        <v>4145.83</v>
      </c>
    </row>
    <row r="14" spans="1:13" ht="77.25" customHeight="1">
      <c r="A14" s="84"/>
      <c r="B14" s="40" t="s">
        <v>28</v>
      </c>
      <c r="C14" s="85">
        <v>7</v>
      </c>
      <c r="D14" s="86" t="s">
        <v>43</v>
      </c>
      <c r="E14" s="86" t="s">
        <v>43</v>
      </c>
      <c r="F14" s="50" t="s">
        <v>35</v>
      </c>
      <c r="G14" s="50">
        <v>4</v>
      </c>
      <c r="H14" s="27"/>
      <c r="I14" s="27"/>
      <c r="J14" s="27">
        <f t="shared" si="0"/>
        <v>0</v>
      </c>
      <c r="K14" s="27">
        <f t="shared" si="1"/>
        <v>0</v>
      </c>
      <c r="L14" s="29" t="s">
        <v>47</v>
      </c>
      <c r="M14" s="48">
        <v>10041.67</v>
      </c>
    </row>
    <row r="15" spans="1:13" ht="77.25" customHeight="1">
      <c r="A15" s="84"/>
      <c r="B15" s="40" t="s">
        <v>28</v>
      </c>
      <c r="C15" s="85">
        <v>8</v>
      </c>
      <c r="D15" s="86" t="s">
        <v>44</v>
      </c>
      <c r="E15" s="86" t="s">
        <v>44</v>
      </c>
      <c r="F15" s="50" t="s">
        <v>35</v>
      </c>
      <c r="G15" s="50">
        <v>1</v>
      </c>
      <c r="H15" s="27"/>
      <c r="I15" s="27"/>
      <c r="J15" s="27">
        <f t="shared" si="0"/>
        <v>0</v>
      </c>
      <c r="K15" s="27">
        <f t="shared" si="1"/>
        <v>0</v>
      </c>
      <c r="L15" s="29" t="s">
        <v>47</v>
      </c>
      <c r="M15" s="48">
        <v>12614.17</v>
      </c>
    </row>
    <row r="16" spans="1:13" ht="77.25" customHeight="1">
      <c r="A16" s="84"/>
      <c r="B16" s="40" t="s">
        <v>28</v>
      </c>
      <c r="C16" s="85">
        <v>9</v>
      </c>
      <c r="D16" s="86" t="s">
        <v>45</v>
      </c>
      <c r="E16" s="86" t="s">
        <v>45</v>
      </c>
      <c r="F16" s="50" t="s">
        <v>35</v>
      </c>
      <c r="G16" s="50">
        <v>1</v>
      </c>
      <c r="H16" s="27"/>
      <c r="I16" s="27"/>
      <c r="J16" s="27">
        <f t="shared" si="0"/>
        <v>0</v>
      </c>
      <c r="K16" s="27">
        <f t="shared" si="1"/>
        <v>0</v>
      </c>
      <c r="L16" s="29" t="s">
        <v>47</v>
      </c>
      <c r="M16" s="48">
        <v>18590.830000000002</v>
      </c>
    </row>
    <row r="17" spans="1:13" ht="77.25" customHeight="1">
      <c r="A17" s="84"/>
      <c r="B17" s="40" t="s">
        <v>28</v>
      </c>
      <c r="C17" s="85">
        <v>10</v>
      </c>
      <c r="D17" s="86" t="s">
        <v>46</v>
      </c>
      <c r="E17" s="86" t="s">
        <v>46</v>
      </c>
      <c r="F17" s="50" t="s">
        <v>35</v>
      </c>
      <c r="G17" s="50">
        <v>100</v>
      </c>
      <c r="H17" s="27"/>
      <c r="I17" s="27"/>
      <c r="J17" s="27">
        <f t="shared" si="0"/>
        <v>0</v>
      </c>
      <c r="K17" s="27">
        <f t="shared" si="1"/>
        <v>0</v>
      </c>
      <c r="L17" s="29" t="s">
        <v>47</v>
      </c>
      <c r="M17" s="48">
        <v>28333.33</v>
      </c>
    </row>
    <row r="18" spans="1:13" ht="31.5" customHeight="1">
      <c r="G18" s="30" t="s">
        <v>31</v>
      </c>
      <c r="J18" s="42">
        <f>SUM(J8:J17)</f>
        <v>0</v>
      </c>
      <c r="K18" s="42">
        <f>SUM(K8:K17)</f>
        <v>0</v>
      </c>
      <c r="M18" s="49">
        <f>SUM(M8:M17)</f>
        <v>257941.67000000004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3" t="s">
        <v>24</v>
      </c>
      <c r="I12" s="83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2025-08-08T05:58:04Z</dcterms:modified>
</cp:coreProperties>
</file>