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21358057 Instrumentar REPETAT 2025\modificari\"/>
    </mc:Choice>
  </mc:AlternateContent>
  <bookViews>
    <workbookView xWindow="0" yWindow="0" windowWidth="28800" windowHeight="1203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'!#REF!</definedName>
    <definedName name="_xlnm._FilterDatabase" localSheetId="0" hidden="1">'Specificaţii tehnice         '!$A$6:$P$7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8" i="5" l="1"/>
  <c r="J98" i="5"/>
  <c r="M98" i="5"/>
  <c r="J22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" i="5"/>
  <c r="K9" i="5"/>
  <c r="J10" i="5"/>
  <c r="K10" i="5"/>
  <c r="J8" i="5"/>
  <c r="K8" i="5"/>
  <c r="K12" i="7" l="1"/>
  <c r="J12" i="7"/>
</calcChain>
</file>

<file path=xl/sharedStrings.xml><?xml version="1.0" encoding="utf-8"?>
<sst xmlns="http://schemas.openxmlformats.org/spreadsheetml/2006/main" count="855" uniqueCount="222">
  <si>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</si>
  <si>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</si>
  <si>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</si>
  <si>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</si>
  <si>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</si>
  <si>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</si>
  <si>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</si>
  <si>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</si>
  <si>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</si>
  <si>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</si>
  <si>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</si>
  <si>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</si>
  <si>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</si>
  <si>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</si>
  <si>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</si>
  <si>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</si>
  <si>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</si>
  <si>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</si>
  <si>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</si>
  <si>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</si>
  <si>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</si>
  <si>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</si>
  <si>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</si>
  <si>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</si>
  <si>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</si>
  <si>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</si>
  <si>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</si>
  <si>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</si>
  <si>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</si>
  <si>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</si>
  <si>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</si>
  <si>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</si>
  <si>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</si>
  <si>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SUMA TOTALĂ</t>
  </si>
  <si>
    <t>33100000-1</t>
  </si>
  <si>
    <t>Bucată</t>
  </si>
  <si>
    <t>Achiziționarea centralizată a Instrumentar medical/ chirurgical conform necesităților IMSP - beneficiari pentru anul 2025- REPETAT</t>
  </si>
  <si>
    <t>Ac Veress</t>
  </si>
  <si>
    <t>Burghiu  canulat l-300-320mm la diam. 4,5mm</t>
  </si>
  <si>
    <t>Burghiu  canulat l-300mm la diam. 2,5mm</t>
  </si>
  <si>
    <t>Burghiu  l-200-250mm., la diametru  4,5mm</t>
  </si>
  <si>
    <t>Burghiu  l-300-320mm., la diametru  4,0 mm</t>
  </si>
  <si>
    <t>Burghiu 200-250mm., la diametru 2,8mm</t>
  </si>
  <si>
    <t>Burghiu canulat l-200-250mm., la diametru   3,5mm</t>
  </si>
  <si>
    <t>Burghiu l-200-250mm., la diametru   3,2mm</t>
  </si>
  <si>
    <t>Burghiu l-200-250mm., la diametru 2,5mm</t>
  </si>
  <si>
    <t>Canula pentru aspirație FRAZIER - curbă, Ø1,5mm</t>
  </si>
  <si>
    <t>Cirlig auricular Zaufal cu buton, lung 150 mm</t>
  </si>
  <si>
    <t>Ciupitor de os Stille Ruskin 270mm</t>
  </si>
  <si>
    <t>Clamă vasculară DE BAKEY, 45°</t>
  </si>
  <si>
    <t>Clește ciupitor os Liston, angular, lungime 170 mm</t>
  </si>
  <si>
    <t>Clește ciupitor os Liston, angular, lungime 200 mm</t>
  </si>
  <si>
    <t>Clește ciupitor os Liston, angular, lungime 220 mm</t>
  </si>
  <si>
    <t>Clește ciupitor os Liston, drept, lungime 220 mm</t>
  </si>
  <si>
    <t>Cleste(taietor)p/u brose</t>
  </si>
  <si>
    <t>Cuţit p/u amputaţie mare LANGENBERCH, 315mm</t>
  </si>
  <si>
    <t>Cuţit p/u amputaţie mic LANGENBERCH, 250mm</t>
  </si>
  <si>
    <t>Cuţit p/u coaste, cartilaginos LANGENBERCH</t>
  </si>
  <si>
    <t>Departator în evantai cu 5 lame laparoscopic 10 mm</t>
  </si>
  <si>
    <t>Disector cu cremalieră</t>
  </si>
  <si>
    <t>Extractor de șuruburi deteriorate</t>
  </si>
  <si>
    <t>Fixator de os Farabeuf 270mm</t>
  </si>
  <si>
    <t>Foarfece Boettcher p/u  tonzilectomie</t>
  </si>
  <si>
    <t>Foarfece chirurgical Kuper, 160mm</t>
  </si>
  <si>
    <t>Foarfece chirurgical Mayo-stylle, curbe  170mm</t>
  </si>
  <si>
    <t>Foarfece chirurgical METZENBAUM, 180 mm</t>
  </si>
  <si>
    <t>Foarfece chirurgical METZENBAUM, 250mm</t>
  </si>
  <si>
    <t>Foarfece chirurgical METZENBAUM, 300mm</t>
  </si>
  <si>
    <t>Foarfece chirurgical STANDARD cu vârfuri ascuțite, drepte, 13cm</t>
  </si>
  <si>
    <t>Foarfece chirurgicale curbe Cooper, 130mm</t>
  </si>
  <si>
    <t>Foarfece de disecție METZENBAUM-FINO, 280 mm</t>
  </si>
  <si>
    <t>Foarfece KILNER(REGNER) 17-18 cm</t>
  </si>
  <si>
    <t>Foarfece KLEINSASSER, drept</t>
  </si>
  <si>
    <t>Foarfece KLEINSASSER, sub unghi 45ᵒ</t>
  </si>
  <si>
    <t>Foarfece Metzenbaun endoscopic, 400 mm</t>
  </si>
  <si>
    <t>Foarfece nazale sub 45° Iris, delicat</t>
  </si>
  <si>
    <t>Foarfece Nelson-METZENBAUM 250mm</t>
  </si>
  <si>
    <t>Foarfece Potts-De Martel 220mm</t>
  </si>
  <si>
    <t>Foarfece Potts-Smith 180mm</t>
  </si>
  <si>
    <t>Ghid p/u burghiu 2,8mm (placi blocate)</t>
  </si>
  <si>
    <t>Ghid p/u burghiu 4,5mm (placi blocate)</t>
  </si>
  <si>
    <t>Ghid pentru sirma de tip Demel 240mm</t>
  </si>
  <si>
    <t>Ghid pentru sirma de tip Demel 270mm</t>
  </si>
  <si>
    <t>Împingător de nod extern</t>
  </si>
  <si>
    <t>Micro pensă  auriculară HARTMANN cu branșe gofrate</t>
  </si>
  <si>
    <t>Osteotom 16mm înclinată, bont</t>
  </si>
  <si>
    <t>Osteotom 16mm, dreaptă, bont</t>
  </si>
  <si>
    <t>Osteotom 30mm înclinată, bont</t>
  </si>
  <si>
    <t>Osteotom 30mm, dreaptă, ascuțit</t>
  </si>
  <si>
    <t>Osteotom 30mm, dreaptă, bont</t>
  </si>
  <si>
    <t>Osteotom 30mm, înclinată, ascuțit</t>
  </si>
  <si>
    <t>Pensetă ALLIS-BABY</t>
  </si>
  <si>
    <t>Pensetă anatomica cu izolare</t>
  </si>
  <si>
    <t>Pensetă anatomica cu izolare, 250mm</t>
  </si>
  <si>
    <t>Pensetă anatomica STANDARD 250</t>
  </si>
  <si>
    <t>Pensetă BRUNINGS-LUC 2</t>
  </si>
  <si>
    <t>Pensetă cu cremaliera  ROCHESTER-PEAN, 200 mm</t>
  </si>
  <si>
    <t xml:space="preserve">Pensetă DE BAKEY </t>
  </si>
  <si>
    <t>Pensetă de prehensiunea atraumatica endoscopică (Babcook)</t>
  </si>
  <si>
    <t>Pensetă de tip ”Mosquito”, încovoiat pe plan</t>
  </si>
  <si>
    <t>Pensetă hemostatică COLLER-CRILE 140mm</t>
  </si>
  <si>
    <t>Pensetă hemostatică CRILE, 160 mm</t>
  </si>
  <si>
    <t xml:space="preserve">Pensetă hemostatică Rochester-Ochsner dreapta 200mm. (Kocher)  </t>
  </si>
  <si>
    <t xml:space="preserve">Pensetă mușcătoare tip STAMMBERGER RHINOFORCE II </t>
  </si>
  <si>
    <t xml:space="preserve">Pensetă nazală mușcătoare </t>
  </si>
  <si>
    <t>Pensetă PEAN, curbă, fină, 160mm</t>
  </si>
  <si>
    <t xml:space="preserve">Pensetă SATINSKY </t>
  </si>
  <si>
    <t>Pensetă tip Maryland de coagulare sectionare si disecție tehnologie Legasure</t>
  </si>
  <si>
    <t>Pensetă vasculară atraumatică  tip DE BAKEY, lung.200 mm, 3,5mm</t>
  </si>
  <si>
    <t>Pensetă vasculară atraumatică DE BAKEY, lung.150 mm, 1,5mm</t>
  </si>
  <si>
    <t>Pensetă vasculară atraumatică tip DE BAKEY, lung.200 mm</t>
  </si>
  <si>
    <t>Pensetă Weil Blakesley 2</t>
  </si>
  <si>
    <t>Pensetă Weil Blakesley 3</t>
  </si>
  <si>
    <t>Port ac HALSEY 12 cm</t>
  </si>
  <si>
    <t>Port ac HEGAR-MAYO 16-17 cm</t>
  </si>
  <si>
    <t>Port ac HEGAR-MAYO 18-19 cm</t>
  </si>
  <si>
    <t>Port ac HEGAR-MAYO 22-23 cm</t>
  </si>
  <si>
    <t>Portac DE BAKEY 250mm</t>
  </si>
  <si>
    <t>Portac Mayo Hegar 205mm</t>
  </si>
  <si>
    <t>Portac microchirurgical tip Castroviejo, lung.200mm</t>
  </si>
  <si>
    <t>Protecție pentru dinți</t>
  </si>
  <si>
    <t>Rașpă Putti 300mm</t>
  </si>
  <si>
    <t>Specul nazal, tip Hartman-halle, 30 mm.</t>
  </si>
  <si>
    <t>Specul nazal, tip Hartman-halle, 35mm.</t>
  </si>
  <si>
    <t>Tub aspirare laparoscopica 10mm</t>
  </si>
  <si>
    <t>Tub de irigare aspirare laparoscopica</t>
  </si>
  <si>
    <t xml:space="preserve">Tub pentru punctie cu control de aspiratie 5mm </t>
  </si>
  <si>
    <t>Ac Veress L-13cm (+-1cm), Diametru 2.1mm (+-0.1mm), cu supapa, autoclavabil.
*Reutilizabil, material inox medical.</t>
  </si>
  <si>
    <t xml:space="preserve">Burghiu  canulat l-300-320mm la diam. 4,5mm
*Reutilizabil, material inox medical.
</t>
  </si>
  <si>
    <t xml:space="preserve">Burghiu  canulat l-300mm la diam. 2,5mm
*Reutilizabil, material inox medical.
</t>
  </si>
  <si>
    <t xml:space="preserve">Burghiu  l-200-250mm., la diametru  4,5mm
*Reutilizabil, material inox medical.
</t>
  </si>
  <si>
    <t xml:space="preserve">Burghiu  l-300mm-320mm, la diametru  4,0 mm
*Reutilizabil, material inox medical.
</t>
  </si>
  <si>
    <t xml:space="preserve">Burghiu 200-250mm., la diametru 2,8mm
*Reutilizabil, material inox medical.
</t>
  </si>
  <si>
    <t xml:space="preserve">Burghiu canulat l-200-250mm., la diametru   3,5mm
*Reutilizabil, material inox medical.
</t>
  </si>
  <si>
    <t xml:space="preserve">Burghiu l-200-250mm., la diametru   3,2mm
*Reutilizabil, material inox medical.
</t>
  </si>
  <si>
    <t xml:space="preserve">Burghiu l-200-250mm., la diametru 2,5mm
*Reutilizabil, material inox medical.
</t>
  </si>
  <si>
    <t xml:space="preserve">Canula pentru aspirație FRAZIER - curbă, Ø1,5mm (±0.1mm), lungimea de lucru 9-11cm. 
*Reutilizabil, material inox medical.
</t>
  </si>
  <si>
    <t>Cirlig auricular tip Zaufal cu buton, lung 150 mm-165mm
*Reutilizabil, material inox medical.</t>
  </si>
  <si>
    <t xml:space="preserve">Ciupitor de os Stille Ruskin 270mm (+/- 5 mm)
*Reutilizabil, material inox medical.
</t>
  </si>
  <si>
    <t xml:space="preserve">Clamă vasculară atraumatică tip DE BAKEY (tip buldog), angulară 45°, lungimea branșelor 53 mm (+/- 5mm) dințat tip DE BAKEY, lungimea clamei 125 mm (+/- 5mm). Reutilizabil, material inox medical, nesteril, duritatea metalului în limitele 40-48 HRC confirmată prin certificat de la producător. 
</t>
  </si>
  <si>
    <t xml:space="preserve">Clește ciupitor os Liston, ușor angular, lungime 170 mm (+/-5mm). Reutilizabil, material inox medical, nesteril, duritatea metalului în limitele 50-58 HRC confirmată prin certificat de la producător. </t>
  </si>
  <si>
    <t xml:space="preserve">Clește ciupitor os Liston, angular, lungime 200 mm (+/-5mm). Reutilizabil, material inox medical, nesteril, duritatea metalului în limitele 50-58 HRC confirmată prin certificat de la producător. </t>
  </si>
  <si>
    <t xml:space="preserve">Clește ciupitor os Liston, angular, lungime 220 mm (+/-5mm). Reutilizabil, material inox medical, nesteril, duritatea metalului în limitele 50-58 HRC confirmată prin certificat de la producător. </t>
  </si>
  <si>
    <t xml:space="preserve">Clește ciupitor os Liston, drept, lungime 220 mm (+/-5mm). Reutilizabil, material inox medical, nesteril, duritatea metalului în limitele 50-58 HRC confirmată prin certificat de la producător. </t>
  </si>
  <si>
    <t xml:space="preserve">Cuţit p/u amputaţie mare LANGENBERCH 315x180mm (+/-5mm).
*Reutilizabil, material inox medical.
</t>
  </si>
  <si>
    <t xml:space="preserve">Cuţit p/u amputaţie mic LANGENBERCH, 250х 120mm (+/-5mm).
*Reutilizabil, material inox medical.
</t>
  </si>
  <si>
    <t xml:space="preserve">Cuţit p/u coaste, cartilaginos LANGENBERCH 205-220х 55-75x 3,5mm.
*Reutilizabil, material inox medical.
</t>
  </si>
  <si>
    <t xml:space="preserve">Departator în evantai cu 5 lame laparoscopic  D-10mm: L-min 360mm. 
*Reutilizabil, material inox medical.
</t>
  </si>
  <si>
    <t>Disector cu cremaliera, lungime - 220mm (+/-10mm), branșele de lucru 50x0,5mm, fine,  miner drept.
*Reutilizabil, material inox medical.</t>
  </si>
  <si>
    <t xml:space="preserve">Extractor de șuruburi deteriorate
*Reutilizabil, material inox medical.
</t>
  </si>
  <si>
    <t>Fixator de os Farabeuf 270mm (+/- 10 mm), cu lacăt de fixare
*Reutilizabil, material inox medical.</t>
  </si>
  <si>
    <t xml:space="preserve">Foarfece curbe cu vârfuri bonte, lățime 2,5-3,0mm, 180mm (+/- 5 mm) x40mm. Tip  Boettcher
*Reutilizabil, material inox medical.
</t>
  </si>
  <si>
    <t xml:space="preserve">Foarfece chirurgical tip ''Kuper'' vertical încovoiate  160mm (+/-5mm).
*Reutilizabil, material inox medical.
</t>
  </si>
  <si>
    <t xml:space="preserve">Foarfece chirurgical Mayo-stylle, curbe  170mm  (+/- 5 mm)
*Reutilizabil, material inox medical.
</t>
  </si>
  <si>
    <t xml:space="preserve">Foarfece tip Potts-De Martel, lungime 220 mm (+/-5mm), fine,  branșe angulate 60°, ascuțite. Reutilizabil, material inox medical, nesteril, duritatea metalului în limitele 50-58 HRC confirmată prin certificat de la producător. </t>
  </si>
  <si>
    <t>Foarfece tip Potts-Smith, lungime 180 mm (+/-5mm), tip supercut, branșe angulate 60°, ascuțite,  lamă cu tăiere supercut, codificarea color a mânerelor supercut. Reutilizabil, material inox medical, nesteril, duritatea metalului în limitele 50-58 HRC confirmată prin certificat de la producător.</t>
  </si>
  <si>
    <t>Pensă mușcătoare tip STAMMBERGER, cu deschidere  în partea dreaptă, cu conector de curățare, lungime de lucru 10 cm. 
*Reutilizabil, material inox medical.</t>
  </si>
  <si>
    <t xml:space="preserve">Pensă vasculară atraumatică tip DE BAKEY, lungime 150 mm (+/-1mm), fina, branșe drepte dințate de tip DE BAKEY (cu canelura), vârf lățime 1,5 mm. Reutilizabil, material inox medical, nesteril, duritatea metalului în limitele 40-48 HRC confirmată prin certificat de la producător. </t>
  </si>
  <si>
    <t xml:space="preserve">Pensă vasculară atraumatică tip DE BAKEY, lungime 200 mm (+/-5mm), tip ultralight, branșe drepte dințate de tip DE BAKEY (cu canelura) 1,5 mm. Reutilizabil, material inox medical, nesteril, duritatea metalului în limitele 40-48 HRC confirmată prin certificat de la producător.  </t>
  </si>
  <si>
    <t>Portac microchirurgical, lungime 200 mm (+/-10mm), branșe drepte cu micro serații de 0,2 mm, din aliaj de carbon cu wolfram, pentru sutură 6/0-10/0, mânere rotunjite cu clichet, tip arc. Microserațiile de carbon cu wolfram vor fi specificate pe ambalajul produsului.*Reutilizabil, material inox medical.</t>
  </si>
  <si>
    <t xml:space="preserve">Foarfece abdominal curb 250mm  (+/- 5 mm), Lungimea branșei taietoare 9-10cm.
 Reutilizabil, material inox medical, nesteril, duritatea metalului în limitele 40-48 HRC confirmată prin certificat de la producator. </t>
  </si>
  <si>
    <t xml:space="preserve"> Foarfece curb 180mm  (+/- 5 mm), lungimea branșei taietoare 8-9 cm. Reutilizabil, material inox medical, nesteril, duritatea metalului în limitele 40-48 HRC confirmată prin certificat de la producator.</t>
  </si>
  <si>
    <t>Foarfece chirurgical tip ''METZENBAUM'' mare, curb 250mm (+/- 5 mm),  40x0,5mm, *Reutilizabil, material inox medical.</t>
  </si>
  <si>
    <t>Foarfece chirurgical tip ''METZENBAUM'' mare, curb 300mm (+/- 5 mm), 40x0,5mm.
*Reutilizabil, material inox medical.</t>
  </si>
  <si>
    <t>Foarfece cu ambele virfuri bonte curbe 130mm  (+/- 5 mm),   Lungimea branșei taietoare 7-8 cm.
Reutilizabil, material inox medical, nesteril, duritatea metalului în limitele 40-48 HRC confirmată prin certificat de la producator.</t>
  </si>
  <si>
    <t>Foarfece de disecție METZENBAUM-FINO din aliaj de carbon cu wolfram, lamă cu tăiere wave-cut, serat, vârf curbat bont, acoperit cu un strat anti-reflecție, rezistență sporită împotriva coroziunii, lungimea 280 mm (+/-5 mm)
*Reutilizabil, material inox medical.</t>
  </si>
  <si>
    <t>Foarfece KILNER(REGNER), lungimea 17-18 cm, vârful puțin curbat. 
*Reutilizabil, material inox medical.</t>
  </si>
  <si>
    <t xml:space="preserve"> Foarfece KLEINSASSER, drept, lungime de lucru 23-24 cm. 
*Reutilizabil, material inox medical.</t>
  </si>
  <si>
    <t xml:space="preserve"> Foarfece KLEINSASSER, sub unghi 45ᵒ, lungime de lucru 230mm (+/- 5 mm). 
*Reutilizabil, material inox medical.</t>
  </si>
  <si>
    <t>Foarfece nazale sub 45°, lungimea 160mmx70mm (+/- 5 mm).  Tip Iris, delicat
*Reutilizabil, material inox medical.</t>
  </si>
  <si>
    <t>Ghid p/u burghiu 4,5mm (placi blocate)
*Reutilizabil, material inox medical.</t>
  </si>
  <si>
    <t>Ghid p/u burghiu 2,8mm (placi blocate)
*Reutilizabil, material inox medical.</t>
  </si>
  <si>
    <t>Împingător de nod extern: L-310mm (+/-5 mm),D-5mm. 
*Reutilizabil, material inox medical.</t>
  </si>
  <si>
    <t xml:space="preserve"> Micro pensă  auriculară HARTMANN cu branșe gofrate: lungimea de lucru 8,5 cm. 
*Reutilizabil, material inox medical.</t>
  </si>
  <si>
    <t xml:space="preserve"> Osteotom 16mm lațime, înclinată, cu vârf bont
*Reutilizabil, material inox medical.</t>
  </si>
  <si>
    <t xml:space="preserve"> Osteotom 16mm lațime, dreaptă, cu vârf bont
*Reutilizabil, material inox medical.</t>
  </si>
  <si>
    <t xml:space="preserve"> Osteotom 30mm lațime, înclinată, cu vârf bont
*Reutilizabil, material inox medical.</t>
  </si>
  <si>
    <t xml:space="preserve"> Osteotom 16mm lațime, dreaptă, cu vârf ascuțit
*Reutilizabil, material inox medical.</t>
  </si>
  <si>
    <t xml:space="preserve"> Osteotom 30mm lațime, dreaptă, cu vârf bont
*Reutilizabil, material inox medical.</t>
  </si>
  <si>
    <t xml:space="preserve"> Osteotom 30mm lațime, înclinată, cu vârf ascuțit
*Reutilizabil, material inox medical.</t>
  </si>
  <si>
    <t>Pesa ALISS-BABY 140 mm (+/- 5 mm).
*Reutilizabil, material inox medical.</t>
  </si>
  <si>
    <t>Penceta anatomica cu izolare. L - 250mm (+/- 5 mm),portiunea neizolata spre virf -10mm , latimea virfului- 2mm.
*Reutilizabil, material inox medical.</t>
  </si>
  <si>
    <t>Pensetă anatomica cu izolare. L - 250mm (+/- 5 mm),portiunea neizolata spre vârf -10mm lățimea vârfului 2mm.
*Reutilizabil, material inox medical.</t>
  </si>
  <si>
    <t>Pensă pentru septul nazal BRUNINGS-LUC , dimensiune 2, lungime de lucru 11-12 cm.
*Reutilizabil, material inox medical.</t>
  </si>
  <si>
    <t xml:space="preserve"> Pensă hemostatică ROCHESTER-PEAN: pensa curba cu clemariera 200mm  (+/- 10 mm)
*Reutilizabil, material inox medical.</t>
  </si>
  <si>
    <t>Pensă de prehensiunea atraumatica endoscopică (Babcook) D-10mm : L-340 ± 30mm, cu mecanism rotator, cu izolator, branșe fenestrate 35 ± 3mm, deschidere cu acțiune dublă, cu serații transversale, cu vârfuri bonte, rotunjite, miner cu cremaliera , dezasamblabil, pentru uz multiplu.
*Reutilizabil, material inox medical.</t>
  </si>
  <si>
    <t>Pensă de tip ”Mosquito”, încovoiat pe plan, lungime 150mm(+/-5mm), vârf fin, 20x0,01mm.
*Reutilizabil, material inox medical.</t>
  </si>
  <si>
    <t xml:space="preserve"> Pensă hemostatică COLLER-CRILE: dreapta cu clemariera 140mm  (+/- 5 mm). 
Reutilizabil, material inox medical, nesteril, duritatea metalului în limitele 40-48 HRC confirmată prin certificat de la producator. </t>
  </si>
  <si>
    <t xml:space="preserve">Pensă hemostatică tip CRILE, cu branșele curbate, serate, lungimea 160 mm (+/-5 mm), reutilizabil, material inox medical, fără latex, duritatea metalului in limitele 40-48 HRC confirmată prin certificat de la producator. </t>
  </si>
  <si>
    <t>Pensă hemostatică Rochester-Ochsner 1x2 dinți , drepți Nr 3 (200mm(+/-5mm)) Kocher,  55x0,5mm, cu clemieră
*Reutilizabil, material inox medical.</t>
  </si>
  <si>
    <t>Pesa SATINSKY 205mm (+/- 5 mm).
*Reutilizabil, material inox medical.</t>
  </si>
  <si>
    <t>L-370mm  (+/- 5 mm), D- 5mm. Tip Maryland cu vîrfuri bonte, curbate,  deschidere cu acțiune dublă, cu serații transversale.
*Reutilizabil, material inox medical.</t>
  </si>
  <si>
    <t xml:space="preserve">Pensă vasculară atraumatică tip DE BAKEY, lungime 200 mm (+/-5mm), branșe drepte dințate de tip DE BAKEY (cu canelura), 3,5 mm. 
Reutilizabil, material inox medical, nesteril, duritatea metalului în limitele 40-48 HRC confirmată prin certificat de la producător. </t>
  </si>
  <si>
    <t>Port ac HALSEY,  strat de diamant, lungimea 120 mm (+/- 5 mm). 
*Reutilizabil, material inox medical.</t>
  </si>
  <si>
    <t>Port ac HEGAR-MAYO,  strat de diamant, lungimea 16-17 cm. 
*Reutilizabil, material inox medical.</t>
  </si>
  <si>
    <t>Port ac HEGAR-MAYO,  strat de diamant, lungimea 18-19 cm. 
*Reutilizabil, material inox medical.</t>
  </si>
  <si>
    <t>Port ac HEGAR-MAYO,  strat de diamant, lungimea 22-23 cm. 
*Reutilizabil, material inox medical.</t>
  </si>
  <si>
    <t>Portac tip HEGAR-MAYO,  lungime 205 mm (+/- 5 mm), branșe cu micro serații de 0,5 mm din aliaj de carbon cu wolfram, drepte, pentru sutură 3/0. Aliajul de carbon cu wolfram va fi specificat pe ambalajul produsului. 
*Reutilizabil, material inox medical.</t>
  </si>
  <si>
    <t>Protecție pentru dinți, din silicon, autoclavabilă.
*Reutilizabil, material inox medical.</t>
  </si>
  <si>
    <t>Rașpă Putti 300mm (+/- 5 mm)
*Reutilizabil, material inox medical.</t>
  </si>
  <si>
    <t>Specul nazal, tip Hartman-halle, 30 mm.
*Reutilizabil, material inox medical.</t>
  </si>
  <si>
    <t>Specul nazal, tip Hartman-halle, 35mm.
*Reutilizabil, material inox medical.</t>
  </si>
  <si>
    <t>Tub de irigare aspirare laparoscopica D- 5mm; L- 330 mm(+/-5mm), cu control biirecțional tip stopcock, cu orificii laterale la varf. 
*Reutilizabil, material inox medical.</t>
  </si>
  <si>
    <t xml:space="preserve">Tub pentru punctie cu control de aspiratie a chisturilor, din 2 parti: corp- diametrul 5mm, varful acului pentru puncție diametrul 1,6mm, Lungimea - 360mm, conector Luer.
*Reutilizabil, material inox medical.                                              </t>
  </si>
  <si>
    <t xml:space="preserve">Cleste (tăietor)p/u brose 220 mm (+/-10mm) - Wire Cutting Forceps 
*Reutilizabil, material inox medical.
</t>
  </si>
  <si>
    <t>Foarfece chirurgical cu ambele vârfuri ascuțite, drepte lungime 130mm (+/ - 5 mm), Lungimea branșei de lucru 45-50mm. Lățime lama 5+/-1mm. Reutilizabil, material inox medical (AISI 316L), nesteril, duritatea metalului în limitele 40 -48 HRC confirmată prin certificat de la producător</t>
  </si>
  <si>
    <t>Foarfece chirurgical  cu vârfuri ascuțite, drepte, 13cm</t>
  </si>
  <si>
    <t xml:space="preserve">Foarfece Metzenbaun endoscopic D-5mm ;  L-400± 30mm, lungime de lucru 15-18mm, curbat, deschidere cu acțiune dublă, cu serații transversale, cu vîrfuri bonte, rotungite, mîner fără cremaliera cu pin conector diametrul 4mm pentru coagulare monopolară, dezasamblabil, pentru uz multiplu.
*Reutilizabil, material inox medical
</t>
  </si>
  <si>
    <t xml:space="preserve">Ghid pentru sirma de tip Demel, Lungimea 29cm (±5mm)
*Reutilizabil, material inox medical.
</t>
  </si>
  <si>
    <t xml:space="preserve">Ghid pentru sirma de tip Demel, Lungimea 28cm (±5mm)
*Reutilizabil, material inox medical.
</t>
  </si>
  <si>
    <t xml:space="preserve">Ghid pentru sirma de tip Demel </t>
  </si>
  <si>
    <t>Ghid pentru sirma de tip Demel</t>
  </si>
  <si>
    <t xml:space="preserve">Pencet anatomic lungimea 250mm  (+/- 5 mm), diapazonul 20-40mm, varf latime 2,0mm, 
*Reutilizabil, material inox medical.
</t>
  </si>
  <si>
    <t xml:space="preserve">Pensa DE BAKEY  lungimea 160-170mm.
*Reutilizabil, material inox medical.
</t>
  </si>
  <si>
    <t>Pensă nazală mușcătoare, vârful sub unghi de 45ᵒ, cu mușcătură fină, dimensiune 1,4-1,5x4mm, lungimea de lucru 12,5cm (+/ -10mm).
*Reutilizabil, material inox medical.</t>
  </si>
  <si>
    <t xml:space="preserve">Pensa hemostatica PEAN, fină, 160mm  (+/- 5 mm) curba cu clemariera, Lungimea parții de clemare 45-50mm. 
*Reutilizabil, material inox medical.
</t>
  </si>
  <si>
    <t>Pensă Weil Blakesley, dreaptă, mărimea 2, lungimea de lucru 11 -12cm. 
*Reutilizabil, material inox medical.</t>
  </si>
  <si>
    <t>Pensă Weil Blakesley, dreaptă, mărimea 3, lungimea de lucru 11 -12cm. 
*Reutilizabil, material inox medical.</t>
  </si>
  <si>
    <t xml:space="preserve">Portac tip DE BAKEY, lungimea 250mm-260mm, din aliaj de carbon cu wolfram, branșele cu inserți de carbon de max. 0,4 mm, pentru sutura 4/0-6/0. Aliajul de carbon cu wolfram va fi specificat pe ambalajul produsului. 
*Reutilizabil, material inox medical.
</t>
  </si>
  <si>
    <t xml:space="preserve">Portac DE BAKEY </t>
  </si>
  <si>
    <t>Portac DE BAKEY</t>
  </si>
  <si>
    <t xml:space="preserve">Tub aspirare laparoscopica D-10mm: Lungimea minim 360 mm, bont, cu conector tip tata pentru tubul de aspiratie din polipropilen. 
*Reutilizabil, material inox medical.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</si>
</sst>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0_-;\-* #,##0.00_-;_-* &quot;-&quot;??_-;_-@_-"/>
    <numFmt numFmtId="166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5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6" fillId="0" borderId="0" applyFont="0" applyFill="0" applyBorder="0" applyAlignment="0" applyProtection="0"/>
    <xf numFmtId="0" fontId="1" fillId="0" borderId="0"/>
    <xf numFmtId="164" fontId="29" fillId="0" borderId="0" applyFont="0" applyFill="0" applyBorder="0" applyAlignment="0" applyProtection="0"/>
  </cellStyleXfs>
  <cellXfs count="88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6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8" fillId="3" borderId="1" xfId="1" applyFont="1" applyFill="1" applyBorder="1" applyAlignment="1">
      <alignment horizontal="center" vertical="center" wrapText="1"/>
    </xf>
    <xf numFmtId="164" fontId="31" fillId="0" borderId="1" xfId="70" applyFont="1" applyBorder="1" applyAlignment="1">
      <alignment horizontal="center" vertical="center"/>
    </xf>
    <xf numFmtId="4" fontId="30" fillId="0" borderId="0" xfId="1" applyNumberFormat="1" applyFont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2" borderId="1" xfId="0" applyFont="1" applyFill="1" applyBorder="1" applyAlignment="1" applyProtection="1">
      <alignment horizontal="right" vertical="top" wrapText="1"/>
    </xf>
    <xf numFmtId="0" fontId="7" fillId="2" borderId="3" xfId="0" applyFont="1" applyFill="1" applyBorder="1" applyAlignment="1" applyProtection="1">
      <alignment horizontal="right" vertical="top" wrapText="1"/>
    </xf>
    <xf numFmtId="0" fontId="6" fillId="0" borderId="0" xfId="1" applyFont="1" applyAlignment="1" applyProtection="1">
      <alignment horizontal="right"/>
      <protection locked="0"/>
    </xf>
    <xf numFmtId="0" fontId="6" fillId="0" borderId="0" xfId="1" applyFont="1" applyFill="1" applyBorder="1" applyAlignment="1" applyProtection="1">
      <alignment horizontal="right"/>
      <protection locked="0"/>
    </xf>
    <xf numFmtId="0" fontId="7" fillId="2" borderId="1" xfId="1" applyFont="1" applyFill="1" applyBorder="1" applyAlignment="1" applyProtection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0" xfId="1" applyFont="1" applyProtection="1">
      <protection locked="0"/>
    </xf>
    <xf numFmtId="0" fontId="33" fillId="0" borderId="1" xfId="0" applyFont="1" applyBorder="1"/>
    <xf numFmtId="0" fontId="33" fillId="0" borderId="1" xfId="0" applyFont="1" applyBorder="1" applyAlignment="1">
      <alignment wrapText="1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0" fontId="30" fillId="0" borderId="1" xfId="1" applyFont="1" applyBorder="1" applyProtection="1">
      <protection locked="0"/>
    </xf>
    <xf numFmtId="164" fontId="30" fillId="0" borderId="0" xfId="1" applyNumberFormat="1" applyFont="1" applyProtection="1">
      <protection locked="0"/>
    </xf>
    <xf numFmtId="0" fontId="33" fillId="7" borderId="1" xfId="0" applyFont="1" applyFill="1" applyBorder="1" applyAlignment="1">
      <alignment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/>
    <cellStyle name="Check Cell 2 2" xfId="49"/>
    <cellStyle name="Comma 2" xfId="68"/>
    <cellStyle name="Excel Built-in Normal" xfId="19"/>
    <cellStyle name="Excel Built-in Normal 2" xfId="47"/>
    <cellStyle name="Normal 10" xfId="42"/>
    <cellStyle name="Normal 11" xfId="56"/>
    <cellStyle name="Normal 2" xfId="1"/>
    <cellStyle name="Normal 2 2" xfId="4"/>
    <cellStyle name="Normal 2 2 2" xfId="16"/>
    <cellStyle name="Normal 2 2 2 2" xfId="48"/>
    <cellStyle name="Normal 2 2 3" xfId="10"/>
    <cellStyle name="Normal 2 2 4" xfId="69"/>
    <cellStyle name="Normal 2 3" xfId="15"/>
    <cellStyle name="Normal 2 3 2" xfId="22"/>
    <cellStyle name="Normal 2 4" xfId="45"/>
    <cellStyle name="Normal 3" xfId="2"/>
    <cellStyle name="Normal 3 2" xfId="8"/>
    <cellStyle name="Normal 3 3" xfId="39"/>
    <cellStyle name="Normal 3 4" xfId="9"/>
    <cellStyle name="Normal 4" xfId="3"/>
    <cellStyle name="Normal 4 2" xfId="17"/>
    <cellStyle name="Normal 5" xfId="5"/>
    <cellStyle name="Normal 5 2" xfId="20"/>
    <cellStyle name="Normal 5 3" xfId="31"/>
    <cellStyle name="Normal 5 3 2" xfId="64"/>
    <cellStyle name="Normal 5 4" xfId="46"/>
    <cellStyle name="Normal 5 5" xfId="18"/>
    <cellStyle name="Normal 5 6" xfId="55"/>
    <cellStyle name="Normal 5 7" xfId="59"/>
    <cellStyle name="Normal 6" xfId="6"/>
    <cellStyle name="Normal 6 2" xfId="32"/>
    <cellStyle name="Normal 6 3" xfId="25"/>
    <cellStyle name="Normal 7" xfId="26"/>
    <cellStyle name="Normal 7 2" xfId="33"/>
    <cellStyle name="Normal 7 2 2" xfId="65"/>
    <cellStyle name="Normal 7 3" xfId="38"/>
    <cellStyle name="Normal 7 4" xfId="57"/>
    <cellStyle name="Normal 7 5" xfId="7"/>
    <cellStyle name="Normal 7 6" xfId="60"/>
    <cellStyle name="Normal 8" xfId="29"/>
    <cellStyle name="Normal 9" xfId="37"/>
    <cellStyle name="Percent 2" xfId="13"/>
    <cellStyle name="Percent 2 2" xfId="41"/>
    <cellStyle name="Нейтральный 2" xfId="50"/>
    <cellStyle name="Обычный" xfId="0" builtinId="0"/>
    <cellStyle name="Обычный 2" xfId="11"/>
    <cellStyle name="Обычный 2 2" xfId="12"/>
    <cellStyle name="Обычный 2 2 2" xfId="23"/>
    <cellStyle name="Обычный 2 3" xfId="53"/>
    <cellStyle name="Обычный 2 4" xfId="24"/>
    <cellStyle name="Обычный 2 4 2" xfId="40"/>
    <cellStyle name="Обычный 3" xfId="14"/>
    <cellStyle name="Обычный 3 2" xfId="27"/>
    <cellStyle name="Обычный 3 2 2" xfId="34"/>
    <cellStyle name="Обычный 3 2 2 2" xfId="66"/>
    <cellStyle name="Обычный 3 2 3" xfId="43"/>
    <cellStyle name="Обычный 3 2 4" xfId="61"/>
    <cellStyle name="Обычный 3 3" xfId="28"/>
    <cellStyle name="Обычный 3 3 2" xfId="35"/>
    <cellStyle name="Обычный 3 3 2 2" xfId="67"/>
    <cellStyle name="Обычный 3 3 3" xfId="44"/>
    <cellStyle name="Обычный 3 3 4" xfId="62"/>
    <cellStyle name="Обычный 3 4" xfId="30"/>
    <cellStyle name="Обычный 3 4 2" xfId="63"/>
    <cellStyle name="Обычный 3 5" xfId="36"/>
    <cellStyle name="Обычный 3 6" xfId="51"/>
    <cellStyle name="Обычный 3 7" xfId="58"/>
    <cellStyle name="Обычный 4" xfId="52"/>
    <cellStyle name="Финансовый" xfId="70" builtinId="3"/>
    <cellStyle name="Финансовый 3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7"/>
  <sheetViews>
    <sheetView tabSelected="1" zoomScaleNormal="100" workbookViewId="0">
      <selection activeCell="H95" sqref="H95"/>
    </sheetView>
  </sheetViews>
  <sheetFormatPr defaultRowHeight="15.75"/>
  <cols>
    <col min="1" max="1" width="5.7109375" style="13" customWidth="1"/>
    <col min="2" max="2" width="9.5703125" style="43" customWidth="1"/>
    <col min="3" max="3" width="25.85546875" style="21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45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8" t="s">
        <v>27</v>
      </c>
      <c r="D1" s="59"/>
      <c r="E1" s="59"/>
      <c r="F1" s="59"/>
      <c r="G1" s="59"/>
      <c r="H1" s="59"/>
      <c r="I1" s="59"/>
      <c r="J1" s="59"/>
      <c r="K1" s="60"/>
    </row>
    <row r="2" spans="1:11">
      <c r="D2" s="64" t="s">
        <v>14</v>
      </c>
      <c r="E2" s="65"/>
      <c r="F2" s="65"/>
      <c r="G2" s="65"/>
      <c r="H2" s="66"/>
    </row>
    <row r="3" spans="1:11">
      <c r="A3" s="67" t="s">
        <v>9</v>
      </c>
      <c r="B3" s="68"/>
      <c r="C3" s="69"/>
      <c r="D3" s="70" t="s">
        <v>29</v>
      </c>
      <c r="E3" s="71"/>
      <c r="F3" s="71"/>
      <c r="G3" s="71"/>
      <c r="H3" s="72"/>
      <c r="I3" s="13" t="s">
        <v>10</v>
      </c>
      <c r="J3" s="21" t="s">
        <v>12</v>
      </c>
    </row>
    <row r="4" spans="1:11" s="19" customFormat="1">
      <c r="A4" s="73" t="s">
        <v>8</v>
      </c>
      <c r="B4" s="74"/>
      <c r="C4" s="75"/>
      <c r="D4" s="76" t="s">
        <v>36</v>
      </c>
      <c r="E4" s="77"/>
      <c r="F4" s="77"/>
      <c r="G4" s="77"/>
      <c r="H4" s="77"/>
      <c r="I4" s="78"/>
      <c r="J4" s="17" t="s">
        <v>13</v>
      </c>
      <c r="K4" s="18"/>
    </row>
    <row r="5" spans="1:11" s="20" customFormat="1">
      <c r="B5" s="44"/>
      <c r="C5" s="19"/>
      <c r="D5" s="61"/>
      <c r="E5" s="62"/>
      <c r="F5" s="62"/>
      <c r="G5" s="62"/>
      <c r="H5" s="63"/>
      <c r="I5" s="61"/>
      <c r="J5" s="63"/>
      <c r="K5" s="18"/>
    </row>
    <row r="6" spans="1:11" ht="47.25">
      <c r="A6" s="26" t="s">
        <v>2</v>
      </c>
      <c r="B6" s="45" t="s">
        <v>0</v>
      </c>
      <c r="C6" s="26" t="s">
        <v>1</v>
      </c>
      <c r="D6" s="26" t="s">
        <v>3</v>
      </c>
      <c r="E6" s="37" t="s">
        <v>4</v>
      </c>
      <c r="F6" s="37" t="s">
        <v>5</v>
      </c>
      <c r="G6" s="37" t="s">
        <v>6</v>
      </c>
      <c r="H6" s="27" t="s">
        <v>7</v>
      </c>
      <c r="I6" s="27" t="s">
        <v>28</v>
      </c>
      <c r="J6" s="27" t="s">
        <v>31</v>
      </c>
      <c r="K6" s="12"/>
    </row>
    <row r="7" spans="1:11">
      <c r="A7" s="27">
        <v>1</v>
      </c>
      <c r="B7" s="46">
        <v>2</v>
      </c>
      <c r="C7" s="38"/>
      <c r="D7" s="39"/>
      <c r="E7" s="27">
        <v>3</v>
      </c>
      <c r="F7" s="27">
        <v>4</v>
      </c>
      <c r="G7" s="27">
        <v>5</v>
      </c>
      <c r="H7" s="27">
        <v>6</v>
      </c>
      <c r="I7" s="23">
        <v>7</v>
      </c>
      <c r="J7" s="26">
        <v>8</v>
      </c>
      <c r="K7" s="12"/>
    </row>
    <row r="8" spans="1:11" ht="45">
      <c r="A8" s="28" t="s">
        <v>34</v>
      </c>
      <c r="B8" s="52">
        <v>1</v>
      </c>
      <c r="C8" s="53" t="s">
        <v>37</v>
      </c>
      <c r="D8" s="53" t="s">
        <v>37</v>
      </c>
      <c r="H8" s="57" t="s">
        <v>127</v>
      </c>
    </row>
    <row r="9" spans="1:11" ht="45">
      <c r="A9" s="28" t="s">
        <v>34</v>
      </c>
      <c r="B9" s="52">
        <v>2</v>
      </c>
      <c r="C9" s="53" t="s">
        <v>38</v>
      </c>
      <c r="D9" s="53" t="s">
        <v>38</v>
      </c>
      <c r="H9" s="53" t="s">
        <v>128</v>
      </c>
    </row>
    <row r="10" spans="1:11" ht="45">
      <c r="A10" s="28" t="s">
        <v>34</v>
      </c>
      <c r="B10" s="52">
        <v>3</v>
      </c>
      <c r="C10" s="53" t="s">
        <v>39</v>
      </c>
      <c r="D10" s="53" t="s">
        <v>39</v>
      </c>
      <c r="H10" s="53" t="s">
        <v>129</v>
      </c>
    </row>
    <row r="11" spans="1:11" ht="45">
      <c r="A11" s="28" t="s">
        <v>34</v>
      </c>
      <c r="B11" s="52">
        <v>4</v>
      </c>
      <c r="C11" s="53" t="s">
        <v>40</v>
      </c>
      <c r="D11" s="53" t="s">
        <v>40</v>
      </c>
      <c r="H11" s="53" t="s">
        <v>130</v>
      </c>
    </row>
    <row r="12" spans="1:11" ht="45">
      <c r="A12" s="28" t="s">
        <v>34</v>
      </c>
      <c r="B12" s="52">
        <v>5</v>
      </c>
      <c r="C12" s="53" t="s">
        <v>41</v>
      </c>
      <c r="D12" s="53" t="s">
        <v>41</v>
      </c>
      <c r="H12" s="53" t="s">
        <v>131</v>
      </c>
    </row>
    <row r="13" spans="1:11" ht="45">
      <c r="A13" s="28" t="s">
        <v>34</v>
      </c>
      <c r="B13" s="52">
        <v>6</v>
      </c>
      <c r="C13" s="53" t="s">
        <v>42</v>
      </c>
      <c r="D13" s="53" t="s">
        <v>42</v>
      </c>
      <c r="H13" s="53" t="s">
        <v>132</v>
      </c>
    </row>
    <row r="14" spans="1:11" ht="45">
      <c r="A14" s="28" t="s">
        <v>34</v>
      </c>
      <c r="B14" s="52">
        <v>7</v>
      </c>
      <c r="C14" s="53" t="s">
        <v>43</v>
      </c>
      <c r="D14" s="53" t="s">
        <v>43</v>
      </c>
      <c r="H14" s="53" t="s">
        <v>133</v>
      </c>
    </row>
    <row r="15" spans="1:11" ht="45">
      <c r="A15" s="28" t="s">
        <v>34</v>
      </c>
      <c r="B15" s="52">
        <v>8</v>
      </c>
      <c r="C15" s="53" t="s">
        <v>44</v>
      </c>
      <c r="D15" s="53" t="s">
        <v>44</v>
      </c>
      <c r="H15" s="53" t="s">
        <v>134</v>
      </c>
    </row>
    <row r="16" spans="1:11" ht="45">
      <c r="A16" s="28" t="s">
        <v>34</v>
      </c>
      <c r="B16" s="52">
        <v>9</v>
      </c>
      <c r="C16" s="53" t="s">
        <v>45</v>
      </c>
      <c r="D16" s="53" t="s">
        <v>45</v>
      </c>
      <c r="H16" s="53" t="s">
        <v>135</v>
      </c>
    </row>
    <row r="17" spans="1:8" ht="60">
      <c r="A17" s="28" t="s">
        <v>34</v>
      </c>
      <c r="B17" s="52">
        <v>10</v>
      </c>
      <c r="C17" s="53" t="s">
        <v>46</v>
      </c>
      <c r="D17" s="53" t="s">
        <v>46</v>
      </c>
      <c r="H17" s="53" t="s">
        <v>136</v>
      </c>
    </row>
    <row r="18" spans="1:8" ht="45">
      <c r="A18" s="28" t="s">
        <v>34</v>
      </c>
      <c r="B18" s="52">
        <v>11</v>
      </c>
      <c r="C18" s="53" t="s">
        <v>47</v>
      </c>
      <c r="D18" s="53" t="s">
        <v>47</v>
      </c>
      <c r="H18" s="57" t="s">
        <v>137</v>
      </c>
    </row>
    <row r="19" spans="1:8" ht="45">
      <c r="A19" s="28" t="s">
        <v>34</v>
      </c>
      <c r="B19" s="52">
        <v>12</v>
      </c>
      <c r="C19" s="53" t="s">
        <v>48</v>
      </c>
      <c r="D19" s="53" t="s">
        <v>48</v>
      </c>
      <c r="H19" s="53" t="s">
        <v>138</v>
      </c>
    </row>
    <row r="20" spans="1:8" ht="105">
      <c r="A20" s="28" t="s">
        <v>34</v>
      </c>
      <c r="B20" s="52">
        <v>13</v>
      </c>
      <c r="C20" s="53" t="s">
        <v>49</v>
      </c>
      <c r="D20" s="53" t="s">
        <v>49</v>
      </c>
      <c r="H20" s="53" t="s">
        <v>139</v>
      </c>
    </row>
    <row r="21" spans="1:8" ht="60">
      <c r="A21" s="28" t="s">
        <v>34</v>
      </c>
      <c r="B21" s="52">
        <v>14</v>
      </c>
      <c r="C21" s="53" t="s">
        <v>50</v>
      </c>
      <c r="D21" s="53" t="s">
        <v>50</v>
      </c>
      <c r="H21" s="53" t="s">
        <v>140</v>
      </c>
    </row>
    <row r="22" spans="1:8" ht="60">
      <c r="A22" s="28" t="s">
        <v>34</v>
      </c>
      <c r="B22" s="52">
        <v>15</v>
      </c>
      <c r="C22" s="53" t="s">
        <v>51</v>
      </c>
      <c r="D22" s="53" t="s">
        <v>51</v>
      </c>
      <c r="H22" s="53" t="s">
        <v>141</v>
      </c>
    </row>
    <row r="23" spans="1:8" ht="60">
      <c r="A23" s="28" t="s">
        <v>34</v>
      </c>
      <c r="B23" s="52">
        <v>16</v>
      </c>
      <c r="C23" s="53" t="s">
        <v>52</v>
      </c>
      <c r="D23" s="53" t="s">
        <v>52</v>
      </c>
      <c r="H23" s="53" t="s">
        <v>142</v>
      </c>
    </row>
    <row r="24" spans="1:8" ht="60">
      <c r="A24" s="28" t="s">
        <v>34</v>
      </c>
      <c r="B24" s="52">
        <v>17</v>
      </c>
      <c r="C24" s="53" t="s">
        <v>53</v>
      </c>
      <c r="D24" s="53" t="s">
        <v>53</v>
      </c>
      <c r="H24" s="53" t="s">
        <v>143</v>
      </c>
    </row>
    <row r="25" spans="1:8" ht="60">
      <c r="A25" s="28" t="s">
        <v>34</v>
      </c>
      <c r="B25" s="52">
        <v>18</v>
      </c>
      <c r="C25" s="53" t="s">
        <v>54</v>
      </c>
      <c r="D25" s="53" t="s">
        <v>54</v>
      </c>
      <c r="H25" s="53" t="s">
        <v>204</v>
      </c>
    </row>
    <row r="26" spans="1:8" ht="60">
      <c r="A26" s="28" t="s">
        <v>34</v>
      </c>
      <c r="B26" s="52">
        <v>19</v>
      </c>
      <c r="C26" s="53" t="s">
        <v>55</v>
      </c>
      <c r="D26" s="53" t="s">
        <v>55</v>
      </c>
      <c r="H26" s="53" t="s">
        <v>144</v>
      </c>
    </row>
    <row r="27" spans="1:8" ht="60">
      <c r="A27" s="28" t="s">
        <v>34</v>
      </c>
      <c r="B27" s="52">
        <v>20</v>
      </c>
      <c r="C27" s="53" t="s">
        <v>56</v>
      </c>
      <c r="D27" s="53" t="s">
        <v>56</v>
      </c>
      <c r="H27" s="53" t="s">
        <v>145</v>
      </c>
    </row>
    <row r="28" spans="1:8" ht="60">
      <c r="A28" s="28" t="s">
        <v>34</v>
      </c>
      <c r="B28" s="52">
        <v>21</v>
      </c>
      <c r="C28" s="53" t="s">
        <v>57</v>
      </c>
      <c r="D28" s="53" t="s">
        <v>57</v>
      </c>
      <c r="H28" s="53" t="s">
        <v>146</v>
      </c>
    </row>
    <row r="29" spans="1:8" ht="60">
      <c r="A29" s="28" t="s">
        <v>34</v>
      </c>
      <c r="B29" s="52">
        <v>22</v>
      </c>
      <c r="C29" s="53" t="s">
        <v>58</v>
      </c>
      <c r="D29" s="53" t="s">
        <v>58</v>
      </c>
      <c r="H29" s="53" t="s">
        <v>147</v>
      </c>
    </row>
    <row r="30" spans="1:8" ht="51.75" customHeight="1">
      <c r="A30" s="28" t="s">
        <v>34</v>
      </c>
      <c r="B30" s="52">
        <v>23</v>
      </c>
      <c r="C30" s="53" t="s">
        <v>59</v>
      </c>
      <c r="D30" s="53" t="s">
        <v>59</v>
      </c>
      <c r="H30" s="57" t="s">
        <v>148</v>
      </c>
    </row>
    <row r="31" spans="1:8" ht="45">
      <c r="A31" s="28" t="s">
        <v>34</v>
      </c>
      <c r="B31" s="52">
        <v>24</v>
      </c>
      <c r="C31" s="53" t="s">
        <v>60</v>
      </c>
      <c r="D31" s="53" t="s">
        <v>60</v>
      </c>
      <c r="H31" s="53" t="s">
        <v>149</v>
      </c>
    </row>
    <row r="32" spans="1:8" ht="45">
      <c r="A32" s="28" t="s">
        <v>34</v>
      </c>
      <c r="B32" s="52">
        <v>25</v>
      </c>
      <c r="C32" s="53" t="s">
        <v>61</v>
      </c>
      <c r="D32" s="53" t="s">
        <v>61</v>
      </c>
      <c r="H32" s="57" t="s">
        <v>150</v>
      </c>
    </row>
    <row r="33" spans="1:8" ht="60">
      <c r="A33" s="28" t="s">
        <v>34</v>
      </c>
      <c r="B33" s="52">
        <v>26</v>
      </c>
      <c r="C33" s="53" t="s">
        <v>62</v>
      </c>
      <c r="D33" s="53" t="s">
        <v>62</v>
      </c>
      <c r="H33" s="53" t="s">
        <v>151</v>
      </c>
    </row>
    <row r="34" spans="1:8" ht="60">
      <c r="A34" s="28" t="s">
        <v>34</v>
      </c>
      <c r="B34" s="52">
        <v>27</v>
      </c>
      <c r="C34" s="53" t="s">
        <v>63</v>
      </c>
      <c r="D34" s="53" t="s">
        <v>63</v>
      </c>
      <c r="H34" s="53" t="s">
        <v>152</v>
      </c>
    </row>
    <row r="35" spans="1:8" ht="60">
      <c r="A35" s="28" t="s">
        <v>34</v>
      </c>
      <c r="B35" s="52">
        <v>28</v>
      </c>
      <c r="C35" s="53" t="s">
        <v>64</v>
      </c>
      <c r="D35" s="53" t="s">
        <v>64</v>
      </c>
      <c r="H35" s="53" t="s">
        <v>153</v>
      </c>
    </row>
    <row r="36" spans="1:8" ht="60">
      <c r="A36" s="28" t="s">
        <v>34</v>
      </c>
      <c r="B36" s="52">
        <v>29</v>
      </c>
      <c r="C36" s="53" t="s">
        <v>65</v>
      </c>
      <c r="D36" s="53" t="s">
        <v>65</v>
      </c>
      <c r="H36" s="53" t="s">
        <v>161</v>
      </c>
    </row>
    <row r="37" spans="1:8" ht="45">
      <c r="A37" s="28" t="s">
        <v>34</v>
      </c>
      <c r="B37" s="52">
        <v>30</v>
      </c>
      <c r="C37" s="53" t="s">
        <v>66</v>
      </c>
      <c r="D37" s="53" t="s">
        <v>66</v>
      </c>
      <c r="H37" s="53" t="s">
        <v>162</v>
      </c>
    </row>
    <row r="38" spans="1:8" ht="45">
      <c r="A38" s="28" t="s">
        <v>34</v>
      </c>
      <c r="B38" s="52">
        <v>31</v>
      </c>
      <c r="C38" s="53" t="s">
        <v>67</v>
      </c>
      <c r="D38" s="53" t="s">
        <v>67</v>
      </c>
      <c r="H38" s="53" t="s">
        <v>163</v>
      </c>
    </row>
    <row r="39" spans="1:8" ht="90">
      <c r="A39" s="28" t="s">
        <v>34</v>
      </c>
      <c r="B39" s="52">
        <v>32</v>
      </c>
      <c r="C39" s="53" t="s">
        <v>206</v>
      </c>
      <c r="D39" s="53" t="s">
        <v>206</v>
      </c>
      <c r="H39" s="53" t="s">
        <v>205</v>
      </c>
    </row>
    <row r="40" spans="1:8" ht="84.75" customHeight="1">
      <c r="A40" s="28" t="s">
        <v>34</v>
      </c>
      <c r="B40" s="52">
        <v>33</v>
      </c>
      <c r="C40" s="53" t="s">
        <v>69</v>
      </c>
      <c r="D40" s="53" t="s">
        <v>69</v>
      </c>
      <c r="H40" s="53" t="s">
        <v>164</v>
      </c>
    </row>
    <row r="41" spans="1:8" ht="90">
      <c r="A41" s="28" t="s">
        <v>34</v>
      </c>
      <c r="B41" s="52">
        <v>34</v>
      </c>
      <c r="C41" s="53" t="s">
        <v>70</v>
      </c>
      <c r="D41" s="53" t="s">
        <v>70</v>
      </c>
      <c r="H41" s="53" t="s">
        <v>165</v>
      </c>
    </row>
    <row r="42" spans="1:8" ht="45">
      <c r="A42" s="28" t="s">
        <v>34</v>
      </c>
      <c r="B42" s="52">
        <v>35</v>
      </c>
      <c r="C42" s="53" t="s">
        <v>71</v>
      </c>
      <c r="D42" s="53" t="s">
        <v>71</v>
      </c>
      <c r="H42" s="53" t="s">
        <v>166</v>
      </c>
    </row>
    <row r="43" spans="1:8" ht="45">
      <c r="A43" s="28" t="s">
        <v>34</v>
      </c>
      <c r="B43" s="52">
        <v>36</v>
      </c>
      <c r="C43" s="53" t="s">
        <v>72</v>
      </c>
      <c r="D43" s="53" t="s">
        <v>72</v>
      </c>
      <c r="H43" s="53" t="s">
        <v>167</v>
      </c>
    </row>
    <row r="44" spans="1:8" ht="45">
      <c r="A44" s="28" t="s">
        <v>34</v>
      </c>
      <c r="B44" s="52">
        <v>37</v>
      </c>
      <c r="C44" s="53" t="s">
        <v>73</v>
      </c>
      <c r="D44" s="53" t="s">
        <v>73</v>
      </c>
      <c r="H44" s="53" t="s">
        <v>168</v>
      </c>
    </row>
    <row r="45" spans="1:8" ht="120">
      <c r="A45" s="28" t="s">
        <v>34</v>
      </c>
      <c r="B45" s="52">
        <v>38</v>
      </c>
      <c r="C45" s="53" t="s">
        <v>74</v>
      </c>
      <c r="D45" s="53" t="s">
        <v>74</v>
      </c>
      <c r="H45" s="53" t="s">
        <v>207</v>
      </c>
    </row>
    <row r="46" spans="1:8" ht="45">
      <c r="A46" s="28" t="s">
        <v>34</v>
      </c>
      <c r="B46" s="52">
        <v>39</v>
      </c>
      <c r="C46" s="53" t="s">
        <v>75</v>
      </c>
      <c r="D46" s="53" t="s">
        <v>75</v>
      </c>
      <c r="H46" s="53" t="s">
        <v>169</v>
      </c>
    </row>
    <row r="47" spans="1:8" ht="75">
      <c r="A47" s="28" t="s">
        <v>34</v>
      </c>
      <c r="B47" s="52">
        <v>40</v>
      </c>
      <c r="C47" s="53" t="s">
        <v>76</v>
      </c>
      <c r="D47" s="53" t="s">
        <v>76</v>
      </c>
      <c r="H47" s="53" t="s">
        <v>160</v>
      </c>
    </row>
    <row r="48" spans="1:8" ht="75">
      <c r="A48" s="28" t="s">
        <v>34</v>
      </c>
      <c r="B48" s="52">
        <v>41</v>
      </c>
      <c r="C48" s="53" t="s">
        <v>77</v>
      </c>
      <c r="D48" s="53" t="s">
        <v>77</v>
      </c>
      <c r="H48" s="53" t="s">
        <v>154</v>
      </c>
    </row>
    <row r="49" spans="1:8" ht="90">
      <c r="A49" s="28" t="s">
        <v>34</v>
      </c>
      <c r="B49" s="52">
        <v>42</v>
      </c>
      <c r="C49" s="53" t="s">
        <v>78</v>
      </c>
      <c r="D49" s="53" t="s">
        <v>78</v>
      </c>
      <c r="H49" s="53" t="s">
        <v>155</v>
      </c>
    </row>
    <row r="50" spans="1:8" ht="30">
      <c r="A50" s="28" t="s">
        <v>34</v>
      </c>
      <c r="B50" s="52">
        <v>43</v>
      </c>
      <c r="C50" s="53" t="s">
        <v>79</v>
      </c>
      <c r="D50" s="53" t="s">
        <v>79</v>
      </c>
      <c r="H50" s="53" t="s">
        <v>171</v>
      </c>
    </row>
    <row r="51" spans="1:8" ht="30">
      <c r="A51" s="28" t="s">
        <v>34</v>
      </c>
      <c r="B51" s="52">
        <v>44</v>
      </c>
      <c r="C51" s="53" t="s">
        <v>80</v>
      </c>
      <c r="D51" s="53" t="s">
        <v>80</v>
      </c>
      <c r="H51" s="53" t="s">
        <v>170</v>
      </c>
    </row>
    <row r="52" spans="1:8" ht="60">
      <c r="A52" s="28" t="s">
        <v>34</v>
      </c>
      <c r="B52" s="52">
        <v>45</v>
      </c>
      <c r="C52" s="53" t="s">
        <v>210</v>
      </c>
      <c r="D52" s="53" t="s">
        <v>210</v>
      </c>
      <c r="H52" s="53" t="s">
        <v>208</v>
      </c>
    </row>
    <row r="53" spans="1:8" ht="60">
      <c r="A53" s="28" t="s">
        <v>34</v>
      </c>
      <c r="B53" s="52">
        <v>46</v>
      </c>
      <c r="C53" s="53" t="s">
        <v>210</v>
      </c>
      <c r="D53" s="53" t="s">
        <v>211</v>
      </c>
      <c r="H53" s="53" t="s">
        <v>209</v>
      </c>
    </row>
    <row r="54" spans="1:8" ht="45">
      <c r="A54" s="28" t="s">
        <v>34</v>
      </c>
      <c r="B54" s="52">
        <v>47</v>
      </c>
      <c r="C54" s="53" t="s">
        <v>83</v>
      </c>
      <c r="D54" s="53" t="s">
        <v>83</v>
      </c>
      <c r="H54" s="53" t="s">
        <v>172</v>
      </c>
    </row>
    <row r="55" spans="1:8" ht="60">
      <c r="A55" s="28" t="s">
        <v>34</v>
      </c>
      <c r="B55" s="52">
        <v>48</v>
      </c>
      <c r="C55" s="53" t="s">
        <v>84</v>
      </c>
      <c r="D55" s="53" t="s">
        <v>84</v>
      </c>
      <c r="H55" s="53" t="s">
        <v>173</v>
      </c>
    </row>
    <row r="56" spans="1:8" ht="30">
      <c r="A56" s="28" t="s">
        <v>34</v>
      </c>
      <c r="B56" s="52">
        <v>49</v>
      </c>
      <c r="C56" s="53" t="s">
        <v>85</v>
      </c>
      <c r="D56" s="53" t="s">
        <v>85</v>
      </c>
      <c r="H56" s="53" t="s">
        <v>174</v>
      </c>
    </row>
    <row r="57" spans="1:8" ht="30">
      <c r="A57" s="28" t="s">
        <v>34</v>
      </c>
      <c r="B57" s="52">
        <v>50</v>
      </c>
      <c r="C57" s="53" t="s">
        <v>86</v>
      </c>
      <c r="D57" s="53" t="s">
        <v>86</v>
      </c>
      <c r="H57" s="53" t="s">
        <v>175</v>
      </c>
    </row>
    <row r="58" spans="1:8" ht="30">
      <c r="A58" s="28" t="s">
        <v>34</v>
      </c>
      <c r="B58" s="52">
        <v>51</v>
      </c>
      <c r="C58" s="53" t="s">
        <v>87</v>
      </c>
      <c r="D58" s="53" t="s">
        <v>87</v>
      </c>
      <c r="H58" s="53" t="s">
        <v>176</v>
      </c>
    </row>
    <row r="59" spans="1:8" ht="30">
      <c r="A59" s="28" t="s">
        <v>34</v>
      </c>
      <c r="B59" s="52">
        <v>52</v>
      </c>
      <c r="C59" s="53" t="s">
        <v>88</v>
      </c>
      <c r="D59" s="53" t="s">
        <v>88</v>
      </c>
      <c r="H59" s="53" t="s">
        <v>177</v>
      </c>
    </row>
    <row r="60" spans="1:8" ht="30">
      <c r="A60" s="28" t="s">
        <v>34</v>
      </c>
      <c r="B60" s="52">
        <v>53</v>
      </c>
      <c r="C60" s="53" t="s">
        <v>89</v>
      </c>
      <c r="D60" s="53" t="s">
        <v>89</v>
      </c>
      <c r="H60" s="53" t="s">
        <v>178</v>
      </c>
    </row>
    <row r="61" spans="1:8" ht="30">
      <c r="A61" s="28" t="s">
        <v>34</v>
      </c>
      <c r="B61" s="52">
        <v>54</v>
      </c>
      <c r="C61" s="53" t="s">
        <v>90</v>
      </c>
      <c r="D61" s="53" t="s">
        <v>90</v>
      </c>
      <c r="H61" s="53" t="s">
        <v>179</v>
      </c>
    </row>
    <row r="62" spans="1:8" ht="30">
      <c r="A62" s="28" t="s">
        <v>34</v>
      </c>
      <c r="B62" s="52">
        <v>55</v>
      </c>
      <c r="C62" s="53" t="s">
        <v>91</v>
      </c>
      <c r="D62" s="53" t="s">
        <v>91</v>
      </c>
      <c r="H62" s="53" t="s">
        <v>180</v>
      </c>
    </row>
    <row r="63" spans="1:8" ht="60">
      <c r="A63" s="28" t="s">
        <v>34</v>
      </c>
      <c r="B63" s="52">
        <v>56</v>
      </c>
      <c r="C63" s="53" t="s">
        <v>92</v>
      </c>
      <c r="D63" s="53" t="s">
        <v>92</v>
      </c>
      <c r="H63" s="53" t="s">
        <v>181</v>
      </c>
    </row>
    <row r="64" spans="1:8" ht="60">
      <c r="A64" s="28" t="s">
        <v>34</v>
      </c>
      <c r="B64" s="52">
        <v>57</v>
      </c>
      <c r="C64" s="53" t="s">
        <v>93</v>
      </c>
      <c r="D64" s="53" t="s">
        <v>93</v>
      </c>
      <c r="H64" s="53" t="s">
        <v>182</v>
      </c>
    </row>
    <row r="65" spans="1:8" ht="60">
      <c r="A65" s="28" t="s">
        <v>34</v>
      </c>
      <c r="B65" s="52">
        <v>58</v>
      </c>
      <c r="C65" s="53" t="s">
        <v>94</v>
      </c>
      <c r="D65" s="53" t="s">
        <v>94</v>
      </c>
      <c r="H65" s="53" t="s">
        <v>212</v>
      </c>
    </row>
    <row r="66" spans="1:8" ht="45">
      <c r="A66" s="28" t="s">
        <v>34</v>
      </c>
      <c r="B66" s="52">
        <v>59</v>
      </c>
      <c r="C66" s="53" t="s">
        <v>95</v>
      </c>
      <c r="D66" s="53" t="s">
        <v>95</v>
      </c>
      <c r="H66" s="53" t="s">
        <v>183</v>
      </c>
    </row>
    <row r="67" spans="1:8" ht="45">
      <c r="A67" s="28" t="s">
        <v>34</v>
      </c>
      <c r="B67" s="52">
        <v>60</v>
      </c>
      <c r="C67" s="53" t="s">
        <v>96</v>
      </c>
      <c r="D67" s="53" t="s">
        <v>96</v>
      </c>
      <c r="H67" s="57" t="s">
        <v>184</v>
      </c>
    </row>
    <row r="68" spans="1:8" ht="45">
      <c r="A68" s="28" t="s">
        <v>34</v>
      </c>
      <c r="B68" s="52">
        <v>61</v>
      </c>
      <c r="C68" s="53" t="s">
        <v>97</v>
      </c>
      <c r="D68" s="53" t="s">
        <v>97</v>
      </c>
      <c r="H68" s="53" t="s">
        <v>213</v>
      </c>
    </row>
    <row r="69" spans="1:8" ht="105">
      <c r="A69" s="28" t="s">
        <v>34</v>
      </c>
      <c r="B69" s="52">
        <v>62</v>
      </c>
      <c r="C69" s="53" t="s">
        <v>98</v>
      </c>
      <c r="D69" s="53" t="s">
        <v>98</v>
      </c>
      <c r="H69" s="53" t="s">
        <v>185</v>
      </c>
    </row>
    <row r="70" spans="1:8" ht="45">
      <c r="A70" s="28" t="s">
        <v>34</v>
      </c>
      <c r="B70" s="52">
        <v>63</v>
      </c>
      <c r="C70" s="53" t="s">
        <v>99</v>
      </c>
      <c r="D70" s="53" t="s">
        <v>99</v>
      </c>
      <c r="H70" s="53" t="s">
        <v>186</v>
      </c>
    </row>
    <row r="71" spans="1:8" ht="75">
      <c r="A71" s="28" t="s">
        <v>34</v>
      </c>
      <c r="B71" s="52">
        <v>64</v>
      </c>
      <c r="C71" s="53" t="s">
        <v>100</v>
      </c>
      <c r="D71" s="53" t="s">
        <v>100</v>
      </c>
      <c r="H71" s="53" t="s">
        <v>187</v>
      </c>
    </row>
    <row r="72" spans="1:8" ht="75">
      <c r="A72" s="28" t="s">
        <v>34</v>
      </c>
      <c r="B72" s="52">
        <v>65</v>
      </c>
      <c r="C72" s="53" t="s">
        <v>101</v>
      </c>
      <c r="D72" s="53" t="s">
        <v>101</v>
      </c>
      <c r="H72" s="53" t="s">
        <v>188</v>
      </c>
    </row>
    <row r="73" spans="1:8" ht="60">
      <c r="A73" s="28" t="s">
        <v>34</v>
      </c>
      <c r="B73" s="52">
        <v>66</v>
      </c>
      <c r="C73" s="53" t="s">
        <v>102</v>
      </c>
      <c r="D73" s="53" t="s">
        <v>102</v>
      </c>
      <c r="H73" s="53" t="s">
        <v>189</v>
      </c>
    </row>
    <row r="74" spans="1:8" ht="60">
      <c r="A74" s="28" t="s">
        <v>34</v>
      </c>
      <c r="B74" s="52">
        <v>67</v>
      </c>
      <c r="C74" s="53" t="s">
        <v>103</v>
      </c>
      <c r="D74" s="53" t="s">
        <v>103</v>
      </c>
      <c r="H74" s="57" t="s">
        <v>156</v>
      </c>
    </row>
    <row r="75" spans="1:8" ht="60">
      <c r="A75" s="28" t="s">
        <v>34</v>
      </c>
      <c r="B75" s="52">
        <v>68</v>
      </c>
      <c r="C75" s="53" t="s">
        <v>104</v>
      </c>
      <c r="D75" s="53" t="s">
        <v>104</v>
      </c>
      <c r="H75" s="57" t="s">
        <v>214</v>
      </c>
    </row>
    <row r="76" spans="1:8" ht="75">
      <c r="A76" s="28" t="s">
        <v>34</v>
      </c>
      <c r="B76" s="52">
        <v>69</v>
      </c>
      <c r="C76" s="53" t="s">
        <v>105</v>
      </c>
      <c r="D76" s="53" t="s">
        <v>105</v>
      </c>
      <c r="H76" s="53" t="s">
        <v>215</v>
      </c>
    </row>
    <row r="77" spans="1:8" ht="30">
      <c r="A77" s="28" t="s">
        <v>34</v>
      </c>
      <c r="B77" s="52">
        <v>70</v>
      </c>
      <c r="C77" s="53" t="s">
        <v>106</v>
      </c>
      <c r="D77" s="53" t="s">
        <v>106</v>
      </c>
      <c r="H77" s="53" t="s">
        <v>190</v>
      </c>
    </row>
    <row r="78" spans="1:8" ht="60">
      <c r="A78" s="28" t="s">
        <v>34</v>
      </c>
      <c r="B78" s="52">
        <v>71</v>
      </c>
      <c r="C78" s="53" t="s">
        <v>107</v>
      </c>
      <c r="D78" s="53" t="s">
        <v>107</v>
      </c>
      <c r="H78" s="53" t="s">
        <v>191</v>
      </c>
    </row>
    <row r="79" spans="1:8" ht="90">
      <c r="A79" s="28" t="s">
        <v>34</v>
      </c>
      <c r="B79" s="52">
        <v>72</v>
      </c>
      <c r="C79" s="53" t="s">
        <v>108</v>
      </c>
      <c r="D79" s="53" t="s">
        <v>108</v>
      </c>
      <c r="H79" s="53" t="s">
        <v>192</v>
      </c>
    </row>
    <row r="80" spans="1:8" ht="90">
      <c r="A80" s="28" t="s">
        <v>34</v>
      </c>
      <c r="B80" s="52">
        <v>73</v>
      </c>
      <c r="C80" s="53" t="s">
        <v>109</v>
      </c>
      <c r="D80" s="53" t="s">
        <v>109</v>
      </c>
      <c r="H80" s="53" t="s">
        <v>157</v>
      </c>
    </row>
    <row r="81" spans="1:8" ht="90">
      <c r="A81" s="28" t="s">
        <v>34</v>
      </c>
      <c r="B81" s="52">
        <v>74</v>
      </c>
      <c r="C81" s="53" t="s">
        <v>110</v>
      </c>
      <c r="D81" s="53" t="s">
        <v>110</v>
      </c>
      <c r="H81" s="53" t="s">
        <v>158</v>
      </c>
    </row>
    <row r="82" spans="1:8" ht="45">
      <c r="A82" s="28" t="s">
        <v>34</v>
      </c>
      <c r="B82" s="52">
        <v>75</v>
      </c>
      <c r="C82" s="53" t="s">
        <v>111</v>
      </c>
      <c r="D82" s="53" t="s">
        <v>111</v>
      </c>
      <c r="H82" s="53" t="s">
        <v>216</v>
      </c>
    </row>
    <row r="83" spans="1:8" ht="45">
      <c r="A83" s="28" t="s">
        <v>34</v>
      </c>
      <c r="B83" s="52">
        <v>76</v>
      </c>
      <c r="C83" s="53" t="s">
        <v>112</v>
      </c>
      <c r="D83" s="53" t="s">
        <v>112</v>
      </c>
      <c r="H83" s="53" t="s">
        <v>217</v>
      </c>
    </row>
    <row r="84" spans="1:8" ht="45">
      <c r="A84" s="28" t="s">
        <v>34</v>
      </c>
      <c r="B84" s="52">
        <v>77</v>
      </c>
      <c r="C84" s="53" t="s">
        <v>113</v>
      </c>
      <c r="D84" s="53" t="s">
        <v>113</v>
      </c>
      <c r="H84" s="53" t="s">
        <v>193</v>
      </c>
    </row>
    <row r="85" spans="1:8" ht="45">
      <c r="A85" s="28" t="s">
        <v>34</v>
      </c>
      <c r="B85" s="52">
        <v>78</v>
      </c>
      <c r="C85" s="53" t="s">
        <v>114</v>
      </c>
      <c r="D85" s="53" t="s">
        <v>114</v>
      </c>
      <c r="H85" s="53" t="s">
        <v>194</v>
      </c>
    </row>
    <row r="86" spans="1:8" ht="45">
      <c r="A86" s="28" t="s">
        <v>34</v>
      </c>
      <c r="B86" s="52">
        <v>79</v>
      </c>
      <c r="C86" s="53" t="s">
        <v>115</v>
      </c>
      <c r="D86" s="53" t="s">
        <v>115</v>
      </c>
      <c r="H86" s="53" t="s">
        <v>195</v>
      </c>
    </row>
    <row r="87" spans="1:8" ht="45">
      <c r="A87" s="28" t="s">
        <v>34</v>
      </c>
      <c r="B87" s="52">
        <v>80</v>
      </c>
      <c r="C87" s="53" t="s">
        <v>116</v>
      </c>
      <c r="D87" s="53" t="s">
        <v>116</v>
      </c>
      <c r="H87" s="57" t="s">
        <v>196</v>
      </c>
    </row>
    <row r="88" spans="1:8" ht="105">
      <c r="A88" s="28" t="s">
        <v>34</v>
      </c>
      <c r="B88" s="52">
        <v>81</v>
      </c>
      <c r="C88" s="53" t="s">
        <v>220</v>
      </c>
      <c r="D88" s="53" t="s">
        <v>219</v>
      </c>
      <c r="H88" s="53" t="s">
        <v>218</v>
      </c>
    </row>
    <row r="89" spans="1:8" ht="90">
      <c r="A89" s="28" t="s">
        <v>34</v>
      </c>
      <c r="B89" s="52">
        <v>82</v>
      </c>
      <c r="C89" s="53" t="s">
        <v>118</v>
      </c>
      <c r="D89" s="53" t="s">
        <v>118</v>
      </c>
      <c r="H89" s="53" t="s">
        <v>197</v>
      </c>
    </row>
    <row r="90" spans="1:8" ht="92.25" customHeight="1">
      <c r="A90" s="28" t="s">
        <v>34</v>
      </c>
      <c r="B90" s="52">
        <v>83</v>
      </c>
      <c r="C90" s="53" t="s">
        <v>119</v>
      </c>
      <c r="D90" s="53" t="s">
        <v>119</v>
      </c>
      <c r="H90" s="57" t="s">
        <v>159</v>
      </c>
    </row>
    <row r="91" spans="1:8" ht="30">
      <c r="A91" s="28" t="s">
        <v>34</v>
      </c>
      <c r="B91" s="52">
        <v>84</v>
      </c>
      <c r="C91" s="53" t="s">
        <v>120</v>
      </c>
      <c r="D91" s="53" t="s">
        <v>120</v>
      </c>
      <c r="H91" s="53" t="s">
        <v>198</v>
      </c>
    </row>
    <row r="92" spans="1:8" ht="30">
      <c r="A92" s="28" t="s">
        <v>34</v>
      </c>
      <c r="B92" s="52">
        <v>85</v>
      </c>
      <c r="C92" s="53" t="s">
        <v>121</v>
      </c>
      <c r="D92" s="53" t="s">
        <v>121</v>
      </c>
      <c r="H92" s="53" t="s">
        <v>199</v>
      </c>
    </row>
    <row r="93" spans="1:8" ht="30">
      <c r="A93" s="28" t="s">
        <v>34</v>
      </c>
      <c r="B93" s="52">
        <v>86</v>
      </c>
      <c r="C93" s="53" t="s">
        <v>122</v>
      </c>
      <c r="D93" s="53" t="s">
        <v>122</v>
      </c>
      <c r="H93" s="53" t="s">
        <v>200</v>
      </c>
    </row>
    <row r="94" spans="1:8" ht="30">
      <c r="A94" s="28" t="s">
        <v>34</v>
      </c>
      <c r="B94" s="52">
        <v>87</v>
      </c>
      <c r="C94" s="53" t="s">
        <v>123</v>
      </c>
      <c r="D94" s="53" t="s">
        <v>123</v>
      </c>
      <c r="H94" s="53" t="s">
        <v>201</v>
      </c>
    </row>
    <row r="95" spans="1:8" ht="75">
      <c r="A95" s="28" t="s">
        <v>34</v>
      </c>
      <c r="B95" s="52">
        <v>88</v>
      </c>
      <c r="C95" s="53" t="s">
        <v>124</v>
      </c>
      <c r="D95" s="53" t="s">
        <v>124</v>
      </c>
      <c r="H95" s="53" t="s">
        <v>221</v>
      </c>
    </row>
    <row r="96" spans="1:8" ht="60">
      <c r="A96" s="28" t="s">
        <v>34</v>
      </c>
      <c r="B96" s="52">
        <v>89</v>
      </c>
      <c r="C96" s="53" t="s">
        <v>125</v>
      </c>
      <c r="D96" s="53" t="s">
        <v>125</v>
      </c>
      <c r="H96" s="53" t="s">
        <v>202</v>
      </c>
    </row>
    <row r="97" spans="1:8" ht="75">
      <c r="A97" s="28" t="s">
        <v>34</v>
      </c>
      <c r="B97" s="52">
        <v>90</v>
      </c>
      <c r="C97" s="53" t="s">
        <v>126</v>
      </c>
      <c r="D97" s="53" t="s">
        <v>126</v>
      </c>
      <c r="H97" s="53" t="s">
        <v>203</v>
      </c>
    </row>
  </sheetData>
  <autoFilter ref="A6:P7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92" zoomScale="85" zoomScaleNormal="85" workbookViewId="0">
      <selection activeCell="B8" sqref="B8:E97"/>
    </sheetView>
  </sheetViews>
  <sheetFormatPr defaultRowHeight="15.75"/>
  <cols>
    <col min="1" max="1" width="3.42578125" style="1" customWidth="1"/>
    <col min="2" max="2" width="5.7109375" style="1" customWidth="1"/>
    <col min="3" max="3" width="9.42578125" style="47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81" t="s">
        <v>26</v>
      </c>
      <c r="E1" s="81"/>
      <c r="F1" s="81"/>
      <c r="G1" s="81"/>
      <c r="H1" s="81"/>
      <c r="I1" s="81"/>
      <c r="J1" s="81"/>
      <c r="K1" s="81"/>
      <c r="L1" s="81"/>
      <c r="M1" s="29"/>
    </row>
    <row r="2" spans="1:13">
      <c r="D2" s="82" t="s">
        <v>17</v>
      </c>
      <c r="E2" s="82"/>
      <c r="F2" s="82"/>
      <c r="G2" s="82"/>
      <c r="H2" s="82"/>
      <c r="I2" s="82"/>
      <c r="J2" s="82"/>
      <c r="K2" s="14"/>
    </row>
    <row r="3" spans="1:13">
      <c r="B3" s="83" t="s">
        <v>9</v>
      </c>
      <c r="C3" s="83"/>
      <c r="D3" s="83"/>
      <c r="E3" s="84" t="s">
        <v>29</v>
      </c>
      <c r="F3" s="84"/>
      <c r="G3" s="84"/>
      <c r="H3" s="84"/>
      <c r="I3" s="84"/>
      <c r="K3" s="1" t="s">
        <v>10</v>
      </c>
      <c r="L3" s="1" t="s">
        <v>12</v>
      </c>
    </row>
    <row r="4" spans="1:13" s="3" customFormat="1" ht="31.5">
      <c r="A4" s="2"/>
      <c r="B4" s="85" t="s">
        <v>8</v>
      </c>
      <c r="C4" s="85"/>
      <c r="D4" s="85"/>
      <c r="E4" s="86" t="s">
        <v>36</v>
      </c>
      <c r="F4" s="86"/>
      <c r="G4" s="86"/>
      <c r="H4" s="86"/>
      <c r="I4" s="86"/>
      <c r="J4" s="86"/>
      <c r="K4" s="25" t="s">
        <v>11</v>
      </c>
      <c r="L4" s="25" t="s">
        <v>13</v>
      </c>
      <c r="M4" s="30"/>
    </row>
    <row r="5" spans="1:13" s="4" customFormat="1">
      <c r="A5" s="2"/>
      <c r="C5" s="48"/>
      <c r="E5" s="79"/>
      <c r="F5" s="79"/>
      <c r="G5" s="79"/>
      <c r="H5" s="79"/>
      <c r="I5" s="79"/>
      <c r="J5" s="24"/>
      <c r="K5" s="24"/>
      <c r="L5" s="24"/>
      <c r="M5" s="31"/>
    </row>
    <row r="6" spans="1:13" ht="47.25">
      <c r="A6" s="5"/>
      <c r="B6" s="34" t="s">
        <v>2</v>
      </c>
      <c r="C6" s="49" t="s">
        <v>0</v>
      </c>
      <c r="D6" s="34" t="s">
        <v>1</v>
      </c>
      <c r="E6" s="34" t="s">
        <v>3</v>
      </c>
      <c r="F6" s="34" t="s">
        <v>18</v>
      </c>
      <c r="G6" s="15" t="s">
        <v>19</v>
      </c>
      <c r="H6" s="34" t="s">
        <v>20</v>
      </c>
      <c r="I6" s="34" t="s">
        <v>21</v>
      </c>
      <c r="J6" s="34" t="s">
        <v>22</v>
      </c>
      <c r="K6" s="34" t="s">
        <v>23</v>
      </c>
      <c r="L6" s="34" t="s">
        <v>24</v>
      </c>
      <c r="M6" s="32" t="s">
        <v>30</v>
      </c>
    </row>
    <row r="7" spans="1:13">
      <c r="A7" s="5"/>
      <c r="B7" s="34">
        <v>1</v>
      </c>
      <c r="C7" s="80">
        <v>2</v>
      </c>
      <c r="D7" s="80"/>
      <c r="E7" s="80"/>
      <c r="F7" s="34">
        <v>3</v>
      </c>
      <c r="G7" s="15">
        <v>4</v>
      </c>
      <c r="H7" s="34">
        <v>5</v>
      </c>
      <c r="I7" s="34">
        <v>6</v>
      </c>
      <c r="J7" s="34">
        <v>7</v>
      </c>
      <c r="K7" s="34">
        <v>8</v>
      </c>
      <c r="L7" s="23">
        <v>9</v>
      </c>
      <c r="M7" s="33"/>
    </row>
    <row r="8" spans="1:13" ht="87" customHeight="1">
      <c r="B8" s="28" t="s">
        <v>34</v>
      </c>
      <c r="C8" s="52">
        <v>1</v>
      </c>
      <c r="D8" s="53" t="s">
        <v>37</v>
      </c>
      <c r="E8" s="53" t="s">
        <v>37</v>
      </c>
      <c r="F8" s="50" t="s">
        <v>35</v>
      </c>
      <c r="G8" s="50">
        <v>23</v>
      </c>
      <c r="H8" s="36"/>
      <c r="I8" s="36"/>
      <c r="J8" s="35">
        <f t="shared" ref="J8" si="0">H8*G8</f>
        <v>0</v>
      </c>
      <c r="K8" s="35">
        <f t="shared" ref="K8" si="1">I8*G8</f>
        <v>0</v>
      </c>
      <c r="L8" s="40" t="s">
        <v>32</v>
      </c>
      <c r="M8" s="41">
        <v>26888.149999999998</v>
      </c>
    </row>
    <row r="9" spans="1:13" ht="87" customHeight="1">
      <c r="B9" s="28" t="s">
        <v>34</v>
      </c>
      <c r="C9" s="52">
        <v>2</v>
      </c>
      <c r="D9" s="53" t="s">
        <v>38</v>
      </c>
      <c r="E9" s="53" t="s">
        <v>38</v>
      </c>
      <c r="F9" s="50" t="s">
        <v>35</v>
      </c>
      <c r="G9" s="50">
        <v>80</v>
      </c>
      <c r="H9" s="36"/>
      <c r="I9" s="36"/>
      <c r="J9" s="35">
        <f t="shared" ref="J9:J11" si="2">H9*G9</f>
        <v>0</v>
      </c>
      <c r="K9" s="35">
        <f t="shared" ref="K9:K11" si="3">I9*G9</f>
        <v>0</v>
      </c>
      <c r="L9" s="40" t="s">
        <v>32</v>
      </c>
      <c r="M9" s="41">
        <v>40000</v>
      </c>
    </row>
    <row r="10" spans="1:13" ht="87" customHeight="1">
      <c r="B10" s="28" t="s">
        <v>34</v>
      </c>
      <c r="C10" s="52">
        <v>3</v>
      </c>
      <c r="D10" s="53" t="s">
        <v>39</v>
      </c>
      <c r="E10" s="53" t="s">
        <v>39</v>
      </c>
      <c r="F10" s="50" t="s">
        <v>35</v>
      </c>
      <c r="G10" s="50">
        <v>47</v>
      </c>
      <c r="H10" s="36"/>
      <c r="I10" s="36"/>
      <c r="J10" s="35">
        <f t="shared" si="2"/>
        <v>0</v>
      </c>
      <c r="K10" s="35">
        <f t="shared" si="3"/>
        <v>0</v>
      </c>
      <c r="L10" s="40" t="s">
        <v>32</v>
      </c>
      <c r="M10" s="41">
        <v>23500</v>
      </c>
    </row>
    <row r="11" spans="1:13" ht="87" customHeight="1">
      <c r="B11" s="28" t="s">
        <v>34</v>
      </c>
      <c r="C11" s="52">
        <v>4</v>
      </c>
      <c r="D11" s="53" t="s">
        <v>40</v>
      </c>
      <c r="E11" s="53" t="s">
        <v>40</v>
      </c>
      <c r="F11" s="50" t="s">
        <v>35</v>
      </c>
      <c r="G11" s="50">
        <v>77</v>
      </c>
      <c r="H11" s="36"/>
      <c r="I11" s="36"/>
      <c r="J11" s="35">
        <f t="shared" si="2"/>
        <v>0</v>
      </c>
      <c r="K11" s="35">
        <f t="shared" si="3"/>
        <v>0</v>
      </c>
      <c r="L11" s="40" t="s">
        <v>32</v>
      </c>
      <c r="M11" s="41">
        <v>21175</v>
      </c>
    </row>
    <row r="12" spans="1:13" ht="87" customHeight="1">
      <c r="B12" s="28" t="s">
        <v>34</v>
      </c>
      <c r="C12" s="52">
        <v>5</v>
      </c>
      <c r="D12" s="53" t="s">
        <v>41</v>
      </c>
      <c r="E12" s="53" t="s">
        <v>41</v>
      </c>
      <c r="F12" s="50" t="s">
        <v>35</v>
      </c>
      <c r="G12" s="50">
        <v>23</v>
      </c>
      <c r="H12" s="36"/>
      <c r="I12" s="36"/>
      <c r="J12" s="35">
        <f t="shared" ref="J12:J75" si="4">H12*G12</f>
        <v>0</v>
      </c>
      <c r="K12" s="35">
        <f t="shared" ref="K12:K75" si="5">I12*G12</f>
        <v>0</v>
      </c>
      <c r="L12" s="40" t="s">
        <v>32</v>
      </c>
      <c r="M12" s="41">
        <v>6325</v>
      </c>
    </row>
    <row r="13" spans="1:13" ht="87" customHeight="1">
      <c r="B13" s="28" t="s">
        <v>34</v>
      </c>
      <c r="C13" s="52">
        <v>6</v>
      </c>
      <c r="D13" s="53" t="s">
        <v>42</v>
      </c>
      <c r="E13" s="53" t="s">
        <v>42</v>
      </c>
      <c r="F13" s="50" t="s">
        <v>35</v>
      </c>
      <c r="G13" s="50">
        <v>57</v>
      </c>
      <c r="H13" s="36"/>
      <c r="I13" s="36"/>
      <c r="J13" s="35">
        <f t="shared" si="4"/>
        <v>0</v>
      </c>
      <c r="K13" s="35">
        <f t="shared" si="5"/>
        <v>0</v>
      </c>
      <c r="L13" s="40" t="s">
        <v>32</v>
      </c>
      <c r="M13" s="41">
        <v>15675</v>
      </c>
    </row>
    <row r="14" spans="1:13" ht="87" customHeight="1">
      <c r="B14" s="28" t="s">
        <v>34</v>
      </c>
      <c r="C14" s="52">
        <v>7</v>
      </c>
      <c r="D14" s="53" t="s">
        <v>43</v>
      </c>
      <c r="E14" s="53" t="s">
        <v>43</v>
      </c>
      <c r="F14" s="50" t="s">
        <v>35</v>
      </c>
      <c r="G14" s="50">
        <v>61</v>
      </c>
      <c r="H14" s="36"/>
      <c r="I14" s="36"/>
      <c r="J14" s="35">
        <f t="shared" si="4"/>
        <v>0</v>
      </c>
      <c r="K14" s="35">
        <f t="shared" si="5"/>
        <v>0</v>
      </c>
      <c r="L14" s="40" t="s">
        <v>32</v>
      </c>
      <c r="M14" s="41">
        <v>30500</v>
      </c>
    </row>
    <row r="15" spans="1:13" ht="87" customHeight="1">
      <c r="B15" s="28" t="s">
        <v>34</v>
      </c>
      <c r="C15" s="52">
        <v>8</v>
      </c>
      <c r="D15" s="53" t="s">
        <v>44</v>
      </c>
      <c r="E15" s="53" t="s">
        <v>44</v>
      </c>
      <c r="F15" s="50" t="s">
        <v>35</v>
      </c>
      <c r="G15" s="50">
        <v>128</v>
      </c>
      <c r="H15" s="36"/>
      <c r="I15" s="36"/>
      <c r="J15" s="35">
        <f t="shared" si="4"/>
        <v>0</v>
      </c>
      <c r="K15" s="35">
        <f t="shared" si="5"/>
        <v>0</v>
      </c>
      <c r="L15" s="40" t="s">
        <v>32</v>
      </c>
      <c r="M15" s="41">
        <v>35200</v>
      </c>
    </row>
    <row r="16" spans="1:13" ht="87" customHeight="1">
      <c r="B16" s="28" t="s">
        <v>34</v>
      </c>
      <c r="C16" s="52">
        <v>9</v>
      </c>
      <c r="D16" s="53" t="s">
        <v>45</v>
      </c>
      <c r="E16" s="53" t="s">
        <v>45</v>
      </c>
      <c r="F16" s="50" t="s">
        <v>35</v>
      </c>
      <c r="G16" s="50">
        <v>131</v>
      </c>
      <c r="H16" s="36"/>
      <c r="I16" s="36"/>
      <c r="J16" s="35">
        <f t="shared" si="4"/>
        <v>0</v>
      </c>
      <c r="K16" s="35">
        <f t="shared" si="5"/>
        <v>0</v>
      </c>
      <c r="L16" s="40" t="s">
        <v>32</v>
      </c>
      <c r="M16" s="41">
        <v>36025</v>
      </c>
    </row>
    <row r="17" spans="2:13" ht="87" customHeight="1">
      <c r="B17" s="28" t="s">
        <v>34</v>
      </c>
      <c r="C17" s="52">
        <v>10</v>
      </c>
      <c r="D17" s="53" t="s">
        <v>46</v>
      </c>
      <c r="E17" s="53" t="s">
        <v>46</v>
      </c>
      <c r="F17" s="50" t="s">
        <v>35</v>
      </c>
      <c r="G17" s="50">
        <v>16</v>
      </c>
      <c r="H17" s="36"/>
      <c r="I17" s="36"/>
      <c r="J17" s="35">
        <f t="shared" si="4"/>
        <v>0</v>
      </c>
      <c r="K17" s="35">
        <f t="shared" si="5"/>
        <v>0</v>
      </c>
      <c r="L17" s="40" t="s">
        <v>32</v>
      </c>
      <c r="M17" s="41">
        <v>4258.88</v>
      </c>
    </row>
    <row r="18" spans="2:13" ht="87" customHeight="1">
      <c r="B18" s="28" t="s">
        <v>34</v>
      </c>
      <c r="C18" s="52">
        <v>11</v>
      </c>
      <c r="D18" s="53" t="s">
        <v>47</v>
      </c>
      <c r="E18" s="53" t="s">
        <v>47</v>
      </c>
      <c r="F18" s="50" t="s">
        <v>35</v>
      </c>
      <c r="G18" s="50">
        <v>54</v>
      </c>
      <c r="H18" s="36"/>
      <c r="I18" s="36"/>
      <c r="J18" s="35">
        <f t="shared" si="4"/>
        <v>0</v>
      </c>
      <c r="K18" s="35">
        <f t="shared" si="5"/>
        <v>0</v>
      </c>
      <c r="L18" s="40" t="s">
        <v>32</v>
      </c>
      <c r="M18" s="41">
        <v>21391.02</v>
      </c>
    </row>
    <row r="19" spans="2:13" ht="87" customHeight="1">
      <c r="B19" s="28" t="s">
        <v>34</v>
      </c>
      <c r="C19" s="52">
        <v>12</v>
      </c>
      <c r="D19" s="53" t="s">
        <v>48</v>
      </c>
      <c r="E19" s="53" t="s">
        <v>48</v>
      </c>
      <c r="F19" s="50" t="s">
        <v>35</v>
      </c>
      <c r="G19" s="50">
        <v>16</v>
      </c>
      <c r="H19" s="36"/>
      <c r="I19" s="36"/>
      <c r="J19" s="35">
        <f t="shared" si="4"/>
        <v>0</v>
      </c>
      <c r="K19" s="35">
        <f t="shared" si="5"/>
        <v>0</v>
      </c>
      <c r="L19" s="40" t="s">
        <v>32</v>
      </c>
      <c r="M19" s="41">
        <v>18329.599999999999</v>
      </c>
    </row>
    <row r="20" spans="2:13" ht="87" customHeight="1">
      <c r="B20" s="28" t="s">
        <v>34</v>
      </c>
      <c r="C20" s="52">
        <v>13</v>
      </c>
      <c r="D20" s="53" t="s">
        <v>49</v>
      </c>
      <c r="E20" s="53" t="s">
        <v>49</v>
      </c>
      <c r="F20" s="50" t="s">
        <v>35</v>
      </c>
      <c r="G20" s="50">
        <v>2</v>
      </c>
      <c r="H20" s="36"/>
      <c r="I20" s="36"/>
      <c r="J20" s="35">
        <f t="shared" si="4"/>
        <v>0</v>
      </c>
      <c r="K20" s="35">
        <f t="shared" si="5"/>
        <v>0</v>
      </c>
      <c r="L20" s="40" t="s">
        <v>32</v>
      </c>
      <c r="M20" s="41">
        <v>3339.24</v>
      </c>
    </row>
    <row r="21" spans="2:13" ht="87" customHeight="1">
      <c r="B21" s="28" t="s">
        <v>34</v>
      </c>
      <c r="C21" s="52">
        <v>14</v>
      </c>
      <c r="D21" s="53" t="s">
        <v>50</v>
      </c>
      <c r="E21" s="53" t="s">
        <v>50</v>
      </c>
      <c r="F21" s="50" t="s">
        <v>35</v>
      </c>
      <c r="G21" s="50">
        <v>16</v>
      </c>
      <c r="H21" s="36"/>
      <c r="I21" s="36"/>
      <c r="J21" s="35">
        <f t="shared" si="4"/>
        <v>0</v>
      </c>
      <c r="K21" s="35">
        <f t="shared" si="5"/>
        <v>0</v>
      </c>
      <c r="L21" s="40" t="s">
        <v>32</v>
      </c>
      <c r="M21" s="41">
        <v>12369.28</v>
      </c>
    </row>
    <row r="22" spans="2:13" ht="87" customHeight="1">
      <c r="B22" s="28" t="s">
        <v>34</v>
      </c>
      <c r="C22" s="52">
        <v>15</v>
      </c>
      <c r="D22" s="53" t="s">
        <v>51</v>
      </c>
      <c r="E22" s="53" t="s">
        <v>51</v>
      </c>
      <c r="F22" s="50" t="s">
        <v>35</v>
      </c>
      <c r="G22" s="54">
        <v>22</v>
      </c>
      <c r="H22" s="55"/>
      <c r="I22" s="36"/>
      <c r="J22" s="35">
        <f t="shared" si="4"/>
        <v>0</v>
      </c>
      <c r="K22" s="35">
        <f t="shared" si="5"/>
        <v>0</v>
      </c>
      <c r="L22" s="40" t="s">
        <v>32</v>
      </c>
      <c r="M22" s="41">
        <v>20748.420000000002</v>
      </c>
    </row>
    <row r="23" spans="2:13" ht="87" customHeight="1">
      <c r="B23" s="28" t="s">
        <v>34</v>
      </c>
      <c r="C23" s="52">
        <v>16</v>
      </c>
      <c r="D23" s="53" t="s">
        <v>52</v>
      </c>
      <c r="E23" s="53" t="s">
        <v>52</v>
      </c>
      <c r="F23" s="50" t="s">
        <v>35</v>
      </c>
      <c r="G23" s="54">
        <v>33</v>
      </c>
      <c r="H23" s="36"/>
      <c r="I23" s="36"/>
      <c r="J23" s="35">
        <f t="shared" si="4"/>
        <v>0</v>
      </c>
      <c r="K23" s="35">
        <f t="shared" si="5"/>
        <v>0</v>
      </c>
      <c r="L23" s="40" t="s">
        <v>32</v>
      </c>
      <c r="M23" s="41">
        <v>31867.548900000002</v>
      </c>
    </row>
    <row r="24" spans="2:13" ht="87" customHeight="1">
      <c r="B24" s="28" t="s">
        <v>34</v>
      </c>
      <c r="C24" s="52">
        <v>17</v>
      </c>
      <c r="D24" s="53" t="s">
        <v>53</v>
      </c>
      <c r="E24" s="53" t="s">
        <v>53</v>
      </c>
      <c r="F24" s="50" t="s">
        <v>35</v>
      </c>
      <c r="G24" s="54">
        <v>25</v>
      </c>
      <c r="H24" s="36"/>
      <c r="I24" s="36"/>
      <c r="J24" s="35">
        <f t="shared" si="4"/>
        <v>0</v>
      </c>
      <c r="K24" s="35">
        <f t="shared" si="5"/>
        <v>0</v>
      </c>
      <c r="L24" s="40" t="s">
        <v>32</v>
      </c>
      <c r="M24" s="41">
        <v>24014.5</v>
      </c>
    </row>
    <row r="25" spans="2:13" ht="87" customHeight="1">
      <c r="B25" s="28" t="s">
        <v>34</v>
      </c>
      <c r="C25" s="52">
        <v>18</v>
      </c>
      <c r="D25" s="53" t="s">
        <v>54</v>
      </c>
      <c r="E25" s="53" t="s">
        <v>54</v>
      </c>
      <c r="F25" s="50" t="s">
        <v>35</v>
      </c>
      <c r="G25" s="54">
        <v>46</v>
      </c>
      <c r="H25" s="36"/>
      <c r="I25" s="36"/>
      <c r="J25" s="35">
        <f t="shared" si="4"/>
        <v>0</v>
      </c>
      <c r="K25" s="35">
        <f t="shared" si="5"/>
        <v>0</v>
      </c>
      <c r="L25" s="40" t="s">
        <v>32</v>
      </c>
      <c r="M25" s="41">
        <v>95235.640000000014</v>
      </c>
    </row>
    <row r="26" spans="2:13" ht="87" customHeight="1">
      <c r="B26" s="28" t="s">
        <v>34</v>
      </c>
      <c r="C26" s="52">
        <v>19</v>
      </c>
      <c r="D26" s="53" t="s">
        <v>55</v>
      </c>
      <c r="E26" s="53" t="s">
        <v>55</v>
      </c>
      <c r="F26" s="50" t="s">
        <v>35</v>
      </c>
      <c r="G26" s="54">
        <v>11</v>
      </c>
      <c r="H26" s="36"/>
      <c r="I26" s="36"/>
      <c r="J26" s="35">
        <f t="shared" si="4"/>
        <v>0</v>
      </c>
      <c r="K26" s="35">
        <f t="shared" si="5"/>
        <v>0</v>
      </c>
      <c r="L26" s="40" t="s">
        <v>32</v>
      </c>
      <c r="M26" s="41">
        <v>3750.1200000000003</v>
      </c>
    </row>
    <row r="27" spans="2:13" ht="87" customHeight="1">
      <c r="B27" s="28" t="s">
        <v>34</v>
      </c>
      <c r="C27" s="52">
        <v>20</v>
      </c>
      <c r="D27" s="53" t="s">
        <v>56</v>
      </c>
      <c r="E27" s="53" t="s">
        <v>56</v>
      </c>
      <c r="F27" s="50" t="s">
        <v>35</v>
      </c>
      <c r="G27" s="54">
        <v>15</v>
      </c>
      <c r="H27" s="36"/>
      <c r="I27" s="36"/>
      <c r="J27" s="35">
        <f t="shared" si="4"/>
        <v>0</v>
      </c>
      <c r="K27" s="35">
        <f t="shared" si="5"/>
        <v>0</v>
      </c>
      <c r="L27" s="40" t="s">
        <v>32</v>
      </c>
      <c r="M27" s="41">
        <v>8510.85</v>
      </c>
    </row>
    <row r="28" spans="2:13" ht="87" customHeight="1">
      <c r="B28" s="28" t="s">
        <v>34</v>
      </c>
      <c r="C28" s="52">
        <v>21</v>
      </c>
      <c r="D28" s="53" t="s">
        <v>57</v>
      </c>
      <c r="E28" s="53" t="s">
        <v>57</v>
      </c>
      <c r="F28" s="50" t="s">
        <v>35</v>
      </c>
      <c r="G28" s="54">
        <v>5</v>
      </c>
      <c r="H28" s="36"/>
      <c r="I28" s="36"/>
      <c r="J28" s="35">
        <f t="shared" si="4"/>
        <v>0</v>
      </c>
      <c r="K28" s="35">
        <f t="shared" si="5"/>
        <v>0</v>
      </c>
      <c r="L28" s="40" t="s">
        <v>32</v>
      </c>
      <c r="M28" s="41">
        <v>4259.5</v>
      </c>
    </row>
    <row r="29" spans="2:13" ht="87" customHeight="1">
      <c r="B29" s="28" t="s">
        <v>34</v>
      </c>
      <c r="C29" s="52">
        <v>22</v>
      </c>
      <c r="D29" s="53" t="s">
        <v>58</v>
      </c>
      <c r="E29" s="53" t="s">
        <v>58</v>
      </c>
      <c r="F29" s="50" t="s">
        <v>35</v>
      </c>
      <c r="G29" s="54">
        <v>6</v>
      </c>
      <c r="H29" s="36"/>
      <c r="I29" s="36"/>
      <c r="J29" s="35">
        <f t="shared" si="4"/>
        <v>0</v>
      </c>
      <c r="K29" s="35">
        <f t="shared" si="5"/>
        <v>0</v>
      </c>
      <c r="L29" s="40" t="s">
        <v>32</v>
      </c>
      <c r="M29" s="41">
        <v>70164.479999999996</v>
      </c>
    </row>
    <row r="30" spans="2:13" ht="87" customHeight="1">
      <c r="B30" s="28" t="s">
        <v>34</v>
      </c>
      <c r="C30" s="52">
        <v>23</v>
      </c>
      <c r="D30" s="53" t="s">
        <v>59</v>
      </c>
      <c r="E30" s="53" t="s">
        <v>59</v>
      </c>
      <c r="F30" s="50" t="s">
        <v>35</v>
      </c>
      <c r="G30" s="54">
        <v>39</v>
      </c>
      <c r="H30" s="36"/>
      <c r="I30" s="36"/>
      <c r="J30" s="35">
        <f t="shared" si="4"/>
        <v>0</v>
      </c>
      <c r="K30" s="35">
        <f t="shared" si="5"/>
        <v>0</v>
      </c>
      <c r="L30" s="40" t="s">
        <v>32</v>
      </c>
      <c r="M30" s="41">
        <v>40878.630000000005</v>
      </c>
    </row>
    <row r="31" spans="2:13" ht="87" customHeight="1">
      <c r="B31" s="28" t="s">
        <v>34</v>
      </c>
      <c r="C31" s="52">
        <v>24</v>
      </c>
      <c r="D31" s="53" t="s">
        <v>60</v>
      </c>
      <c r="E31" s="53" t="s">
        <v>60</v>
      </c>
      <c r="F31" s="50" t="s">
        <v>35</v>
      </c>
      <c r="G31" s="54">
        <v>23</v>
      </c>
      <c r="H31" s="36"/>
      <c r="I31" s="36"/>
      <c r="J31" s="35">
        <f t="shared" si="4"/>
        <v>0</v>
      </c>
      <c r="K31" s="35">
        <f t="shared" si="5"/>
        <v>0</v>
      </c>
      <c r="L31" s="40" t="s">
        <v>32</v>
      </c>
      <c r="M31" s="41">
        <v>15870</v>
      </c>
    </row>
    <row r="32" spans="2:13" ht="87" customHeight="1">
      <c r="B32" s="28" t="s">
        <v>34</v>
      </c>
      <c r="C32" s="52">
        <v>25</v>
      </c>
      <c r="D32" s="53" t="s">
        <v>61</v>
      </c>
      <c r="E32" s="53" t="s">
        <v>61</v>
      </c>
      <c r="F32" s="50" t="s">
        <v>35</v>
      </c>
      <c r="G32" s="54">
        <v>20</v>
      </c>
      <c r="H32" s="36"/>
      <c r="I32" s="36"/>
      <c r="J32" s="35">
        <f t="shared" si="4"/>
        <v>0</v>
      </c>
      <c r="K32" s="35">
        <f t="shared" si="5"/>
        <v>0</v>
      </c>
      <c r="L32" s="40" t="s">
        <v>32</v>
      </c>
      <c r="M32" s="41">
        <v>23464</v>
      </c>
    </row>
    <row r="33" spans="2:13" ht="87" customHeight="1">
      <c r="B33" s="28" t="s">
        <v>34</v>
      </c>
      <c r="C33" s="52">
        <v>26</v>
      </c>
      <c r="D33" s="53" t="s">
        <v>62</v>
      </c>
      <c r="E33" s="53" t="s">
        <v>62</v>
      </c>
      <c r="F33" s="50" t="s">
        <v>35</v>
      </c>
      <c r="G33" s="54">
        <v>29</v>
      </c>
      <c r="H33" s="36"/>
      <c r="I33" s="36"/>
      <c r="J33" s="35">
        <f t="shared" si="4"/>
        <v>0</v>
      </c>
      <c r="K33" s="35">
        <f t="shared" si="5"/>
        <v>0</v>
      </c>
      <c r="L33" s="40" t="s">
        <v>32</v>
      </c>
      <c r="M33" s="41">
        <v>10440</v>
      </c>
    </row>
    <row r="34" spans="2:13" ht="87" customHeight="1">
      <c r="B34" s="28" t="s">
        <v>34</v>
      </c>
      <c r="C34" s="52">
        <v>27</v>
      </c>
      <c r="D34" s="53" t="s">
        <v>63</v>
      </c>
      <c r="E34" s="53" t="s">
        <v>63</v>
      </c>
      <c r="F34" s="50" t="s">
        <v>35</v>
      </c>
      <c r="G34" s="54">
        <v>285</v>
      </c>
      <c r="H34" s="36"/>
      <c r="I34" s="36"/>
      <c r="J34" s="35">
        <f t="shared" si="4"/>
        <v>0</v>
      </c>
      <c r="K34" s="35">
        <f t="shared" si="5"/>
        <v>0</v>
      </c>
      <c r="L34" s="40" t="s">
        <v>32</v>
      </c>
      <c r="M34" s="41">
        <v>75764.399999999994</v>
      </c>
    </row>
    <row r="35" spans="2:13" ht="87" customHeight="1">
      <c r="B35" s="28" t="s">
        <v>34</v>
      </c>
      <c r="C35" s="52">
        <v>28</v>
      </c>
      <c r="D35" s="53" t="s">
        <v>64</v>
      </c>
      <c r="E35" s="53" t="s">
        <v>64</v>
      </c>
      <c r="F35" s="50" t="s">
        <v>35</v>
      </c>
      <c r="G35" s="54">
        <v>224</v>
      </c>
      <c r="H35" s="36"/>
      <c r="I35" s="36"/>
      <c r="J35" s="35">
        <f t="shared" si="4"/>
        <v>0</v>
      </c>
      <c r="K35" s="35">
        <f t="shared" si="5"/>
        <v>0</v>
      </c>
      <c r="L35" s="40" t="s">
        <v>32</v>
      </c>
      <c r="M35" s="41">
        <v>57061.760000000002</v>
      </c>
    </row>
    <row r="36" spans="2:13" ht="87" customHeight="1">
      <c r="B36" s="28" t="s">
        <v>34</v>
      </c>
      <c r="C36" s="52">
        <v>29</v>
      </c>
      <c r="D36" s="53" t="s">
        <v>65</v>
      </c>
      <c r="E36" s="53" t="s">
        <v>65</v>
      </c>
      <c r="F36" s="50" t="s">
        <v>35</v>
      </c>
      <c r="G36" s="54">
        <v>158</v>
      </c>
      <c r="H36" s="36"/>
      <c r="I36" s="36"/>
      <c r="J36" s="35">
        <f t="shared" si="4"/>
        <v>0</v>
      </c>
      <c r="K36" s="35">
        <f t="shared" si="5"/>
        <v>0</v>
      </c>
      <c r="L36" s="40" t="s">
        <v>32</v>
      </c>
      <c r="M36" s="41">
        <v>61645.280000000006</v>
      </c>
    </row>
    <row r="37" spans="2:13" ht="87" customHeight="1">
      <c r="B37" s="28" t="s">
        <v>34</v>
      </c>
      <c r="C37" s="52">
        <v>30</v>
      </c>
      <c r="D37" s="53" t="s">
        <v>66</v>
      </c>
      <c r="E37" s="53" t="s">
        <v>66</v>
      </c>
      <c r="F37" s="50" t="s">
        <v>35</v>
      </c>
      <c r="G37" s="54">
        <v>101</v>
      </c>
      <c r="H37" s="36"/>
      <c r="I37" s="36"/>
      <c r="J37" s="35">
        <f t="shared" si="4"/>
        <v>0</v>
      </c>
      <c r="K37" s="35">
        <f t="shared" si="5"/>
        <v>0</v>
      </c>
      <c r="L37" s="40" t="s">
        <v>32</v>
      </c>
      <c r="M37" s="41">
        <v>64816.75</v>
      </c>
    </row>
    <row r="38" spans="2:13" ht="87" customHeight="1">
      <c r="B38" s="28" t="s">
        <v>34</v>
      </c>
      <c r="C38" s="52">
        <v>31</v>
      </c>
      <c r="D38" s="53" t="s">
        <v>67</v>
      </c>
      <c r="E38" s="53" t="s">
        <v>67</v>
      </c>
      <c r="F38" s="50" t="s">
        <v>35</v>
      </c>
      <c r="G38" s="54">
        <v>69</v>
      </c>
      <c r="H38" s="36"/>
      <c r="I38" s="36"/>
      <c r="J38" s="35">
        <f t="shared" si="4"/>
        <v>0</v>
      </c>
      <c r="K38" s="35">
        <f t="shared" si="5"/>
        <v>0</v>
      </c>
      <c r="L38" s="40" t="s">
        <v>32</v>
      </c>
      <c r="M38" s="41">
        <v>48026.759999999995</v>
      </c>
    </row>
    <row r="39" spans="2:13" ht="87" customHeight="1">
      <c r="B39" s="28" t="s">
        <v>34</v>
      </c>
      <c r="C39" s="52">
        <v>32</v>
      </c>
      <c r="D39" s="53" t="s">
        <v>68</v>
      </c>
      <c r="E39" s="53" t="s">
        <v>68</v>
      </c>
      <c r="F39" s="50" t="s">
        <v>35</v>
      </c>
      <c r="G39" s="54">
        <v>195</v>
      </c>
      <c r="H39" s="36"/>
      <c r="I39" s="36"/>
      <c r="J39" s="35">
        <f t="shared" si="4"/>
        <v>0</v>
      </c>
      <c r="K39" s="35">
        <f t="shared" si="5"/>
        <v>0</v>
      </c>
      <c r="L39" s="40" t="s">
        <v>32</v>
      </c>
      <c r="M39" s="41">
        <v>24283.35</v>
      </c>
    </row>
    <row r="40" spans="2:13" ht="87" customHeight="1">
      <c r="B40" s="28" t="s">
        <v>34</v>
      </c>
      <c r="C40" s="52">
        <v>33</v>
      </c>
      <c r="D40" s="53" t="s">
        <v>69</v>
      </c>
      <c r="E40" s="53" t="s">
        <v>69</v>
      </c>
      <c r="F40" s="50" t="s">
        <v>35</v>
      </c>
      <c r="G40" s="54">
        <v>138</v>
      </c>
      <c r="H40" s="36"/>
      <c r="I40" s="36"/>
      <c r="J40" s="35">
        <f t="shared" si="4"/>
        <v>0</v>
      </c>
      <c r="K40" s="35">
        <f t="shared" si="5"/>
        <v>0</v>
      </c>
      <c r="L40" s="40" t="s">
        <v>32</v>
      </c>
      <c r="M40" s="41">
        <v>16891.2</v>
      </c>
    </row>
    <row r="41" spans="2:13" ht="87" customHeight="1">
      <c r="B41" s="28" t="s">
        <v>34</v>
      </c>
      <c r="C41" s="52">
        <v>34</v>
      </c>
      <c r="D41" s="53" t="s">
        <v>70</v>
      </c>
      <c r="E41" s="53" t="s">
        <v>70</v>
      </c>
      <c r="F41" s="50" t="s">
        <v>35</v>
      </c>
      <c r="G41" s="54">
        <v>26</v>
      </c>
      <c r="H41" s="36"/>
      <c r="I41" s="36"/>
      <c r="J41" s="35">
        <f t="shared" si="4"/>
        <v>0</v>
      </c>
      <c r="K41" s="35">
        <f t="shared" si="5"/>
        <v>0</v>
      </c>
      <c r="L41" s="40" t="s">
        <v>32</v>
      </c>
      <c r="M41" s="41">
        <v>178334</v>
      </c>
    </row>
    <row r="42" spans="2:13" ht="87" customHeight="1">
      <c r="B42" s="28" t="s">
        <v>34</v>
      </c>
      <c r="C42" s="52">
        <v>35</v>
      </c>
      <c r="D42" s="53" t="s">
        <v>71</v>
      </c>
      <c r="E42" s="53" t="s">
        <v>71</v>
      </c>
      <c r="F42" s="50" t="s">
        <v>35</v>
      </c>
      <c r="G42" s="54">
        <v>31</v>
      </c>
      <c r="H42" s="36"/>
      <c r="I42" s="36"/>
      <c r="J42" s="35">
        <f t="shared" si="4"/>
        <v>0</v>
      </c>
      <c r="K42" s="35">
        <f t="shared" si="5"/>
        <v>0</v>
      </c>
      <c r="L42" s="40" t="s">
        <v>32</v>
      </c>
      <c r="M42" s="41">
        <v>4715.41</v>
      </c>
    </row>
    <row r="43" spans="2:13" ht="87" customHeight="1">
      <c r="B43" s="28" t="s">
        <v>34</v>
      </c>
      <c r="C43" s="52">
        <v>36</v>
      </c>
      <c r="D43" s="53" t="s">
        <v>72</v>
      </c>
      <c r="E43" s="53" t="s">
        <v>72</v>
      </c>
      <c r="F43" s="50" t="s">
        <v>35</v>
      </c>
      <c r="G43" s="54">
        <v>3</v>
      </c>
      <c r="H43" s="36"/>
      <c r="I43" s="36"/>
      <c r="J43" s="35">
        <f t="shared" si="4"/>
        <v>0</v>
      </c>
      <c r="K43" s="35">
        <f t="shared" si="5"/>
        <v>0</v>
      </c>
      <c r="L43" s="40" t="s">
        <v>32</v>
      </c>
      <c r="M43" s="41">
        <v>20916.66</v>
      </c>
    </row>
    <row r="44" spans="2:13" ht="87" customHeight="1">
      <c r="B44" s="28" t="s">
        <v>34</v>
      </c>
      <c r="C44" s="52">
        <v>37</v>
      </c>
      <c r="D44" s="53" t="s">
        <v>73</v>
      </c>
      <c r="E44" s="53" t="s">
        <v>73</v>
      </c>
      <c r="F44" s="50" t="s">
        <v>35</v>
      </c>
      <c r="G44" s="54">
        <v>9</v>
      </c>
      <c r="H44" s="36"/>
      <c r="I44" s="36"/>
      <c r="J44" s="35">
        <f t="shared" si="4"/>
        <v>0</v>
      </c>
      <c r="K44" s="35">
        <f t="shared" si="5"/>
        <v>0</v>
      </c>
      <c r="L44" s="40" t="s">
        <v>32</v>
      </c>
      <c r="M44" s="41">
        <v>62749.98</v>
      </c>
    </row>
    <row r="45" spans="2:13" ht="87" customHeight="1">
      <c r="B45" s="28" t="s">
        <v>34</v>
      </c>
      <c r="C45" s="52">
        <v>38</v>
      </c>
      <c r="D45" s="53" t="s">
        <v>74</v>
      </c>
      <c r="E45" s="53" t="s">
        <v>74</v>
      </c>
      <c r="F45" s="50" t="s">
        <v>35</v>
      </c>
      <c r="G45" s="54">
        <v>32</v>
      </c>
      <c r="H45" s="36"/>
      <c r="I45" s="36"/>
      <c r="J45" s="35">
        <f t="shared" si="4"/>
        <v>0</v>
      </c>
      <c r="K45" s="35">
        <f t="shared" si="5"/>
        <v>0</v>
      </c>
      <c r="L45" s="40" t="s">
        <v>32</v>
      </c>
      <c r="M45" s="41">
        <v>299011.52</v>
      </c>
    </row>
    <row r="46" spans="2:13" ht="87" customHeight="1">
      <c r="B46" s="28" t="s">
        <v>34</v>
      </c>
      <c r="C46" s="52">
        <v>39</v>
      </c>
      <c r="D46" s="53" t="s">
        <v>75</v>
      </c>
      <c r="E46" s="53" t="s">
        <v>75</v>
      </c>
      <c r="F46" s="50" t="s">
        <v>35</v>
      </c>
      <c r="G46" s="54">
        <v>17</v>
      </c>
      <c r="H46" s="36"/>
      <c r="I46" s="36"/>
      <c r="J46" s="35">
        <f t="shared" si="4"/>
        <v>0</v>
      </c>
      <c r="K46" s="35">
        <f t="shared" si="5"/>
        <v>0</v>
      </c>
      <c r="L46" s="40" t="s">
        <v>32</v>
      </c>
      <c r="M46" s="41">
        <v>3378.92</v>
      </c>
    </row>
    <row r="47" spans="2:13" ht="87" customHeight="1">
      <c r="B47" s="28" t="s">
        <v>34</v>
      </c>
      <c r="C47" s="52">
        <v>40</v>
      </c>
      <c r="D47" s="53" t="s">
        <v>76</v>
      </c>
      <c r="E47" s="53" t="s">
        <v>76</v>
      </c>
      <c r="F47" s="50" t="s">
        <v>35</v>
      </c>
      <c r="G47" s="54">
        <v>87</v>
      </c>
      <c r="H47" s="36"/>
      <c r="I47" s="36"/>
      <c r="J47" s="35">
        <f t="shared" si="4"/>
        <v>0</v>
      </c>
      <c r="K47" s="35">
        <f t="shared" si="5"/>
        <v>0</v>
      </c>
      <c r="L47" s="40" t="s">
        <v>32</v>
      </c>
      <c r="M47" s="41">
        <v>12180</v>
      </c>
    </row>
    <row r="48" spans="2:13" ht="87" customHeight="1">
      <c r="B48" s="28" t="s">
        <v>34</v>
      </c>
      <c r="C48" s="52">
        <v>41</v>
      </c>
      <c r="D48" s="53" t="s">
        <v>77</v>
      </c>
      <c r="E48" s="53" t="s">
        <v>77</v>
      </c>
      <c r="F48" s="50" t="s">
        <v>35</v>
      </c>
      <c r="G48" s="54">
        <v>13</v>
      </c>
      <c r="H48" s="36"/>
      <c r="I48" s="36"/>
      <c r="J48" s="35">
        <f t="shared" si="4"/>
        <v>0</v>
      </c>
      <c r="K48" s="35">
        <f t="shared" si="5"/>
        <v>0</v>
      </c>
      <c r="L48" s="40" t="s">
        <v>32</v>
      </c>
      <c r="M48" s="41">
        <v>9617.4</v>
      </c>
    </row>
    <row r="49" spans="2:13" ht="87" customHeight="1">
      <c r="B49" s="28" t="s">
        <v>34</v>
      </c>
      <c r="C49" s="52">
        <v>42</v>
      </c>
      <c r="D49" s="53" t="s">
        <v>78</v>
      </c>
      <c r="E49" s="53" t="s">
        <v>78</v>
      </c>
      <c r="F49" s="50" t="s">
        <v>35</v>
      </c>
      <c r="G49" s="54">
        <v>20</v>
      </c>
      <c r="H49" s="36"/>
      <c r="I49" s="36"/>
      <c r="J49" s="35">
        <f t="shared" si="4"/>
        <v>0</v>
      </c>
      <c r="K49" s="35">
        <f t="shared" si="5"/>
        <v>0</v>
      </c>
      <c r="L49" s="40" t="s">
        <v>32</v>
      </c>
      <c r="M49" s="41">
        <v>16595</v>
      </c>
    </row>
    <row r="50" spans="2:13" ht="87" customHeight="1">
      <c r="B50" s="28" t="s">
        <v>34</v>
      </c>
      <c r="C50" s="52">
        <v>43</v>
      </c>
      <c r="D50" s="53" t="s">
        <v>79</v>
      </c>
      <c r="E50" s="53" t="s">
        <v>79</v>
      </c>
      <c r="F50" s="50" t="s">
        <v>35</v>
      </c>
      <c r="G50" s="54">
        <v>27</v>
      </c>
      <c r="H50" s="36"/>
      <c r="I50" s="36"/>
      <c r="J50" s="35">
        <f t="shared" si="4"/>
        <v>0</v>
      </c>
      <c r="K50" s="35">
        <f t="shared" si="5"/>
        <v>0</v>
      </c>
      <c r="L50" s="40" t="s">
        <v>32</v>
      </c>
      <c r="M50" s="41">
        <v>17077.5</v>
      </c>
    </row>
    <row r="51" spans="2:13" ht="87" customHeight="1">
      <c r="B51" s="28" t="s">
        <v>34</v>
      </c>
      <c r="C51" s="52">
        <v>44</v>
      </c>
      <c r="D51" s="53" t="s">
        <v>80</v>
      </c>
      <c r="E51" s="53" t="s">
        <v>80</v>
      </c>
      <c r="F51" s="50" t="s">
        <v>35</v>
      </c>
      <c r="G51" s="54">
        <v>26</v>
      </c>
      <c r="H51" s="36"/>
      <c r="I51" s="36"/>
      <c r="J51" s="35">
        <f t="shared" si="4"/>
        <v>0</v>
      </c>
      <c r="K51" s="35">
        <f t="shared" si="5"/>
        <v>0</v>
      </c>
      <c r="L51" s="40" t="s">
        <v>32</v>
      </c>
      <c r="M51" s="41">
        <v>16445</v>
      </c>
    </row>
    <row r="52" spans="2:13" ht="87" customHeight="1">
      <c r="B52" s="28" t="s">
        <v>34</v>
      </c>
      <c r="C52" s="52">
        <v>45</v>
      </c>
      <c r="D52" s="53" t="s">
        <v>81</v>
      </c>
      <c r="E52" s="53" t="s">
        <v>81</v>
      </c>
      <c r="F52" s="50" t="s">
        <v>35</v>
      </c>
      <c r="G52" s="54">
        <v>4</v>
      </c>
      <c r="H52" s="36"/>
      <c r="I52" s="36"/>
      <c r="J52" s="35">
        <f t="shared" si="4"/>
        <v>0</v>
      </c>
      <c r="K52" s="35">
        <f t="shared" si="5"/>
        <v>0</v>
      </c>
      <c r="L52" s="40" t="s">
        <v>32</v>
      </c>
      <c r="M52" s="41">
        <v>2760.48</v>
      </c>
    </row>
    <row r="53" spans="2:13" ht="87" customHeight="1">
      <c r="B53" s="28" t="s">
        <v>34</v>
      </c>
      <c r="C53" s="52">
        <v>46</v>
      </c>
      <c r="D53" s="53" t="s">
        <v>82</v>
      </c>
      <c r="E53" s="53" t="s">
        <v>82</v>
      </c>
      <c r="F53" s="50" t="s">
        <v>35</v>
      </c>
      <c r="G53" s="54">
        <v>4</v>
      </c>
      <c r="H53" s="36"/>
      <c r="I53" s="36"/>
      <c r="J53" s="35">
        <f t="shared" si="4"/>
        <v>0</v>
      </c>
      <c r="K53" s="35">
        <f t="shared" si="5"/>
        <v>0</v>
      </c>
      <c r="L53" s="40" t="s">
        <v>32</v>
      </c>
      <c r="M53" s="41">
        <v>2760.48</v>
      </c>
    </row>
    <row r="54" spans="2:13" ht="87" customHeight="1">
      <c r="B54" s="28" t="s">
        <v>34</v>
      </c>
      <c r="C54" s="52">
        <v>47</v>
      </c>
      <c r="D54" s="53" t="s">
        <v>83</v>
      </c>
      <c r="E54" s="53" t="s">
        <v>83</v>
      </c>
      <c r="F54" s="50" t="s">
        <v>35</v>
      </c>
      <c r="G54" s="54">
        <v>9</v>
      </c>
      <c r="H54" s="36"/>
      <c r="I54" s="36"/>
      <c r="J54" s="35">
        <f t="shared" si="4"/>
        <v>0</v>
      </c>
      <c r="K54" s="35">
        <f t="shared" si="5"/>
        <v>0</v>
      </c>
      <c r="L54" s="40" t="s">
        <v>32</v>
      </c>
      <c r="M54" s="41">
        <v>11700</v>
      </c>
    </row>
    <row r="55" spans="2:13" ht="87" customHeight="1">
      <c r="B55" s="28" t="s">
        <v>34</v>
      </c>
      <c r="C55" s="52">
        <v>48</v>
      </c>
      <c r="D55" s="53" t="s">
        <v>84</v>
      </c>
      <c r="E55" s="53" t="s">
        <v>84</v>
      </c>
      <c r="F55" s="50" t="s">
        <v>35</v>
      </c>
      <c r="G55" s="54">
        <v>35</v>
      </c>
      <c r="H55" s="36"/>
      <c r="I55" s="36"/>
      <c r="J55" s="35">
        <f t="shared" si="4"/>
        <v>0</v>
      </c>
      <c r="K55" s="35">
        <f t="shared" si="5"/>
        <v>0</v>
      </c>
      <c r="L55" s="40" t="s">
        <v>32</v>
      </c>
      <c r="M55" s="41">
        <v>30012.5</v>
      </c>
    </row>
    <row r="56" spans="2:13" ht="87" customHeight="1">
      <c r="B56" s="28" t="s">
        <v>34</v>
      </c>
      <c r="C56" s="52">
        <v>49</v>
      </c>
      <c r="D56" s="53" t="s">
        <v>85</v>
      </c>
      <c r="E56" s="53" t="s">
        <v>85</v>
      </c>
      <c r="F56" s="50" t="s">
        <v>35</v>
      </c>
      <c r="G56" s="54">
        <v>8</v>
      </c>
      <c r="H56" s="36"/>
      <c r="I56" s="36"/>
      <c r="J56" s="35">
        <f t="shared" si="4"/>
        <v>0</v>
      </c>
      <c r="K56" s="35">
        <f t="shared" si="5"/>
        <v>0</v>
      </c>
      <c r="L56" s="40" t="s">
        <v>32</v>
      </c>
      <c r="M56" s="41">
        <v>4968.8</v>
      </c>
    </row>
    <row r="57" spans="2:13" ht="87" customHeight="1">
      <c r="B57" s="28" t="s">
        <v>34</v>
      </c>
      <c r="C57" s="52">
        <v>50</v>
      </c>
      <c r="D57" s="53" t="s">
        <v>86</v>
      </c>
      <c r="E57" s="53" t="s">
        <v>86</v>
      </c>
      <c r="F57" s="50" t="s">
        <v>35</v>
      </c>
      <c r="G57" s="54">
        <v>8</v>
      </c>
      <c r="H57" s="36"/>
      <c r="I57" s="36"/>
      <c r="J57" s="35">
        <f t="shared" si="4"/>
        <v>0</v>
      </c>
      <c r="K57" s="35">
        <f t="shared" si="5"/>
        <v>0</v>
      </c>
      <c r="L57" s="40" t="s">
        <v>32</v>
      </c>
      <c r="M57" s="41">
        <v>4968.8</v>
      </c>
    </row>
    <row r="58" spans="2:13" ht="87" customHeight="1">
      <c r="B58" s="28" t="s">
        <v>34</v>
      </c>
      <c r="C58" s="52">
        <v>51</v>
      </c>
      <c r="D58" s="53" t="s">
        <v>87</v>
      </c>
      <c r="E58" s="53" t="s">
        <v>87</v>
      </c>
      <c r="F58" s="50" t="s">
        <v>35</v>
      </c>
      <c r="G58" s="54">
        <v>6</v>
      </c>
      <c r="H58" s="36"/>
      <c r="I58" s="36"/>
      <c r="J58" s="35">
        <f t="shared" si="4"/>
        <v>0</v>
      </c>
      <c r="K58" s="35">
        <f t="shared" si="5"/>
        <v>0</v>
      </c>
      <c r="L58" s="40" t="s">
        <v>32</v>
      </c>
      <c r="M58" s="41">
        <v>3726.6000000000004</v>
      </c>
    </row>
    <row r="59" spans="2:13" ht="87" customHeight="1">
      <c r="B59" s="28" t="s">
        <v>34</v>
      </c>
      <c r="C59" s="52">
        <v>52</v>
      </c>
      <c r="D59" s="53" t="s">
        <v>88</v>
      </c>
      <c r="E59" s="53" t="s">
        <v>88</v>
      </c>
      <c r="F59" s="50" t="s">
        <v>35</v>
      </c>
      <c r="G59" s="54">
        <v>13</v>
      </c>
      <c r="H59" s="36"/>
      <c r="I59" s="36"/>
      <c r="J59" s="35">
        <f t="shared" si="4"/>
        <v>0</v>
      </c>
      <c r="K59" s="35">
        <f t="shared" si="5"/>
        <v>0</v>
      </c>
      <c r="L59" s="40" t="s">
        <v>32</v>
      </c>
      <c r="M59" s="41">
        <v>8074.3</v>
      </c>
    </row>
    <row r="60" spans="2:13" ht="87" customHeight="1">
      <c r="B60" s="28" t="s">
        <v>34</v>
      </c>
      <c r="C60" s="52">
        <v>53</v>
      </c>
      <c r="D60" s="53" t="s">
        <v>89</v>
      </c>
      <c r="E60" s="53" t="s">
        <v>89</v>
      </c>
      <c r="F60" s="50" t="s">
        <v>35</v>
      </c>
      <c r="G60" s="54">
        <v>3</v>
      </c>
      <c r="H60" s="36"/>
      <c r="I60" s="36"/>
      <c r="J60" s="35">
        <f t="shared" si="4"/>
        <v>0</v>
      </c>
      <c r="K60" s="35">
        <f t="shared" si="5"/>
        <v>0</v>
      </c>
      <c r="L60" s="40" t="s">
        <v>32</v>
      </c>
      <c r="M60" s="41">
        <v>1863.3000000000002</v>
      </c>
    </row>
    <row r="61" spans="2:13" ht="87" customHeight="1">
      <c r="B61" s="28" t="s">
        <v>34</v>
      </c>
      <c r="C61" s="52">
        <v>54</v>
      </c>
      <c r="D61" s="53" t="s">
        <v>90</v>
      </c>
      <c r="E61" s="53" t="s">
        <v>90</v>
      </c>
      <c r="F61" s="50" t="s">
        <v>35</v>
      </c>
      <c r="G61" s="54">
        <v>3</v>
      </c>
      <c r="H61" s="36"/>
      <c r="I61" s="36"/>
      <c r="J61" s="35">
        <f t="shared" si="4"/>
        <v>0</v>
      </c>
      <c r="K61" s="35">
        <f t="shared" si="5"/>
        <v>0</v>
      </c>
      <c r="L61" s="40" t="s">
        <v>32</v>
      </c>
      <c r="M61" s="41">
        <v>1863.3000000000002</v>
      </c>
    </row>
    <row r="62" spans="2:13" ht="87" customHeight="1">
      <c r="B62" s="28" t="s">
        <v>34</v>
      </c>
      <c r="C62" s="52">
        <v>55</v>
      </c>
      <c r="D62" s="53" t="s">
        <v>91</v>
      </c>
      <c r="E62" s="53" t="s">
        <v>91</v>
      </c>
      <c r="F62" s="50" t="s">
        <v>35</v>
      </c>
      <c r="G62" s="54">
        <v>28</v>
      </c>
      <c r="H62" s="36"/>
      <c r="I62" s="36"/>
      <c r="J62" s="35">
        <f t="shared" si="4"/>
        <v>0</v>
      </c>
      <c r="K62" s="35">
        <f t="shared" si="5"/>
        <v>0</v>
      </c>
      <c r="L62" s="40" t="s">
        <v>32</v>
      </c>
      <c r="M62" s="41">
        <v>4900</v>
      </c>
    </row>
    <row r="63" spans="2:13" ht="87" customHeight="1">
      <c r="B63" s="28" t="s">
        <v>34</v>
      </c>
      <c r="C63" s="52">
        <v>56</v>
      </c>
      <c r="D63" s="53" t="s">
        <v>92</v>
      </c>
      <c r="E63" s="53" t="s">
        <v>92</v>
      </c>
      <c r="F63" s="50" t="s">
        <v>35</v>
      </c>
      <c r="G63" s="54">
        <v>89</v>
      </c>
      <c r="H63" s="36"/>
      <c r="I63" s="36"/>
      <c r="J63" s="35">
        <f t="shared" si="4"/>
        <v>0</v>
      </c>
      <c r="K63" s="35">
        <f t="shared" si="5"/>
        <v>0</v>
      </c>
      <c r="L63" s="40" t="s">
        <v>32</v>
      </c>
      <c r="M63" s="41">
        <v>221165</v>
      </c>
    </row>
    <row r="64" spans="2:13" ht="87" customHeight="1">
      <c r="B64" s="28" t="s">
        <v>34</v>
      </c>
      <c r="C64" s="52">
        <v>57</v>
      </c>
      <c r="D64" s="53" t="s">
        <v>93</v>
      </c>
      <c r="E64" s="53" t="s">
        <v>93</v>
      </c>
      <c r="F64" s="50" t="s">
        <v>35</v>
      </c>
      <c r="G64" s="54">
        <v>31</v>
      </c>
      <c r="H64" s="36"/>
      <c r="I64" s="36"/>
      <c r="J64" s="35">
        <f t="shared" si="4"/>
        <v>0</v>
      </c>
      <c r="K64" s="35">
        <f t="shared" si="5"/>
        <v>0</v>
      </c>
      <c r="L64" s="40" t="s">
        <v>32</v>
      </c>
      <c r="M64" s="41">
        <v>73251.759999999995</v>
      </c>
    </row>
    <row r="65" spans="2:13" ht="87" customHeight="1">
      <c r="B65" s="28" t="s">
        <v>34</v>
      </c>
      <c r="C65" s="52">
        <v>58</v>
      </c>
      <c r="D65" s="53" t="s">
        <v>94</v>
      </c>
      <c r="E65" s="53" t="s">
        <v>94</v>
      </c>
      <c r="F65" s="50" t="s">
        <v>35</v>
      </c>
      <c r="G65" s="54">
        <v>446</v>
      </c>
      <c r="H65" s="36"/>
      <c r="I65" s="36"/>
      <c r="J65" s="35">
        <f t="shared" si="4"/>
        <v>0</v>
      </c>
      <c r="K65" s="35">
        <f t="shared" si="5"/>
        <v>0</v>
      </c>
      <c r="L65" s="40" t="s">
        <v>32</v>
      </c>
      <c r="M65" s="41">
        <v>35657.700000000004</v>
      </c>
    </row>
    <row r="66" spans="2:13" ht="87" customHeight="1">
      <c r="B66" s="28" t="s">
        <v>34</v>
      </c>
      <c r="C66" s="52">
        <v>59</v>
      </c>
      <c r="D66" s="53" t="s">
        <v>95</v>
      </c>
      <c r="E66" s="53" t="s">
        <v>95</v>
      </c>
      <c r="F66" s="50" t="s">
        <v>35</v>
      </c>
      <c r="G66" s="54">
        <v>9</v>
      </c>
      <c r="H66" s="36"/>
      <c r="I66" s="36"/>
      <c r="J66" s="35">
        <f t="shared" si="4"/>
        <v>0</v>
      </c>
      <c r="K66" s="35">
        <f t="shared" si="5"/>
        <v>0</v>
      </c>
      <c r="L66" s="40" t="s">
        <v>32</v>
      </c>
      <c r="M66" s="41">
        <v>8100</v>
      </c>
    </row>
    <row r="67" spans="2:13" ht="87" customHeight="1">
      <c r="B67" s="28" t="s">
        <v>34</v>
      </c>
      <c r="C67" s="52">
        <v>60</v>
      </c>
      <c r="D67" s="53" t="s">
        <v>96</v>
      </c>
      <c r="E67" s="53" t="s">
        <v>96</v>
      </c>
      <c r="F67" s="50" t="s">
        <v>35</v>
      </c>
      <c r="G67" s="54">
        <v>127</v>
      </c>
      <c r="H67" s="36"/>
      <c r="I67" s="36"/>
      <c r="J67" s="35">
        <f t="shared" si="4"/>
        <v>0</v>
      </c>
      <c r="K67" s="35">
        <f t="shared" si="5"/>
        <v>0</v>
      </c>
      <c r="L67" s="40" t="s">
        <v>32</v>
      </c>
      <c r="M67" s="41">
        <v>18406.109999999997</v>
      </c>
    </row>
    <row r="68" spans="2:13" ht="87" customHeight="1">
      <c r="B68" s="28" t="s">
        <v>34</v>
      </c>
      <c r="C68" s="52">
        <v>61</v>
      </c>
      <c r="D68" s="53" t="s">
        <v>97</v>
      </c>
      <c r="E68" s="53" t="s">
        <v>97</v>
      </c>
      <c r="F68" s="50" t="s">
        <v>35</v>
      </c>
      <c r="G68" s="54">
        <v>23</v>
      </c>
      <c r="H68" s="36"/>
      <c r="I68" s="36"/>
      <c r="J68" s="35">
        <f t="shared" si="4"/>
        <v>0</v>
      </c>
      <c r="K68" s="35">
        <f t="shared" si="5"/>
        <v>0</v>
      </c>
      <c r="L68" s="40" t="s">
        <v>32</v>
      </c>
      <c r="M68" s="41">
        <v>7039.1500000000005</v>
      </c>
    </row>
    <row r="69" spans="2:13" ht="87" customHeight="1">
      <c r="B69" s="28" t="s">
        <v>34</v>
      </c>
      <c r="C69" s="52">
        <v>62</v>
      </c>
      <c r="D69" s="53" t="s">
        <v>98</v>
      </c>
      <c r="E69" s="53" t="s">
        <v>98</v>
      </c>
      <c r="F69" s="50" t="s">
        <v>35</v>
      </c>
      <c r="G69" s="54">
        <v>8</v>
      </c>
      <c r="H69" s="36"/>
      <c r="I69" s="36"/>
      <c r="J69" s="35">
        <f t="shared" si="4"/>
        <v>0</v>
      </c>
      <c r="K69" s="35">
        <f t="shared" si="5"/>
        <v>0</v>
      </c>
      <c r="L69" s="40" t="s">
        <v>32</v>
      </c>
      <c r="M69" s="41">
        <v>74880</v>
      </c>
    </row>
    <row r="70" spans="2:13" ht="87" customHeight="1">
      <c r="B70" s="28" t="s">
        <v>34</v>
      </c>
      <c r="C70" s="52">
        <v>63</v>
      </c>
      <c r="D70" s="53" t="s">
        <v>99</v>
      </c>
      <c r="E70" s="53" t="s">
        <v>99</v>
      </c>
      <c r="F70" s="50" t="s">
        <v>35</v>
      </c>
      <c r="G70" s="54">
        <v>425</v>
      </c>
      <c r="H70" s="36"/>
      <c r="I70" s="36"/>
      <c r="J70" s="35">
        <f t="shared" si="4"/>
        <v>0</v>
      </c>
      <c r="K70" s="35">
        <f t="shared" si="5"/>
        <v>0</v>
      </c>
      <c r="L70" s="40" t="s">
        <v>32</v>
      </c>
      <c r="M70" s="41">
        <v>57880.75</v>
      </c>
    </row>
    <row r="71" spans="2:13" ht="87" customHeight="1">
      <c r="B71" s="28" t="s">
        <v>34</v>
      </c>
      <c r="C71" s="52">
        <v>64</v>
      </c>
      <c r="D71" s="53" t="s">
        <v>100</v>
      </c>
      <c r="E71" s="53" t="s">
        <v>100</v>
      </c>
      <c r="F71" s="50" t="s">
        <v>35</v>
      </c>
      <c r="G71" s="54">
        <v>135</v>
      </c>
      <c r="H71" s="36"/>
      <c r="I71" s="36"/>
      <c r="J71" s="35">
        <f t="shared" si="4"/>
        <v>0</v>
      </c>
      <c r="K71" s="35">
        <f t="shared" si="5"/>
        <v>0</v>
      </c>
      <c r="L71" s="40" t="s">
        <v>32</v>
      </c>
      <c r="M71" s="41">
        <v>12577.95</v>
      </c>
    </row>
    <row r="72" spans="2:13" ht="87" customHeight="1">
      <c r="B72" s="28" t="s">
        <v>34</v>
      </c>
      <c r="C72" s="52">
        <v>65</v>
      </c>
      <c r="D72" s="53" t="s">
        <v>101</v>
      </c>
      <c r="E72" s="53" t="s">
        <v>101</v>
      </c>
      <c r="F72" s="50" t="s">
        <v>35</v>
      </c>
      <c r="G72" s="54">
        <v>143</v>
      </c>
      <c r="H72" s="36"/>
      <c r="I72" s="36"/>
      <c r="J72" s="35">
        <f t="shared" si="4"/>
        <v>0</v>
      </c>
      <c r="K72" s="35">
        <f t="shared" si="5"/>
        <v>0</v>
      </c>
      <c r="L72" s="40" t="s">
        <v>32</v>
      </c>
      <c r="M72" s="41">
        <v>15395.380000000001</v>
      </c>
    </row>
    <row r="73" spans="2:13" ht="87" customHeight="1">
      <c r="B73" s="28" t="s">
        <v>34</v>
      </c>
      <c r="C73" s="52">
        <v>66</v>
      </c>
      <c r="D73" s="53" t="s">
        <v>102</v>
      </c>
      <c r="E73" s="53" t="s">
        <v>102</v>
      </c>
      <c r="F73" s="50" t="s">
        <v>35</v>
      </c>
      <c r="G73" s="54">
        <v>215</v>
      </c>
      <c r="H73" s="36"/>
      <c r="I73" s="36"/>
      <c r="J73" s="35">
        <f t="shared" si="4"/>
        <v>0</v>
      </c>
      <c r="K73" s="35">
        <f t="shared" si="5"/>
        <v>0</v>
      </c>
      <c r="L73" s="40" t="s">
        <v>32</v>
      </c>
      <c r="M73" s="41">
        <v>31159.949999999997</v>
      </c>
    </row>
    <row r="74" spans="2:13" ht="87" customHeight="1">
      <c r="B74" s="28" t="s">
        <v>34</v>
      </c>
      <c r="C74" s="52">
        <v>67</v>
      </c>
      <c r="D74" s="53" t="s">
        <v>103</v>
      </c>
      <c r="E74" s="53" t="s">
        <v>103</v>
      </c>
      <c r="F74" s="50" t="s">
        <v>35</v>
      </c>
      <c r="G74" s="54">
        <v>1</v>
      </c>
      <c r="H74" s="36"/>
      <c r="I74" s="36"/>
      <c r="J74" s="35">
        <f t="shared" si="4"/>
        <v>0</v>
      </c>
      <c r="K74" s="35">
        <f t="shared" si="5"/>
        <v>0</v>
      </c>
      <c r="L74" s="40" t="s">
        <v>32</v>
      </c>
      <c r="M74" s="41">
        <v>11155.55</v>
      </c>
    </row>
    <row r="75" spans="2:13" ht="87" customHeight="1">
      <c r="B75" s="28" t="s">
        <v>34</v>
      </c>
      <c r="C75" s="52">
        <v>68</v>
      </c>
      <c r="D75" s="53" t="s">
        <v>104</v>
      </c>
      <c r="E75" s="53" t="s">
        <v>104</v>
      </c>
      <c r="F75" s="50" t="s">
        <v>35</v>
      </c>
      <c r="G75" s="54">
        <v>5</v>
      </c>
      <c r="H75" s="36"/>
      <c r="I75" s="36"/>
      <c r="J75" s="35">
        <f t="shared" si="4"/>
        <v>0</v>
      </c>
      <c r="K75" s="35">
        <f t="shared" si="5"/>
        <v>0</v>
      </c>
      <c r="L75" s="40" t="s">
        <v>32</v>
      </c>
      <c r="M75" s="41">
        <v>51500</v>
      </c>
    </row>
    <row r="76" spans="2:13" ht="87" customHeight="1">
      <c r="B76" s="28" t="s">
        <v>34</v>
      </c>
      <c r="C76" s="52">
        <v>69</v>
      </c>
      <c r="D76" s="53" t="s">
        <v>105</v>
      </c>
      <c r="E76" s="53" t="s">
        <v>105</v>
      </c>
      <c r="F76" s="50" t="s">
        <v>35</v>
      </c>
      <c r="G76" s="54">
        <v>140</v>
      </c>
      <c r="H76" s="36"/>
      <c r="I76" s="36"/>
      <c r="J76" s="35">
        <f t="shared" ref="J76:J97" si="6">H76*G76</f>
        <v>0</v>
      </c>
      <c r="K76" s="35">
        <f t="shared" ref="K76:K97" si="7">I76*G76</f>
        <v>0</v>
      </c>
      <c r="L76" s="40" t="s">
        <v>32</v>
      </c>
      <c r="M76" s="41">
        <v>23217.600000000002</v>
      </c>
    </row>
    <row r="77" spans="2:13" ht="87" customHeight="1">
      <c r="B77" s="28" t="s">
        <v>34</v>
      </c>
      <c r="C77" s="52">
        <v>70</v>
      </c>
      <c r="D77" s="53" t="s">
        <v>106</v>
      </c>
      <c r="E77" s="53" t="s">
        <v>106</v>
      </c>
      <c r="F77" s="50" t="s">
        <v>35</v>
      </c>
      <c r="G77" s="54">
        <v>7</v>
      </c>
      <c r="H77" s="36"/>
      <c r="I77" s="36"/>
      <c r="J77" s="35">
        <f t="shared" si="6"/>
        <v>0</v>
      </c>
      <c r="K77" s="35">
        <f t="shared" si="7"/>
        <v>0</v>
      </c>
      <c r="L77" s="40" t="s">
        <v>32</v>
      </c>
      <c r="M77" s="41">
        <v>6714.82</v>
      </c>
    </row>
    <row r="78" spans="2:13" ht="87" customHeight="1">
      <c r="B78" s="28" t="s">
        <v>34</v>
      </c>
      <c r="C78" s="52">
        <v>71</v>
      </c>
      <c r="D78" s="53" t="s">
        <v>107</v>
      </c>
      <c r="E78" s="53" t="s">
        <v>107</v>
      </c>
      <c r="F78" s="50" t="s">
        <v>35</v>
      </c>
      <c r="G78" s="54">
        <v>69</v>
      </c>
      <c r="H78" s="36"/>
      <c r="I78" s="36"/>
      <c r="J78" s="35">
        <f t="shared" si="6"/>
        <v>0</v>
      </c>
      <c r="K78" s="35">
        <f t="shared" si="7"/>
        <v>0</v>
      </c>
      <c r="L78" s="40" t="s">
        <v>32</v>
      </c>
      <c r="M78" s="41">
        <v>719885.97000000009</v>
      </c>
    </row>
    <row r="79" spans="2:13" ht="87" customHeight="1">
      <c r="B79" s="28" t="s">
        <v>34</v>
      </c>
      <c r="C79" s="52">
        <v>72</v>
      </c>
      <c r="D79" s="53" t="s">
        <v>108</v>
      </c>
      <c r="E79" s="53" t="s">
        <v>108</v>
      </c>
      <c r="F79" s="50" t="s">
        <v>35</v>
      </c>
      <c r="G79" s="54">
        <v>16</v>
      </c>
      <c r="H79" s="36"/>
      <c r="I79" s="36"/>
      <c r="J79" s="35">
        <f t="shared" si="6"/>
        <v>0</v>
      </c>
      <c r="K79" s="35">
        <f t="shared" si="7"/>
        <v>0</v>
      </c>
      <c r="L79" s="40" t="s">
        <v>32</v>
      </c>
      <c r="M79" s="41">
        <v>6520</v>
      </c>
    </row>
    <row r="80" spans="2:13" ht="87" customHeight="1">
      <c r="B80" s="28" t="s">
        <v>34</v>
      </c>
      <c r="C80" s="52">
        <v>73</v>
      </c>
      <c r="D80" s="53" t="s">
        <v>109</v>
      </c>
      <c r="E80" s="53" t="s">
        <v>109</v>
      </c>
      <c r="F80" s="50" t="s">
        <v>35</v>
      </c>
      <c r="G80" s="54">
        <v>7</v>
      </c>
      <c r="H80" s="36"/>
      <c r="I80" s="36"/>
      <c r="J80" s="35">
        <f t="shared" si="6"/>
        <v>0</v>
      </c>
      <c r="K80" s="35">
        <f t="shared" si="7"/>
        <v>0</v>
      </c>
      <c r="L80" s="40" t="s">
        <v>32</v>
      </c>
      <c r="M80" s="41">
        <v>2625</v>
      </c>
    </row>
    <row r="81" spans="2:13" ht="87" customHeight="1">
      <c r="B81" s="28" t="s">
        <v>34</v>
      </c>
      <c r="C81" s="52">
        <v>74</v>
      </c>
      <c r="D81" s="53" t="s">
        <v>110</v>
      </c>
      <c r="E81" s="53" t="s">
        <v>110</v>
      </c>
      <c r="F81" s="50" t="s">
        <v>35</v>
      </c>
      <c r="G81" s="54">
        <v>12</v>
      </c>
      <c r="H81" s="36"/>
      <c r="I81" s="36"/>
      <c r="J81" s="35">
        <f t="shared" si="6"/>
        <v>0</v>
      </c>
      <c r="K81" s="35">
        <f t="shared" si="7"/>
        <v>0</v>
      </c>
      <c r="L81" s="40" t="s">
        <v>32</v>
      </c>
      <c r="M81" s="41">
        <v>22368.48</v>
      </c>
    </row>
    <row r="82" spans="2:13" ht="87" customHeight="1">
      <c r="B82" s="28" t="s">
        <v>34</v>
      </c>
      <c r="C82" s="52">
        <v>75</v>
      </c>
      <c r="D82" s="53" t="s">
        <v>111</v>
      </c>
      <c r="E82" s="53" t="s">
        <v>111</v>
      </c>
      <c r="F82" s="50" t="s">
        <v>35</v>
      </c>
      <c r="G82" s="54">
        <v>4</v>
      </c>
      <c r="H82" s="36"/>
      <c r="I82" s="36"/>
      <c r="J82" s="35">
        <f t="shared" si="6"/>
        <v>0</v>
      </c>
      <c r="K82" s="35">
        <f t="shared" si="7"/>
        <v>0</v>
      </c>
      <c r="L82" s="40" t="s">
        <v>32</v>
      </c>
      <c r="M82" s="41">
        <v>7685.12</v>
      </c>
    </row>
    <row r="83" spans="2:13" ht="87" customHeight="1">
      <c r="B83" s="28" t="s">
        <v>34</v>
      </c>
      <c r="C83" s="52">
        <v>76</v>
      </c>
      <c r="D83" s="53" t="s">
        <v>112</v>
      </c>
      <c r="E83" s="53" t="s">
        <v>112</v>
      </c>
      <c r="F83" s="50" t="s">
        <v>35</v>
      </c>
      <c r="G83" s="54">
        <v>14</v>
      </c>
      <c r="H83" s="36"/>
      <c r="I83" s="36"/>
      <c r="J83" s="35">
        <f t="shared" si="6"/>
        <v>0</v>
      </c>
      <c r="K83" s="35">
        <f t="shared" si="7"/>
        <v>0</v>
      </c>
      <c r="L83" s="40" t="s">
        <v>32</v>
      </c>
      <c r="M83" s="41">
        <v>26897.919999999998</v>
      </c>
    </row>
    <row r="84" spans="2:13" ht="87" customHeight="1">
      <c r="B84" s="28" t="s">
        <v>34</v>
      </c>
      <c r="C84" s="52">
        <v>77</v>
      </c>
      <c r="D84" s="53" t="s">
        <v>113</v>
      </c>
      <c r="E84" s="53" t="s">
        <v>113</v>
      </c>
      <c r="F84" s="50" t="s">
        <v>35</v>
      </c>
      <c r="G84" s="54">
        <v>27</v>
      </c>
      <c r="H84" s="36"/>
      <c r="I84" s="36"/>
      <c r="J84" s="35">
        <f t="shared" si="6"/>
        <v>0</v>
      </c>
      <c r="K84" s="35">
        <f t="shared" si="7"/>
        <v>0</v>
      </c>
      <c r="L84" s="40" t="s">
        <v>32</v>
      </c>
      <c r="M84" s="41">
        <v>10248.39</v>
      </c>
    </row>
    <row r="85" spans="2:13" ht="87" customHeight="1">
      <c r="B85" s="28" t="s">
        <v>34</v>
      </c>
      <c r="C85" s="52">
        <v>78</v>
      </c>
      <c r="D85" s="53" t="s">
        <v>114</v>
      </c>
      <c r="E85" s="53" t="s">
        <v>114</v>
      </c>
      <c r="F85" s="50" t="s">
        <v>35</v>
      </c>
      <c r="G85" s="54">
        <v>64</v>
      </c>
      <c r="H85" s="36"/>
      <c r="I85" s="36"/>
      <c r="J85" s="35">
        <f t="shared" si="6"/>
        <v>0</v>
      </c>
      <c r="K85" s="35">
        <f t="shared" si="7"/>
        <v>0</v>
      </c>
      <c r="L85" s="40" t="s">
        <v>32</v>
      </c>
      <c r="M85" s="41">
        <v>37120</v>
      </c>
    </row>
    <row r="86" spans="2:13" ht="87" customHeight="1">
      <c r="B86" s="28" t="s">
        <v>34</v>
      </c>
      <c r="C86" s="52">
        <v>79</v>
      </c>
      <c r="D86" s="53" t="s">
        <v>115</v>
      </c>
      <c r="E86" s="53" t="s">
        <v>115</v>
      </c>
      <c r="F86" s="50" t="s">
        <v>35</v>
      </c>
      <c r="G86" s="54">
        <v>83</v>
      </c>
      <c r="H86" s="36"/>
      <c r="I86" s="36"/>
      <c r="J86" s="35">
        <f t="shared" si="6"/>
        <v>0</v>
      </c>
      <c r="K86" s="35">
        <f t="shared" si="7"/>
        <v>0</v>
      </c>
      <c r="L86" s="40" t="s">
        <v>32</v>
      </c>
      <c r="M86" s="41">
        <v>53950</v>
      </c>
    </row>
    <row r="87" spans="2:13" ht="87" customHeight="1">
      <c r="B87" s="28" t="s">
        <v>34</v>
      </c>
      <c r="C87" s="52">
        <v>80</v>
      </c>
      <c r="D87" s="53" t="s">
        <v>116</v>
      </c>
      <c r="E87" s="53" t="s">
        <v>116</v>
      </c>
      <c r="F87" s="50" t="s">
        <v>35</v>
      </c>
      <c r="G87" s="54">
        <v>66</v>
      </c>
      <c r="H87" s="36"/>
      <c r="I87" s="36"/>
      <c r="J87" s="35">
        <f t="shared" si="6"/>
        <v>0</v>
      </c>
      <c r="K87" s="35">
        <f t="shared" si="7"/>
        <v>0</v>
      </c>
      <c r="L87" s="40" t="s">
        <v>32</v>
      </c>
      <c r="M87" s="41">
        <v>56100</v>
      </c>
    </row>
    <row r="88" spans="2:13" ht="87" customHeight="1">
      <c r="B88" s="28" t="s">
        <v>34</v>
      </c>
      <c r="C88" s="52">
        <v>81</v>
      </c>
      <c r="D88" s="53" t="s">
        <v>117</v>
      </c>
      <c r="E88" s="53" t="s">
        <v>117</v>
      </c>
      <c r="F88" s="50" t="s">
        <v>35</v>
      </c>
      <c r="G88" s="54">
        <v>72</v>
      </c>
      <c r="H88" s="36"/>
      <c r="I88" s="36"/>
      <c r="J88" s="35">
        <f t="shared" si="6"/>
        <v>0</v>
      </c>
      <c r="K88" s="35">
        <f t="shared" si="7"/>
        <v>0</v>
      </c>
      <c r="L88" s="40" t="s">
        <v>32</v>
      </c>
      <c r="M88" s="41">
        <v>61138.799999999996</v>
      </c>
    </row>
    <row r="89" spans="2:13" ht="87" customHeight="1">
      <c r="B89" s="28" t="s">
        <v>34</v>
      </c>
      <c r="C89" s="52">
        <v>82</v>
      </c>
      <c r="D89" s="53" t="s">
        <v>118</v>
      </c>
      <c r="E89" s="53" t="s">
        <v>118</v>
      </c>
      <c r="F89" s="50" t="s">
        <v>35</v>
      </c>
      <c r="G89" s="54">
        <v>307</v>
      </c>
      <c r="H89" s="36"/>
      <c r="I89" s="36"/>
      <c r="J89" s="35">
        <f t="shared" si="6"/>
        <v>0</v>
      </c>
      <c r="K89" s="35">
        <f t="shared" si="7"/>
        <v>0</v>
      </c>
      <c r="L89" s="40" t="s">
        <v>32</v>
      </c>
      <c r="M89" s="41">
        <v>40680.57</v>
      </c>
    </row>
    <row r="90" spans="2:13" ht="87" customHeight="1">
      <c r="B90" s="28" t="s">
        <v>34</v>
      </c>
      <c r="C90" s="52">
        <v>83</v>
      </c>
      <c r="D90" s="53" t="s">
        <v>119</v>
      </c>
      <c r="E90" s="53" t="s">
        <v>119</v>
      </c>
      <c r="F90" s="50" t="s">
        <v>35</v>
      </c>
      <c r="G90" s="54">
        <v>6</v>
      </c>
      <c r="H90" s="36"/>
      <c r="I90" s="36"/>
      <c r="J90" s="35">
        <f t="shared" si="6"/>
        <v>0</v>
      </c>
      <c r="K90" s="35">
        <f t="shared" si="7"/>
        <v>0</v>
      </c>
      <c r="L90" s="40" t="s">
        <v>32</v>
      </c>
      <c r="M90" s="41">
        <v>91924.200000000012</v>
      </c>
    </row>
    <row r="91" spans="2:13" ht="87" customHeight="1">
      <c r="B91" s="28" t="s">
        <v>34</v>
      </c>
      <c r="C91" s="52">
        <v>84</v>
      </c>
      <c r="D91" s="53" t="s">
        <v>120</v>
      </c>
      <c r="E91" s="53" t="s">
        <v>120</v>
      </c>
      <c r="F91" s="50" t="s">
        <v>35</v>
      </c>
      <c r="G91" s="54">
        <v>17</v>
      </c>
      <c r="H91" s="36"/>
      <c r="I91" s="36"/>
      <c r="J91" s="35">
        <f t="shared" si="6"/>
        <v>0</v>
      </c>
      <c r="K91" s="35">
        <f t="shared" si="7"/>
        <v>0</v>
      </c>
      <c r="L91" s="40" t="s">
        <v>32</v>
      </c>
      <c r="M91" s="41">
        <v>7425.6</v>
      </c>
    </row>
    <row r="92" spans="2:13" ht="87" customHeight="1">
      <c r="B92" s="28" t="s">
        <v>34</v>
      </c>
      <c r="C92" s="52">
        <v>85</v>
      </c>
      <c r="D92" s="53" t="s">
        <v>121</v>
      </c>
      <c r="E92" s="53" t="s">
        <v>121</v>
      </c>
      <c r="F92" s="50" t="s">
        <v>35</v>
      </c>
      <c r="G92" s="54">
        <v>5</v>
      </c>
      <c r="H92" s="36"/>
      <c r="I92" s="36"/>
      <c r="J92" s="35">
        <f t="shared" si="6"/>
        <v>0</v>
      </c>
      <c r="K92" s="35">
        <f t="shared" si="7"/>
        <v>0</v>
      </c>
      <c r="L92" s="40" t="s">
        <v>32</v>
      </c>
      <c r="M92" s="41">
        <v>4830.8</v>
      </c>
    </row>
    <row r="93" spans="2:13" ht="87" customHeight="1">
      <c r="B93" s="28" t="s">
        <v>34</v>
      </c>
      <c r="C93" s="52">
        <v>86</v>
      </c>
      <c r="D93" s="53" t="s">
        <v>122</v>
      </c>
      <c r="E93" s="53" t="s">
        <v>122</v>
      </c>
      <c r="F93" s="50" t="s">
        <v>35</v>
      </c>
      <c r="G93" s="54">
        <v>325</v>
      </c>
      <c r="H93" s="36"/>
      <c r="I93" s="36"/>
      <c r="J93" s="35">
        <f t="shared" si="6"/>
        <v>0</v>
      </c>
      <c r="K93" s="35">
        <f t="shared" si="7"/>
        <v>0</v>
      </c>
      <c r="L93" s="40" t="s">
        <v>32</v>
      </c>
      <c r="M93" s="41">
        <v>63375</v>
      </c>
    </row>
    <row r="94" spans="2:13" ht="87" customHeight="1">
      <c r="B94" s="28" t="s">
        <v>34</v>
      </c>
      <c r="C94" s="52">
        <v>87</v>
      </c>
      <c r="D94" s="53" t="s">
        <v>123</v>
      </c>
      <c r="E94" s="53" t="s">
        <v>123</v>
      </c>
      <c r="F94" s="50" t="s">
        <v>35</v>
      </c>
      <c r="G94" s="54">
        <v>335</v>
      </c>
      <c r="H94" s="36"/>
      <c r="I94" s="36"/>
      <c r="J94" s="35">
        <f t="shared" si="6"/>
        <v>0</v>
      </c>
      <c r="K94" s="35">
        <f t="shared" si="7"/>
        <v>0</v>
      </c>
      <c r="L94" s="40" t="s">
        <v>32</v>
      </c>
      <c r="M94" s="41">
        <v>65325</v>
      </c>
    </row>
    <row r="95" spans="2:13" ht="87" customHeight="1">
      <c r="B95" s="28" t="s">
        <v>34</v>
      </c>
      <c r="C95" s="52">
        <v>88</v>
      </c>
      <c r="D95" s="53" t="s">
        <v>124</v>
      </c>
      <c r="E95" s="53" t="s">
        <v>124</v>
      </c>
      <c r="F95" s="50" t="s">
        <v>35</v>
      </c>
      <c r="G95" s="54">
        <v>30</v>
      </c>
      <c r="H95" s="36"/>
      <c r="I95" s="36"/>
      <c r="J95" s="35">
        <f t="shared" si="6"/>
        <v>0</v>
      </c>
      <c r="K95" s="35">
        <f t="shared" si="7"/>
        <v>0</v>
      </c>
      <c r="L95" s="40" t="s">
        <v>32</v>
      </c>
      <c r="M95" s="41">
        <v>199323.6</v>
      </c>
    </row>
    <row r="96" spans="2:13" ht="87" customHeight="1">
      <c r="B96" s="28" t="s">
        <v>34</v>
      </c>
      <c r="C96" s="52">
        <v>89</v>
      </c>
      <c r="D96" s="53" t="s">
        <v>125</v>
      </c>
      <c r="E96" s="53" t="s">
        <v>125</v>
      </c>
      <c r="F96" s="50" t="s">
        <v>35</v>
      </c>
      <c r="G96" s="54">
        <v>36</v>
      </c>
      <c r="H96" s="36"/>
      <c r="I96" s="36"/>
      <c r="J96" s="35">
        <f t="shared" si="6"/>
        <v>0</v>
      </c>
      <c r="K96" s="35">
        <f t="shared" si="7"/>
        <v>0</v>
      </c>
      <c r="L96" s="40" t="s">
        <v>32</v>
      </c>
      <c r="M96" s="41">
        <v>94467.24</v>
      </c>
    </row>
    <row r="97" spans="2:13" ht="87" customHeight="1">
      <c r="B97" s="28" t="s">
        <v>34</v>
      </c>
      <c r="C97" s="52">
        <v>90</v>
      </c>
      <c r="D97" s="53" t="s">
        <v>126</v>
      </c>
      <c r="E97" s="53" t="s">
        <v>126</v>
      </c>
      <c r="F97" s="50" t="s">
        <v>35</v>
      </c>
      <c r="G97" s="54">
        <v>14</v>
      </c>
      <c r="H97" s="36"/>
      <c r="I97" s="36"/>
      <c r="J97" s="35">
        <f t="shared" si="6"/>
        <v>0</v>
      </c>
      <c r="K97" s="35">
        <f t="shared" si="7"/>
        <v>0</v>
      </c>
      <c r="L97" s="40" t="s">
        <v>32</v>
      </c>
      <c r="M97" s="41">
        <v>23860.2</v>
      </c>
    </row>
    <row r="98" spans="2:13">
      <c r="H98" s="51" t="s">
        <v>33</v>
      </c>
      <c r="I98" s="51"/>
      <c r="J98" s="42">
        <f>SUM(J8:J97)</f>
        <v>0</v>
      </c>
      <c r="K98" s="42">
        <f>SUM(K8:K97)</f>
        <v>0</v>
      </c>
      <c r="M98" s="56">
        <f>SUM(M8:M97)</f>
        <v>3955142.9189000004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7" t="s">
        <v>25</v>
      </c>
      <c r="I12" s="87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2025-02-20T14:37:29Z</dcterms:modified>
</cp:coreProperties>
</file>