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- Consumabile medicale repetat 3\Documente pentru demarare\"/>
    </mc:Choice>
  </mc:AlternateContent>
  <xr:revisionPtr revIDLastSave="0" documentId="13_ncr:1_{4B91BEB4-94D1-42A6-8178-0E2A770D2E2B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'!#REF!</definedName>
    <definedName name="_xlnm._FilterDatabase" localSheetId="0" hidden="1">'Specificaţii tehnice         '!$A$6:$P$7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2" i="5" l="1"/>
  <c r="J8" i="5"/>
  <c r="K8" i="5"/>
  <c r="J9" i="5"/>
  <c r="K9" i="5"/>
  <c r="J10" i="5"/>
  <c r="K10" i="5"/>
  <c r="J11" i="5"/>
  <c r="K11" i="5"/>
  <c r="K12" i="7" l="1"/>
  <c r="J12" i="7"/>
</calcChain>
</file>

<file path=xl/sharedStrings.xml><?xml version="1.0" encoding="utf-8"?>
<sst xmlns="http://schemas.openxmlformats.org/spreadsheetml/2006/main" count="81" uniqueCount="45">
  <si>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</si>
  <si>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</si>
  <si>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</si>
  <si>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</si>
  <si>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</si>
  <si>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</si>
  <si>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</si>
  <si>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</si>
  <si>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</si>
  <si>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</si>
  <si>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</si>
  <si>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</si>
  <si>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</si>
  <si>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</si>
  <si>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</si>
  <si>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</si>
  <si>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</si>
  <si>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</si>
  <si>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</si>
  <si>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</si>
  <si>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</si>
  <si>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</si>
  <si>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</si>
  <si>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</si>
  <si>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</si>
  <si>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</si>
  <si>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</si>
  <si>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</si>
  <si>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</si>
  <si>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</si>
  <si>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Standarde de referință/ Număr de înregistrare AMDM</t>
  </si>
  <si>
    <t>33100000-1</t>
  </si>
  <si>
    <t>În conformitate cu cerințele/ condițiile de livrare stipulate la pct.11 din anunțul de participare</t>
  </si>
  <si>
    <t xml:space="preserve">Valoarea estimativă </t>
  </si>
  <si>
    <t>TOTAL</t>
  </si>
  <si>
    <t>Achiziționarea centralizată a Consumabilelor Medicale conform necesităților IMSP beneficiare pentru anul 2026 Repetat 3</t>
  </si>
  <si>
    <t>Injector endoscopic (003033)</t>
  </si>
  <si>
    <t>Pensă pentru biopsie   (003152)</t>
  </si>
  <si>
    <t>Set steril personal</t>
  </si>
  <si>
    <t>Set pentru vase centrale metoda Seldinger monolumen 3F (003425)</t>
  </si>
  <si>
    <t>Bucată</t>
  </si>
  <si>
    <t>Teflon cateter, Sistem de fixare a poziției, Luer conector, lungimea cateter 2000mm (±200mm), diametru-2, 8 (±0, 2), lungimea ac-5mm, diametru ac-22G</t>
  </si>
  <si>
    <t>Pensă pentru biopsie, dotată cu ac. Lungimea cateter - 2200mm, diametru - 2,8mm</t>
  </si>
  <si>
    <t>Set steril personal. Componență set (ambalat individual):
• Pensetă anatomică (1 bucată): Plastic medical rigid (polistiren), lungime minim 12.5 cm, vârf striat pentru prindere fermă.
• Bisturiu (1 bucată): Lamă din oțel carbon (tip cutter), mâner din plastic, tăiere precisă a firului.
• Meșe sterile (2 bucăți): Tifon bumbac sau material nețesut, margini pliate, pentru curățarea plăgii.
• Șervețel (1 bucată): Material nețesut absorbant, pentru delimitarea câmpului de lucru sau ștergere.</t>
  </si>
  <si>
    <t>Set pentru vase centrale metoda Seldinger, monolumen 3F, 15-16cm, monolumen, steril, Seringă 10ml, bisturiu, Fixatoare. Din poliuretan, steril. Ambalat individual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</si>
</sst>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#,##0.0000"/>
  </numFmts>
  <fonts count="37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3">
    <xf numFmtId="0" fontId="0" fillId="0" borderId="0"/>
    <xf numFmtId="0" fontId="14" fillId="0" borderId="0"/>
    <xf numFmtId="0" fontId="16" fillId="0" borderId="0"/>
    <xf numFmtId="0" fontId="17" fillId="0" borderId="0"/>
    <xf numFmtId="0" fontId="17" fillId="0" borderId="0"/>
    <xf numFmtId="0" fontId="5" fillId="0" borderId="0"/>
    <xf numFmtId="0" fontId="18" fillId="0" borderId="0"/>
    <xf numFmtId="0" fontId="19" fillId="0" borderId="0"/>
    <xf numFmtId="0" fontId="16" fillId="0" borderId="0"/>
    <xf numFmtId="0" fontId="17" fillId="0" borderId="0"/>
    <xf numFmtId="0" fontId="16" fillId="0" borderId="0"/>
    <xf numFmtId="0" fontId="20" fillId="0" borderId="0"/>
    <xf numFmtId="0" fontId="16" fillId="0" borderId="0"/>
    <xf numFmtId="9" fontId="16" fillId="0" borderId="0" applyFont="0" applyFill="0" applyBorder="0" applyAlignment="0" applyProtection="0"/>
    <xf numFmtId="0" fontId="4" fillId="0" borderId="0"/>
    <xf numFmtId="0" fontId="16" fillId="0" borderId="0"/>
    <xf numFmtId="0" fontId="14" fillId="0" borderId="0"/>
    <xf numFmtId="0" fontId="16" fillId="0" borderId="0"/>
    <xf numFmtId="0" fontId="4" fillId="0" borderId="0"/>
    <xf numFmtId="0" fontId="21" fillId="0" borderId="0" applyBorder="0" applyProtection="0"/>
    <xf numFmtId="0" fontId="16" fillId="0" borderId="0"/>
    <xf numFmtId="0" fontId="22" fillId="5" borderId="5" applyNumberFormat="0" applyAlignment="0" applyProtection="0"/>
    <xf numFmtId="0" fontId="16" fillId="0" borderId="0"/>
    <xf numFmtId="0" fontId="16" fillId="0" borderId="0"/>
    <xf numFmtId="0" fontId="17" fillId="0" borderId="0"/>
    <xf numFmtId="0" fontId="16" fillId="0" borderId="0"/>
    <xf numFmtId="0" fontId="4" fillId="0" borderId="0"/>
    <xf numFmtId="0" fontId="4" fillId="0" borderId="0"/>
    <xf numFmtId="0" fontId="4" fillId="0" borderId="0"/>
    <xf numFmtId="0" fontId="16" fillId="0" borderId="0"/>
    <xf numFmtId="0" fontId="4" fillId="0" borderId="0"/>
    <xf numFmtId="0" fontId="4" fillId="0" borderId="0"/>
    <xf numFmtId="0" fontId="16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19" fillId="0" borderId="0"/>
    <xf numFmtId="0" fontId="26" fillId="0" borderId="0"/>
    <xf numFmtId="0" fontId="23" fillId="0" borderId="0"/>
    <xf numFmtId="0" fontId="23" fillId="0" borderId="0"/>
    <xf numFmtId="9" fontId="23" fillId="0" borderId="0" applyBorder="0" applyProtection="0"/>
    <xf numFmtId="0" fontId="23" fillId="0" borderId="0"/>
    <xf numFmtId="0" fontId="26" fillId="0" borderId="0"/>
    <xf numFmtId="0" fontId="26" fillId="0" borderId="0"/>
    <xf numFmtId="0" fontId="25" fillId="0" borderId="0"/>
    <xf numFmtId="0" fontId="26" fillId="0" borderId="0"/>
    <xf numFmtId="0" fontId="27" fillId="0" borderId="0" applyBorder="0" applyProtection="0"/>
    <xf numFmtId="0" fontId="25" fillId="0" borderId="0"/>
    <xf numFmtId="0" fontId="24" fillId="6" borderId="5" applyProtection="0"/>
    <xf numFmtId="0" fontId="28" fillId="4" borderId="0" applyNumberFormat="0" applyBorder="0" applyAlignment="0" applyProtection="0"/>
    <xf numFmtId="0" fontId="17" fillId="0" borderId="0"/>
    <xf numFmtId="0" fontId="17" fillId="0" borderId="0"/>
    <xf numFmtId="0" fontId="16" fillId="0" borderId="0"/>
    <xf numFmtId="43" fontId="17" fillId="0" borderId="0" applyFont="0" applyFill="0" applyBorder="0" applyAlignment="0" applyProtection="0"/>
    <xf numFmtId="0" fontId="17" fillId="0" borderId="0"/>
    <xf numFmtId="0" fontId="29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17" fillId="0" borderId="0" applyFont="0" applyFill="0" applyBorder="0" applyAlignment="0" applyProtection="0"/>
    <xf numFmtId="0" fontId="2" fillId="0" borderId="0"/>
    <xf numFmtId="0" fontId="16" fillId="0" borderId="0"/>
    <xf numFmtId="0" fontId="15" fillId="0" borderId="0"/>
    <xf numFmtId="0" fontId="1" fillId="0" borderId="0"/>
  </cellStyleXfs>
  <cellXfs count="85">
    <xf numFmtId="0" fontId="0" fillId="0" borderId="0" xfId="0"/>
    <xf numFmtId="0" fontId="7" fillId="0" borderId="0" xfId="1" applyFont="1" applyProtection="1">
      <protection locked="0"/>
    </xf>
    <xf numFmtId="0" fontId="9" fillId="0" borderId="0" xfId="1" applyFont="1" applyFill="1" applyBorder="1" applyAlignment="1" applyProtection="1">
      <alignment horizontal="left" vertical="top" wrapText="1"/>
      <protection locked="0"/>
    </xf>
    <xf numFmtId="0" fontId="7" fillId="0" borderId="0" xfId="1" applyFont="1" applyFill="1" applyBorder="1" applyAlignment="1" applyProtection="1">
      <alignment wrapText="1"/>
      <protection locked="0"/>
    </xf>
    <xf numFmtId="0" fontId="7" fillId="0" borderId="0" xfId="1" applyFont="1" applyFill="1" applyBorder="1" applyProtection="1">
      <protection locked="0"/>
    </xf>
    <xf numFmtId="0" fontId="9" fillId="0" borderId="0" xfId="1" applyFont="1" applyBorder="1" applyAlignment="1" applyProtection="1">
      <alignment horizontal="left" vertical="top" wrapText="1"/>
      <protection locked="0"/>
    </xf>
    <xf numFmtId="0" fontId="7" fillId="0" borderId="0" xfId="1" applyFont="1" applyAlignment="1" applyProtection="1">
      <alignment horizontal="center"/>
      <protection locked="0"/>
    </xf>
    <xf numFmtId="165" fontId="7" fillId="0" borderId="0" xfId="1" applyNumberFormat="1" applyFont="1" applyProtection="1"/>
    <xf numFmtId="0" fontId="13" fillId="0" borderId="0" xfId="1" applyFont="1" applyProtection="1">
      <protection locked="0"/>
    </xf>
    <xf numFmtId="0" fontId="7" fillId="0" borderId="0" xfId="1" applyFont="1" applyProtection="1"/>
    <xf numFmtId="0" fontId="7" fillId="0" borderId="0" xfId="1" applyFont="1" applyAlignment="1" applyProtection="1">
      <alignment horizontal="center"/>
    </xf>
    <xf numFmtId="0" fontId="7" fillId="0" borderId="0" xfId="1" applyFont="1" applyBorder="1" applyProtection="1"/>
    <xf numFmtId="0" fontId="7" fillId="0" borderId="1" xfId="0" applyFont="1" applyBorder="1" applyProtection="1">
      <protection locked="0"/>
    </xf>
    <xf numFmtId="0" fontId="10" fillId="0" borderId="0" xfId="1" applyFont="1" applyAlignment="1" applyProtection="1">
      <alignment horizontal="center"/>
      <protection locked="0"/>
    </xf>
    <xf numFmtId="2" fontId="7" fillId="0" borderId="0" xfId="1" applyNumberFormat="1" applyFont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vertical="top" wrapText="1"/>
      <protection locked="0"/>
    </xf>
    <xf numFmtId="0" fontId="9" fillId="0" borderId="1" xfId="0" applyFont="1" applyFill="1" applyBorder="1" applyAlignment="1" applyProtection="1">
      <alignment horizontal="left" vertical="top" wrapText="1"/>
      <protection locked="0"/>
    </xf>
    <xf numFmtId="0" fontId="7" fillId="0" borderId="1" xfId="0" applyFont="1" applyFill="1" applyBorder="1" applyAlignment="1" applyProtection="1">
      <alignment wrapText="1"/>
      <protection locked="0"/>
    </xf>
    <xf numFmtId="0" fontId="7" fillId="0" borderId="1" xfId="0" applyFont="1" applyFill="1" applyBorder="1" applyProtection="1">
      <protection locked="0"/>
    </xf>
    <xf numFmtId="0" fontId="7" fillId="0" borderId="1" xfId="0" applyFont="1" applyBorder="1" applyAlignment="1" applyProtection="1">
      <alignment wrapText="1"/>
      <protection locked="0"/>
    </xf>
    <xf numFmtId="0" fontId="7" fillId="0" borderId="0" xfId="1" applyFont="1" applyAlignment="1" applyProtection="1">
      <alignment wrapText="1"/>
      <protection locked="0"/>
    </xf>
    <xf numFmtId="0" fontId="9" fillId="2" borderId="1" xfId="1" applyFont="1" applyFill="1" applyBorder="1" applyAlignment="1" applyProtection="1">
      <alignment horizontal="center" vertical="center" wrapText="1"/>
    </xf>
    <xf numFmtId="0" fontId="8" fillId="3" borderId="2" xfId="1" applyFont="1" applyFill="1" applyBorder="1" applyAlignment="1" applyProtection="1">
      <alignment horizontal="center" vertical="center" wrapText="1"/>
    </xf>
    <xf numFmtId="0" fontId="9" fillId="0" borderId="1" xfId="1" applyFont="1" applyFill="1" applyBorder="1" applyAlignment="1" applyProtection="1">
      <alignment vertical="top"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1" xfId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right"/>
      <protection locked="0"/>
    </xf>
    <xf numFmtId="0" fontId="7" fillId="0" borderId="1" xfId="0" applyFont="1" applyFill="1" applyBorder="1" applyAlignment="1" applyProtection="1">
      <alignment horizontal="right"/>
      <protection locked="0"/>
    </xf>
    <xf numFmtId="0" fontId="7" fillId="0" borderId="0" xfId="1" applyFont="1" applyAlignment="1" applyProtection="1">
      <alignment horizontal="right"/>
      <protection locked="0"/>
    </xf>
    <xf numFmtId="0" fontId="7" fillId="0" borderId="0" xfId="1" applyFont="1" applyFill="1" applyBorder="1" applyAlignment="1" applyProtection="1">
      <alignment horizontal="right"/>
      <protection locked="0"/>
    </xf>
    <xf numFmtId="0" fontId="34" fillId="3" borderId="1" xfId="1" applyFont="1" applyFill="1" applyBorder="1" applyAlignment="1">
      <alignment horizontal="center" vertical="center" wrapText="1"/>
    </xf>
    <xf numFmtId="164" fontId="12" fillId="0" borderId="0" xfId="1" applyNumberFormat="1" applyFont="1" applyAlignment="1" applyProtection="1">
      <alignment horizontal="center"/>
      <protection locked="0"/>
    </xf>
    <xf numFmtId="164" fontId="7" fillId="0" borderId="0" xfId="1" applyNumberFormat="1" applyFont="1" applyProtection="1">
      <protection locked="0"/>
    </xf>
    <xf numFmtId="0" fontId="8" fillId="2" borderId="10" xfId="1" applyFont="1" applyFill="1" applyBorder="1" applyAlignment="1" applyProtection="1">
      <alignment horizontal="center" vertical="center" wrapText="1"/>
    </xf>
    <xf numFmtId="0" fontId="35" fillId="3" borderId="1" xfId="0" applyFont="1" applyFill="1" applyBorder="1" applyProtection="1">
      <protection locked="0"/>
    </xf>
    <xf numFmtId="1" fontId="8" fillId="2" borderId="1" xfId="1" applyNumberFormat="1" applyFont="1" applyFill="1" applyBorder="1" applyAlignment="1" applyProtection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2" fillId="3" borderId="1" xfId="0" applyFont="1" applyFill="1" applyBorder="1" applyProtection="1">
      <protection locked="0"/>
    </xf>
    <xf numFmtId="0" fontId="32" fillId="3" borderId="1" xfId="0" applyFont="1" applyFill="1" applyBorder="1" applyAlignment="1" applyProtection="1">
      <alignment wrapText="1"/>
      <protection locked="0"/>
    </xf>
    <xf numFmtId="164" fontId="9" fillId="0" borderId="1" xfId="1" applyNumberFormat="1" applyFont="1" applyFill="1" applyBorder="1" applyAlignment="1" applyProtection="1">
      <alignment vertical="top" wrapText="1"/>
      <protection locked="0"/>
    </xf>
    <xf numFmtId="164" fontId="8" fillId="3" borderId="1" xfId="1" applyNumberFormat="1" applyFont="1" applyFill="1" applyBorder="1" applyAlignment="1" applyProtection="1">
      <alignment horizontal="center" vertical="center" wrapText="1"/>
    </xf>
    <xf numFmtId="164" fontId="9" fillId="2" borderId="1" xfId="1" applyNumberFormat="1" applyFont="1" applyFill="1" applyBorder="1" applyAlignment="1" applyProtection="1">
      <alignment horizontal="center" vertical="center" wrapText="1"/>
    </xf>
    <xf numFmtId="0" fontId="33" fillId="3" borderId="1" xfId="1" applyFont="1" applyFill="1" applyBorder="1" applyProtection="1">
      <protection locked="0"/>
    </xf>
    <xf numFmtId="0" fontId="33" fillId="3" borderId="1" xfId="1" applyFont="1" applyFill="1" applyBorder="1" applyAlignment="1" applyProtection="1">
      <alignment horizontal="center" vertical="center"/>
      <protection locked="0"/>
    </xf>
    <xf numFmtId="164" fontId="30" fillId="3" borderId="1" xfId="1" applyNumberFormat="1" applyFont="1" applyFill="1" applyBorder="1" applyProtection="1"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12" fillId="0" borderId="7" xfId="1" applyFont="1" applyBorder="1" applyAlignment="1" applyProtection="1">
      <alignment horizontal="center"/>
      <protection locked="0"/>
    </xf>
    <xf numFmtId="0" fontId="12" fillId="0" borderId="8" xfId="1" applyFont="1" applyBorder="1" applyAlignment="1" applyProtection="1">
      <alignment horizontal="center"/>
      <protection locked="0"/>
    </xf>
    <xf numFmtId="0" fontId="12" fillId="0" borderId="9" xfId="1" applyFont="1" applyBorder="1" applyAlignment="1" applyProtection="1">
      <alignment horizontal="center"/>
      <protection locked="0"/>
    </xf>
    <xf numFmtId="0" fontId="8" fillId="0" borderId="3" xfId="0" applyFont="1" applyFill="1" applyBorder="1" applyAlignment="1" applyProtection="1">
      <alignment horizontal="center" vertical="top" wrapText="1"/>
      <protection locked="0"/>
    </xf>
    <xf numFmtId="0" fontId="8" fillId="0" borderId="6" xfId="0" applyFont="1" applyFill="1" applyBorder="1" applyAlignment="1" applyProtection="1">
      <alignment horizontal="center" vertical="top" wrapText="1"/>
      <protection locked="0"/>
    </xf>
    <xf numFmtId="0" fontId="8" fillId="0" borderId="4" xfId="0" applyFont="1" applyFill="1" applyBorder="1" applyAlignment="1" applyProtection="1">
      <alignment horizontal="center" vertical="top" wrapText="1"/>
      <protection locked="0"/>
    </xf>
    <xf numFmtId="0" fontId="10" fillId="0" borderId="3" xfId="0" applyFont="1" applyBorder="1" applyAlignment="1" applyProtection="1">
      <alignment horizontal="center" wrapText="1"/>
      <protection locked="0"/>
    </xf>
    <xf numFmtId="0" fontId="10" fillId="0" borderId="6" xfId="0" applyFont="1" applyBorder="1" applyAlignment="1" applyProtection="1">
      <alignment horizontal="center" wrapText="1"/>
      <protection locked="0"/>
    </xf>
    <xf numFmtId="0" fontId="10" fillId="0" borderId="4" xfId="0" applyFont="1" applyBorder="1" applyAlignment="1" applyProtection="1">
      <alignment horizontal="center" wrapText="1"/>
      <protection locked="0"/>
    </xf>
    <xf numFmtId="0" fontId="6" fillId="0" borderId="3" xfId="0" applyFont="1" applyBorder="1" applyAlignment="1" applyProtection="1">
      <alignment horizontal="right" vertical="center"/>
      <protection locked="0"/>
    </xf>
    <xf numFmtId="0" fontId="6" fillId="0" borderId="6" xfId="0" applyFont="1" applyBorder="1" applyAlignment="1" applyProtection="1">
      <alignment horizontal="right" vertical="center"/>
      <protection locked="0"/>
    </xf>
    <xf numFmtId="0" fontId="6" fillId="0" borderId="4" xfId="0" applyFont="1" applyBorder="1" applyAlignment="1" applyProtection="1">
      <alignment horizontal="right" vertical="center"/>
      <protection locked="0"/>
    </xf>
    <xf numFmtId="0" fontId="7" fillId="0" borderId="3" xfId="0" applyFont="1" applyBorder="1" applyAlignment="1" applyProtection="1">
      <alignment horizontal="left" vertical="center"/>
      <protection locked="0"/>
    </xf>
    <xf numFmtId="0" fontId="7" fillId="0" borderId="6" xfId="0" applyFont="1" applyBorder="1" applyAlignment="1" applyProtection="1">
      <alignment horizontal="left" vertical="center"/>
      <protection locked="0"/>
    </xf>
    <xf numFmtId="0" fontId="7" fillId="0" borderId="4" xfId="0" applyFont="1" applyBorder="1" applyAlignment="1" applyProtection="1">
      <alignment horizontal="left" vertical="center"/>
      <protection locked="0"/>
    </xf>
    <xf numFmtId="0" fontId="8" fillId="0" borderId="3" xfId="0" applyFont="1" applyFill="1" applyBorder="1" applyAlignment="1" applyProtection="1">
      <alignment horizontal="right" vertical="center" wrapText="1"/>
      <protection locked="0"/>
    </xf>
    <xf numFmtId="0" fontId="8" fillId="0" borderId="6" xfId="0" applyFont="1" applyFill="1" applyBorder="1" applyAlignment="1" applyProtection="1">
      <alignment horizontal="right" vertical="center" wrapText="1"/>
      <protection locked="0"/>
    </xf>
    <xf numFmtId="0" fontId="8" fillId="0" borderId="4" xfId="0" applyFont="1" applyFill="1" applyBorder="1" applyAlignment="1" applyProtection="1">
      <alignment horizontal="right" vertical="center" wrapText="1"/>
      <protection locked="0"/>
    </xf>
    <xf numFmtId="0" fontId="30" fillId="3" borderId="1" xfId="1" applyFont="1" applyFill="1" applyBorder="1" applyAlignment="1" applyProtection="1">
      <alignment horizontal="center"/>
      <protection locked="0"/>
    </xf>
    <xf numFmtId="0" fontId="8" fillId="3" borderId="0" xfId="1" applyFont="1" applyFill="1" applyBorder="1" applyAlignment="1" applyProtection="1">
      <alignment horizontal="center" vertical="top" wrapText="1"/>
      <protection locked="0"/>
    </xf>
    <xf numFmtId="0" fontId="8" fillId="2" borderId="10" xfId="1" applyFont="1" applyFill="1" applyBorder="1" applyAlignment="1" applyProtection="1">
      <alignment horizontal="center" vertical="center" wrapText="1"/>
    </xf>
    <xf numFmtId="0" fontId="12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horizontal="center"/>
      <protection locked="0"/>
    </xf>
    <xf numFmtId="0" fontId="6" fillId="0" borderId="0" xfId="1" applyFont="1" applyAlignment="1" applyProtection="1">
      <alignment horizontal="right" vertical="center"/>
      <protection locked="0"/>
    </xf>
    <xf numFmtId="0" fontId="7" fillId="0" borderId="0" xfId="1" applyFont="1" applyAlignment="1" applyProtection="1">
      <alignment horizontal="left" vertical="center"/>
      <protection locked="0"/>
    </xf>
    <xf numFmtId="0" fontId="8" fillId="0" borderId="1" xfId="1" applyFont="1" applyFill="1" applyBorder="1" applyAlignment="1" applyProtection="1">
      <alignment horizontal="right" vertical="center" wrapText="1"/>
      <protection locked="0"/>
    </xf>
    <xf numFmtId="0" fontId="7" fillId="0" borderId="0" xfId="1" applyFont="1" applyBorder="1" applyAlignment="1" applyProtection="1">
      <alignment horizontal="center"/>
    </xf>
    <xf numFmtId="0" fontId="7" fillId="0" borderId="1" xfId="1" applyFont="1" applyFill="1" applyBorder="1" applyAlignment="1" applyProtection="1">
      <alignment horizontal="left" vertical="top" wrapText="1"/>
      <protection locked="0"/>
    </xf>
    <xf numFmtId="0" fontId="36" fillId="3" borderId="1" xfId="0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36" fillId="3" borderId="1" xfId="0" applyFont="1" applyFill="1" applyBorder="1" applyAlignment="1" applyProtection="1">
      <alignment horizontal="center" vertical="center"/>
      <protection locked="0"/>
    </xf>
    <xf numFmtId="4" fontId="36" fillId="0" borderId="1" xfId="0" applyNumberFormat="1" applyFont="1" applyBorder="1" applyAlignment="1">
      <alignment horizontal="center" vertical="center"/>
    </xf>
    <xf numFmtId="0" fontId="6" fillId="2" borderId="1" xfId="1" applyFont="1" applyFill="1" applyBorder="1" applyAlignment="1" applyProtection="1">
      <alignment horizontal="right" vertical="center" wrapText="1"/>
    </xf>
    <xf numFmtId="0" fontId="6" fillId="2" borderId="1" xfId="1" applyFont="1" applyFill="1" applyBorder="1" applyAlignment="1" applyProtection="1">
      <alignment horizontal="center" vertical="center" wrapText="1"/>
    </xf>
    <xf numFmtId="2" fontId="6" fillId="2" borderId="1" xfId="1" applyNumberFormat="1" applyFont="1" applyFill="1" applyBorder="1" applyAlignment="1" applyProtection="1">
      <alignment horizontal="center" vertical="center" wrapText="1"/>
    </xf>
    <xf numFmtId="164" fontId="6" fillId="2" borderId="1" xfId="1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</cellXfs>
  <cellStyles count="73">
    <cellStyle name="Check Cell 2" xfId="21" xr:uid="{52D8F238-60B8-4195-991A-B0DE42C66204}"/>
    <cellStyle name="Check Cell 2 2" xfId="49" xr:uid="{E352A0E0-112F-4024-98FC-3B06D6DF5281}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Normal_Sheet1" xfId="71" xr:uid="{0F1010C7-3762-4295-9BF5-E82E6FB05101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" xfId="0" builtinId="0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Обычный 5" xfId="70" xr:uid="{2FB14159-07FF-49E0-86EF-79F439EDEAC9}"/>
    <cellStyle name="Обычный 6" xfId="72" xr:uid="{D8E784DF-E38C-4914-82BF-CD0A8C5C7B6D}"/>
    <cellStyle name="Финансовый 3" xfId="54" xr:uid="{9ED07FB6-3C62-43AC-85A7-E3323EBA67FF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11"/>
  <sheetViews>
    <sheetView zoomScale="60" zoomScaleNormal="60" workbookViewId="0">
      <selection activeCell="H26" sqref="H26"/>
    </sheetView>
  </sheetViews>
  <sheetFormatPr defaultRowHeight="15.75"/>
  <cols>
    <col min="1" max="1" width="11.85546875" style="12" customWidth="1"/>
    <col min="2" max="2" width="9.5703125" style="26" customWidth="1"/>
    <col min="3" max="3" width="25.85546875" style="19" customWidth="1"/>
    <col min="4" max="4" width="31.140625" style="19" customWidth="1"/>
    <col min="5" max="5" width="10.5703125" style="12" customWidth="1"/>
    <col min="6" max="6" width="11.28515625" style="12" customWidth="1"/>
    <col min="7" max="7" width="10.7109375" style="12" customWidth="1"/>
    <col min="8" max="8" width="108.42578125" style="12" customWidth="1"/>
    <col min="9" max="9" width="30.42578125" style="12" customWidth="1"/>
    <col min="10" max="10" width="30" style="19" customWidth="1"/>
    <col min="11" max="11" width="13.5703125" style="12" customWidth="1"/>
    <col min="12" max="16384" width="9.140625" style="12"/>
  </cols>
  <sheetData>
    <row r="1" spans="1:11">
      <c r="C1" s="47" t="s">
        <v>27</v>
      </c>
      <c r="D1" s="48"/>
      <c r="E1" s="48"/>
      <c r="F1" s="48"/>
      <c r="G1" s="48"/>
      <c r="H1" s="48"/>
      <c r="I1" s="48"/>
      <c r="J1" s="48"/>
      <c r="K1" s="49"/>
    </row>
    <row r="2" spans="1:11">
      <c r="D2" s="53" t="s">
        <v>14</v>
      </c>
      <c r="E2" s="54"/>
      <c r="F2" s="54"/>
      <c r="G2" s="54"/>
      <c r="H2" s="55"/>
    </row>
    <row r="3" spans="1:11">
      <c r="A3" s="56" t="s">
        <v>9</v>
      </c>
      <c r="B3" s="57"/>
      <c r="C3" s="58"/>
      <c r="D3" s="59" t="s">
        <v>29</v>
      </c>
      <c r="E3" s="60"/>
      <c r="F3" s="60"/>
      <c r="G3" s="60"/>
      <c r="H3" s="61"/>
      <c r="I3" s="12" t="s">
        <v>10</v>
      </c>
      <c r="J3" s="19" t="s">
        <v>12</v>
      </c>
    </row>
    <row r="4" spans="1:11" s="17" customFormat="1" ht="15.75" customHeight="1">
      <c r="A4" s="62" t="s">
        <v>8</v>
      </c>
      <c r="B4" s="63"/>
      <c r="C4" s="64"/>
      <c r="D4" s="74" t="s">
        <v>35</v>
      </c>
      <c r="E4" s="74"/>
      <c r="F4" s="74"/>
      <c r="G4" s="74"/>
      <c r="H4" s="74"/>
      <c r="I4" s="74"/>
      <c r="J4" s="15" t="s">
        <v>13</v>
      </c>
      <c r="K4" s="16"/>
    </row>
    <row r="5" spans="1:11" s="18" customFormat="1">
      <c r="B5" s="27"/>
      <c r="C5" s="17"/>
      <c r="D5" s="50"/>
      <c r="E5" s="51"/>
      <c r="F5" s="51"/>
      <c r="G5" s="51"/>
      <c r="H5" s="52"/>
      <c r="I5" s="50"/>
      <c r="J5" s="52"/>
      <c r="K5" s="16"/>
    </row>
    <row r="6" spans="1:11" s="45" customFormat="1" ht="47.25">
      <c r="A6" s="84" t="s">
        <v>2</v>
      </c>
      <c r="B6" s="84" t="s">
        <v>0</v>
      </c>
      <c r="C6" s="84" t="s">
        <v>1</v>
      </c>
      <c r="D6" s="84" t="s">
        <v>3</v>
      </c>
      <c r="E6" s="84" t="s">
        <v>4</v>
      </c>
      <c r="F6" s="84" t="s">
        <v>5</v>
      </c>
      <c r="G6" s="84" t="s">
        <v>6</v>
      </c>
      <c r="H6" s="84" t="s">
        <v>7</v>
      </c>
      <c r="I6" s="84" t="s">
        <v>28</v>
      </c>
      <c r="J6" s="24" t="s">
        <v>30</v>
      </c>
      <c r="K6" s="46"/>
    </row>
    <row r="7" spans="1:11" s="45" customFormat="1">
      <c r="A7" s="24">
        <v>1</v>
      </c>
      <c r="B7" s="24">
        <v>2</v>
      </c>
      <c r="C7" s="24"/>
      <c r="D7" s="24"/>
      <c r="E7" s="24">
        <v>3</v>
      </c>
      <c r="F7" s="24">
        <v>4</v>
      </c>
      <c r="G7" s="24">
        <v>5</v>
      </c>
      <c r="H7" s="24">
        <v>6</v>
      </c>
      <c r="I7" s="21">
        <v>7</v>
      </c>
      <c r="J7" s="24">
        <v>8</v>
      </c>
      <c r="K7" s="46"/>
    </row>
    <row r="8" spans="1:11" ht="30">
      <c r="A8" s="36" t="s">
        <v>31</v>
      </c>
      <c r="B8" s="76">
        <v>1</v>
      </c>
      <c r="C8" s="75" t="s">
        <v>36</v>
      </c>
      <c r="D8" s="75" t="s">
        <v>36</v>
      </c>
      <c r="E8" s="34"/>
      <c r="F8" s="34"/>
      <c r="G8" s="34"/>
      <c r="H8" s="77" t="s">
        <v>41</v>
      </c>
      <c r="I8" s="37"/>
      <c r="J8" s="38"/>
    </row>
    <row r="9" spans="1:11" ht="30">
      <c r="A9" s="36" t="s">
        <v>31</v>
      </c>
      <c r="B9" s="76">
        <v>2</v>
      </c>
      <c r="C9" s="75" t="s">
        <v>37</v>
      </c>
      <c r="D9" s="75" t="s">
        <v>37</v>
      </c>
      <c r="E9" s="34"/>
      <c r="F9" s="34"/>
      <c r="G9" s="34"/>
      <c r="H9" s="77" t="s">
        <v>42</v>
      </c>
      <c r="I9" s="37"/>
      <c r="J9" s="38"/>
    </row>
    <row r="10" spans="1:11" ht="90">
      <c r="A10" s="36" t="s">
        <v>31</v>
      </c>
      <c r="B10" s="76">
        <v>3</v>
      </c>
      <c r="C10" s="75" t="s">
        <v>38</v>
      </c>
      <c r="D10" s="75" t="s">
        <v>38</v>
      </c>
      <c r="E10" s="34"/>
      <c r="F10" s="34"/>
      <c r="G10" s="34"/>
      <c r="H10" s="77" t="s">
        <v>43</v>
      </c>
      <c r="I10" s="37"/>
      <c r="J10" s="38"/>
    </row>
    <row r="11" spans="1:11" ht="45">
      <c r="A11" s="36" t="s">
        <v>31</v>
      </c>
      <c r="B11" s="76">
        <v>4</v>
      </c>
      <c r="C11" s="75" t="s">
        <v>39</v>
      </c>
      <c r="D11" s="75" t="s">
        <v>39</v>
      </c>
      <c r="E11" s="34"/>
      <c r="F11" s="34"/>
      <c r="G11" s="34"/>
      <c r="H11" s="77" t="s">
        <v>44</v>
      </c>
      <c r="I11" s="37"/>
      <c r="J11" s="38"/>
    </row>
  </sheetData>
  <autoFilter ref="A6:P7" xr:uid="{00000000-0001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5" type="noConversion"/>
  <conditionalFormatting sqref="C8:C11">
    <cfRule type="duplicateValues" dxfId="1" priority="18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2"/>
  <sheetViews>
    <sheetView tabSelected="1" zoomScale="60" zoomScaleNormal="60" workbookViewId="0">
      <selection activeCell="I29" sqref="I29"/>
    </sheetView>
  </sheetViews>
  <sheetFormatPr defaultRowHeight="15.75"/>
  <cols>
    <col min="1" max="1" width="3.42578125" style="1" customWidth="1"/>
    <col min="2" max="2" width="8.85546875" style="1" customWidth="1"/>
    <col min="3" max="3" width="9.42578125" style="28" customWidth="1"/>
    <col min="4" max="4" width="20.7109375" style="1" customWidth="1"/>
    <col min="5" max="5" width="23" style="20" customWidth="1"/>
    <col min="6" max="6" width="15.28515625" style="6" customWidth="1"/>
    <col min="7" max="7" width="14.7109375" style="14" customWidth="1"/>
    <col min="8" max="8" width="15.85546875" style="1" customWidth="1"/>
    <col min="9" max="9" width="12.140625" style="1" customWidth="1"/>
    <col min="10" max="10" width="13.140625" style="1" customWidth="1"/>
    <col min="11" max="11" width="17" style="1" customWidth="1"/>
    <col min="12" max="12" width="30" style="1" customWidth="1"/>
    <col min="13" max="13" width="23.28515625" style="32" customWidth="1"/>
    <col min="14" max="16384" width="9.140625" style="1"/>
  </cols>
  <sheetData>
    <row r="1" spans="1:13">
      <c r="D1" s="68" t="s">
        <v>26</v>
      </c>
      <c r="E1" s="68"/>
      <c r="F1" s="68"/>
      <c r="G1" s="68"/>
      <c r="H1" s="68"/>
      <c r="I1" s="68"/>
      <c r="J1" s="68"/>
      <c r="K1" s="68"/>
      <c r="L1" s="68"/>
      <c r="M1" s="31"/>
    </row>
    <row r="2" spans="1:13">
      <c r="D2" s="69" t="s">
        <v>17</v>
      </c>
      <c r="E2" s="69"/>
      <c r="F2" s="69"/>
      <c r="G2" s="69"/>
      <c r="H2" s="69"/>
      <c r="I2" s="69"/>
      <c r="J2" s="69"/>
      <c r="K2" s="13"/>
    </row>
    <row r="3" spans="1:13">
      <c r="B3" s="70" t="s">
        <v>9</v>
      </c>
      <c r="C3" s="70"/>
      <c r="D3" s="70"/>
      <c r="E3" s="71" t="s">
        <v>29</v>
      </c>
      <c r="F3" s="71"/>
      <c r="G3" s="71"/>
      <c r="H3" s="71"/>
      <c r="I3" s="71"/>
      <c r="K3" s="1" t="s">
        <v>10</v>
      </c>
      <c r="L3" s="1" t="s">
        <v>12</v>
      </c>
    </row>
    <row r="4" spans="1:13" s="3" customFormat="1" ht="55.5" customHeight="1">
      <c r="A4" s="2"/>
      <c r="B4" s="72" t="s">
        <v>8</v>
      </c>
      <c r="C4" s="72"/>
      <c r="D4" s="72"/>
      <c r="E4" s="74" t="s">
        <v>35</v>
      </c>
      <c r="F4" s="74"/>
      <c r="G4" s="74"/>
      <c r="H4" s="74"/>
      <c r="I4" s="74"/>
      <c r="J4" s="74"/>
      <c r="K4" s="23" t="s">
        <v>11</v>
      </c>
      <c r="L4" s="23" t="s">
        <v>13</v>
      </c>
      <c r="M4" s="39"/>
    </row>
    <row r="5" spans="1:13" s="4" customFormat="1">
      <c r="A5" s="2"/>
      <c r="C5" s="29"/>
      <c r="E5" s="66"/>
      <c r="F5" s="66"/>
      <c r="G5" s="66"/>
      <c r="H5" s="66"/>
      <c r="I5" s="66"/>
      <c r="J5" s="22"/>
      <c r="K5" s="22"/>
      <c r="L5" s="22"/>
      <c r="M5" s="40"/>
    </row>
    <row r="6" spans="1:13" ht="47.25">
      <c r="A6" s="5"/>
      <c r="B6" s="25" t="s">
        <v>2</v>
      </c>
      <c r="C6" s="80" t="s">
        <v>0</v>
      </c>
      <c r="D6" s="81" t="s">
        <v>1</v>
      </c>
      <c r="E6" s="81" t="s">
        <v>3</v>
      </c>
      <c r="F6" s="81" t="s">
        <v>18</v>
      </c>
      <c r="G6" s="82" t="s">
        <v>19</v>
      </c>
      <c r="H6" s="81" t="s">
        <v>20</v>
      </c>
      <c r="I6" s="81" t="s">
        <v>21</v>
      </c>
      <c r="J6" s="81" t="s">
        <v>22</v>
      </c>
      <c r="K6" s="81" t="s">
        <v>23</v>
      </c>
      <c r="L6" s="81" t="s">
        <v>24</v>
      </c>
      <c r="M6" s="83" t="s">
        <v>33</v>
      </c>
    </row>
    <row r="7" spans="1:13">
      <c r="A7" s="5"/>
      <c r="B7" s="33">
        <v>1</v>
      </c>
      <c r="C7" s="67">
        <v>2</v>
      </c>
      <c r="D7" s="67"/>
      <c r="E7" s="67"/>
      <c r="F7" s="25">
        <v>3</v>
      </c>
      <c r="G7" s="35">
        <v>4</v>
      </c>
      <c r="H7" s="25">
        <v>5</v>
      </c>
      <c r="I7" s="25">
        <v>6</v>
      </c>
      <c r="J7" s="25">
        <v>7</v>
      </c>
      <c r="K7" s="25">
        <v>8</v>
      </c>
      <c r="L7" s="21">
        <v>9</v>
      </c>
      <c r="M7" s="41"/>
    </row>
    <row r="8" spans="1:13" ht="45">
      <c r="B8" s="36" t="s">
        <v>31</v>
      </c>
      <c r="C8" s="76">
        <v>1</v>
      </c>
      <c r="D8" s="75" t="s">
        <v>36</v>
      </c>
      <c r="E8" s="75" t="s">
        <v>36</v>
      </c>
      <c r="F8" s="77" t="s">
        <v>40</v>
      </c>
      <c r="G8" s="78">
        <v>20</v>
      </c>
      <c r="H8" s="42"/>
      <c r="I8" s="42"/>
      <c r="J8" s="43">
        <f t="shared" ref="J8" si="0">H8*G8</f>
        <v>0</v>
      </c>
      <c r="K8" s="43">
        <f t="shared" ref="K8" si="1">I8*G8</f>
        <v>0</v>
      </c>
      <c r="L8" s="30" t="s">
        <v>32</v>
      </c>
      <c r="M8" s="79">
        <v>3300</v>
      </c>
    </row>
    <row r="9" spans="1:13" ht="45">
      <c r="B9" s="36" t="s">
        <v>31</v>
      </c>
      <c r="C9" s="76">
        <v>2</v>
      </c>
      <c r="D9" s="75" t="s">
        <v>37</v>
      </c>
      <c r="E9" s="75" t="s">
        <v>37</v>
      </c>
      <c r="F9" s="77" t="s">
        <v>40</v>
      </c>
      <c r="G9" s="78">
        <v>10</v>
      </c>
      <c r="H9" s="42"/>
      <c r="I9" s="42"/>
      <c r="J9" s="43">
        <f t="shared" ref="J9:J11" si="2">H9*G9</f>
        <v>0</v>
      </c>
      <c r="K9" s="43">
        <f t="shared" ref="K9:K11" si="3">I9*G9</f>
        <v>0</v>
      </c>
      <c r="L9" s="30" t="s">
        <v>32</v>
      </c>
      <c r="M9" s="79">
        <v>1125</v>
      </c>
    </row>
    <row r="10" spans="1:13" ht="45">
      <c r="B10" s="36" t="s">
        <v>31</v>
      </c>
      <c r="C10" s="76">
        <v>3</v>
      </c>
      <c r="D10" s="75" t="s">
        <v>38</v>
      </c>
      <c r="E10" s="75" t="s">
        <v>38</v>
      </c>
      <c r="F10" s="77" t="s">
        <v>40</v>
      </c>
      <c r="G10" s="78">
        <v>1000</v>
      </c>
      <c r="H10" s="42"/>
      <c r="I10" s="42"/>
      <c r="J10" s="43">
        <f t="shared" si="2"/>
        <v>0</v>
      </c>
      <c r="K10" s="43">
        <f t="shared" si="3"/>
        <v>0</v>
      </c>
      <c r="L10" s="30" t="s">
        <v>32</v>
      </c>
      <c r="M10" s="79">
        <v>44167</v>
      </c>
    </row>
    <row r="11" spans="1:13" ht="60">
      <c r="B11" s="36" t="s">
        <v>31</v>
      </c>
      <c r="C11" s="76">
        <v>4</v>
      </c>
      <c r="D11" s="75" t="s">
        <v>39</v>
      </c>
      <c r="E11" s="75" t="s">
        <v>39</v>
      </c>
      <c r="F11" s="77" t="s">
        <v>40</v>
      </c>
      <c r="G11" s="78">
        <v>20</v>
      </c>
      <c r="H11" s="42"/>
      <c r="I11" s="42"/>
      <c r="J11" s="43">
        <f t="shared" si="2"/>
        <v>0</v>
      </c>
      <c r="K11" s="43">
        <f t="shared" si="3"/>
        <v>0</v>
      </c>
      <c r="L11" s="30" t="s">
        <v>32</v>
      </c>
      <c r="M11" s="79">
        <v>3079.6416857070317</v>
      </c>
    </row>
    <row r="12" spans="1:13">
      <c r="B12" s="65" t="s">
        <v>34</v>
      </c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44">
        <f>SUM(M8:M11)</f>
        <v>51671.641685707029</v>
      </c>
    </row>
  </sheetData>
  <mergeCells count="9">
    <mergeCell ref="B12:L12"/>
    <mergeCell ref="E5:I5"/>
    <mergeCell ref="C7:E7"/>
    <mergeCell ref="D1:L1"/>
    <mergeCell ref="D2:J2"/>
    <mergeCell ref="B3:D3"/>
    <mergeCell ref="E3:I3"/>
    <mergeCell ref="B4:D4"/>
    <mergeCell ref="E4:J4"/>
  </mergeCells>
  <phoneticPr fontId="15" type="noConversion"/>
  <conditionalFormatting sqref="D8:D11">
    <cfRule type="duplicateValues" dxfId="0" priority="19"/>
  </conditionalFormatting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R19"/>
    </sheetView>
  </sheetViews>
  <sheetFormatPr defaultRowHeight="12.75"/>
  <sheetData>
    <row r="11" spans="2:12" s="1" customFormat="1" ht="15.7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>
      <c r="B12" s="9"/>
      <c r="C12" s="9"/>
      <c r="D12" s="9"/>
      <c r="E12" s="9"/>
      <c r="F12" s="10"/>
      <c r="G12" s="9"/>
      <c r="H12" s="73" t="s">
        <v>25</v>
      </c>
      <c r="I12" s="73"/>
      <c r="J12" s="7" t="e">
        <f>SUM(#REF!)</f>
        <v>#REF!</v>
      </c>
      <c r="K12" s="7" t="e">
        <f>SUM(#REF!)</f>
        <v>#REF!</v>
      </c>
      <c r="L12" s="9"/>
    </row>
    <row r="13" spans="2:12" s="1" customFormat="1" ht="15.75">
      <c r="F13" s="6"/>
    </row>
    <row r="14" spans="2:12" s="1" customFormat="1" ht="15.75">
      <c r="F14" s="6"/>
    </row>
    <row r="15" spans="2:12" s="8" customFormat="1" ht="20.25">
      <c r="D15" s="8" t="s">
        <v>15</v>
      </c>
    </row>
    <row r="16" spans="2:12" s="8" customFormat="1" ht="20.25"/>
    <row r="17" spans="4:4" s="8" customFormat="1" ht="20.25">
      <c r="D17" s="8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Nicov Alisa</cp:lastModifiedBy>
  <cp:lastPrinted>2017-06-21T13:37:38Z</cp:lastPrinted>
  <dcterms:created xsi:type="dcterms:W3CDTF">2017-08-17T12:48:14Z</dcterms:created>
  <dcterms:modified xsi:type="dcterms:W3CDTF">2026-06-12T06:52:24Z</dcterms:modified>
</cp:coreProperties>
</file>