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CSMC_ECONOMIST\Desktop\Materiale stomatologice 2026\"/>
    </mc:Choice>
  </mc:AlternateContent>
  <xr:revisionPtr revIDLastSave="0" documentId="13_ncr:1_{41740484-1A93-424A-824F-4E6FA4615E5B}" xr6:coauthVersionLast="47" xr6:coauthVersionMax="47" xr10:uidLastSave="{00000000-0000-0000-0000-000000000000}"/>
  <bookViews>
    <workbookView xWindow="-120" yWindow="-120" windowWidth="29040" windowHeight="15840" xr2:uid="{A60173E9-40A1-4A99-8A58-1E7BD55D7F35}"/>
  </bookViews>
  <sheets>
    <sheet name="terapie 2026 " sheetId="1" r:id="rId1"/>
  </sheets>
  <definedNames>
    <definedName name="_xlnm._FilterDatabase" localSheetId="0" hidden="1">'terapie 2026 '!$B$9:$B$82</definedName>
    <definedName name="_xlnm.Print_Area" localSheetId="0">'terapie 2026 '!$A$1:$G$82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13" i="1"/>
  <c r="G14" i="1"/>
  <c r="G80" i="1" s="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11" i="1"/>
</calcChain>
</file>

<file path=xl/sharedStrings.xml><?xml version="1.0" encoding="utf-8"?>
<sst xmlns="http://schemas.openxmlformats.org/spreadsheetml/2006/main" count="220" uniqueCount="151">
  <si>
    <t>1. Descriere generală. Informaţii</t>
  </si>
  <si>
    <t>N/o</t>
  </si>
  <si>
    <t>Denumirea bunurilor</t>
  </si>
  <si>
    <t>Unitatea de masura</t>
  </si>
  <si>
    <t>Specificarea tehnică deplină solicitată de către autoritatea contractantă</t>
  </si>
  <si>
    <t xml:space="preserve">Cantitatea </t>
  </si>
  <si>
    <t>Pret per unitate</t>
  </si>
  <si>
    <t>Valoarea estimată, fără TVA</t>
  </si>
  <si>
    <t>set</t>
  </si>
  <si>
    <t>seringă</t>
  </si>
  <si>
    <t>buc</t>
  </si>
  <si>
    <t>seringi</t>
  </si>
  <si>
    <t xml:space="preserve">Material p-ru pansament provizoriu fără ulei eugenol  </t>
  </si>
  <si>
    <t>flacon</t>
  </si>
  <si>
    <t xml:space="preserve">Pastă p/u obturații provizorii  pe bază de Oxid și Sulfat de Zinc, Nu conține eugenol. Se prezintă sub forma de pastă la consistență asemanatoare cu plastilina încălzită, culoarea alba, miros de mentă. Cutia conține un recipient cu pastă de 50gr și instrucția de utilizare </t>
  </si>
  <si>
    <t xml:space="preserve">Solutie  hipoclorit de sodiu  nu mai putin de 5 % pentru prelucrarea antiseptică şi dezinfectarea canalelor radiculare. Se prezintă în formă lichidă flacon plastic (min 400 ml), capac cu  filet  pentru adaptarea seringii +seringă </t>
  </si>
  <si>
    <t>Liner-dentină, obturație bază fotopolimerizabil , rentghencontrast cu proprietăți de adeziune la dentină, ce conține hidroxid de calciu și hidroxiapatit de calciu pe bază de uretandimetacrilat (UDMA), ambalaj - seringă 1.2 ml</t>
  </si>
  <si>
    <t>Material autopolimerizabil, radioopac, pe baza de hidroxid de calciu. Prezentare tub min  13 g baza + 11 g catalizator + mixing pad.</t>
  </si>
  <si>
    <t xml:space="preserve">Pastă hidroxid de calciu 35% pH 12.5, rentghencontrast,  cu proprietati bactericide cu patrundere în canaliculele  dentinare, stimulează producerea dentinei secundare. Ambalaj :  Seringi 1,2 ml </t>
  </si>
  <si>
    <t>Gel pe bază de E.D.T.A. de 15% peroxid de  uree 10%. Pentru curațarea și lărgirea canalului radicular. Ambalaj: seringă 3 ml</t>
  </si>
  <si>
    <t>seringa</t>
  </si>
  <si>
    <t xml:space="preserve">Ambalaj: seringă divizată (cu 2 rezervoare - 16 gr) cu malaxor cu conținut pasta de bază 6.5 gr și pastă activator - 9.5 gr.    </t>
  </si>
  <si>
    <t>Material de obturaţie definitiv al canalului radicular cu componenţa: acetat de dexametazonă, acetat de hidrocortizon, polioximetilenă, iodat de timol; radioopac; bine tolerat de ţesuturi; cu acţiune antiinflmatoare şi antiseptică. Flacon 15g pudră + Flacon 15g lichid (eugenol)</t>
  </si>
  <si>
    <t>cut</t>
  </si>
  <si>
    <t xml:space="preserve">Seringă 1.2 ml </t>
  </si>
  <si>
    <t xml:space="preserve">Absorbante pe canal marcate milimetric, conicitate 02 </t>
  </si>
  <si>
    <t xml:space="preserve">Absorbante pe canal marcate milimetric, conicitate 04 </t>
  </si>
  <si>
    <t xml:space="preserve">Absorbante pe canal marcate milimetric, conicitate 06 </t>
  </si>
  <si>
    <t>Conuri gutapercă marcate milimetric, conicitate 02</t>
  </si>
  <si>
    <t xml:space="preserve">Conuri gutapercă marcate milimetric, conicitate 04 </t>
  </si>
  <si>
    <t xml:space="preserve">Conuri gutapercă marcate milimetric , conicitate 06 </t>
  </si>
  <si>
    <t>Cleme digă fără  aripioare</t>
  </si>
  <si>
    <t>cutii</t>
  </si>
  <si>
    <t xml:space="preserve"> Ace Lentulo</t>
  </si>
  <si>
    <t>Ace lentulo pentru obturarea canalelor – Lungime  25 mm;  mărimi: 25 (rosu), 30 (albastru), 35 (verde), 40 (negru) la solicitare</t>
  </si>
  <si>
    <t>Ace pentru anestezie cu carpule</t>
  </si>
  <si>
    <t xml:space="preserve">Benzi celuloid abrazive </t>
  </si>
  <si>
    <t>Pene interdentare</t>
  </si>
  <si>
    <t>Material confectionare lemn Mod prezentare chit  min 400 pene (superfine scurte/orange; fine scurte /albe; fine lungi/galbene medium scurte/albastre; medium lungi/roz dure lungi/mov)</t>
  </si>
  <si>
    <t>Matrici secționale</t>
  </si>
  <si>
    <t>Gume silicon cu oxid de aluminiu pentru finisare si lustruirea restaurarilor din compozit formă cupă disc flacara,  la solicitare</t>
  </si>
  <si>
    <t>Polire pentru finisarea si lustruirea materialelor compozite, forme con, cupa , disc la solicitare</t>
  </si>
  <si>
    <t>Sprei  lubrifiant</t>
  </si>
  <si>
    <t>Ulei  lubrefiere piese turbine și de mina</t>
  </si>
  <si>
    <t>Dezinfectant pentru curatirea și lubrefierea pieselor</t>
  </si>
  <si>
    <t>Bactericid, virucid, lubrefiant piese turbine si de mina</t>
  </si>
  <si>
    <t xml:space="preserve">Pastile antiseptice pt clătirea cavității bucale </t>
  </si>
  <si>
    <t xml:space="preserve">Pastile efervescente arome și nuanțe diverse(mentă portocală vanilie lamie) Componența: Natriu benzoat, mentol, timol coloranți si aromatizatori Prezentare 1000 comprimate în flacon </t>
  </si>
  <si>
    <t>Aplicatoare</t>
  </si>
  <si>
    <t>Ambalaj cutie min. 100 buc marimea 1;2</t>
  </si>
  <si>
    <t xml:space="preserve">Material cu hidroxid de calciu fotopolimerizabil p-ru obturaţie de bază şi  coafaj pulpar direct </t>
  </si>
  <si>
    <t xml:space="preserve">Pansament antibacterian/antiinflamator  pe canal </t>
  </si>
  <si>
    <t xml:space="preserve">Hemostatic pentru canalele radiculare </t>
  </si>
  <si>
    <t xml:space="preserve">Digă lichidă </t>
  </si>
  <si>
    <t xml:space="preserve">Discuri finisare </t>
  </si>
  <si>
    <t xml:space="preserve">Gume de silicon </t>
  </si>
  <si>
    <t>Polipante</t>
  </si>
  <si>
    <t>CAIET DE SARCINI</t>
  </si>
  <si>
    <t>Bunuri</t>
  </si>
  <si>
    <t>Autoritatea contractantă: ÎM Centrul Stomatologic Municipal Chișinău, mun. Chișinău, bd. C. Negruzzi 3/2</t>
  </si>
  <si>
    <t xml:space="preserve">Compozit fluid fotopolimerizabil </t>
  </si>
  <si>
    <t xml:space="preserve">Material cu hidroxid de calciu autopolimerizabil pru obturaţie de bază şi  coafaj pulpar direct </t>
  </si>
  <si>
    <t>Bonding- sistem adeziv bicomponent</t>
  </si>
  <si>
    <t>Bond Universal monocomponent</t>
  </si>
  <si>
    <t>Benzi /matrice dentare</t>
  </si>
  <si>
    <t>Pene interdentare elastice</t>
  </si>
  <si>
    <t>Nanocompozit fotopolimer pentru restaurări în zona frontală și laterală</t>
  </si>
  <si>
    <t>Material fotopolimerizabil pentru obturație temporară</t>
  </si>
  <si>
    <t>Pansament radicular</t>
  </si>
  <si>
    <t xml:space="preserve">Material pentru sigilarea perforațiilor </t>
  </si>
  <si>
    <t>Instrument pentru condensarea guttapercha</t>
  </si>
  <si>
    <t>Instrument endodontic pentru localizarea si accesarea canalelor radiculare</t>
  </si>
  <si>
    <t>Instrument endodontic pentru prepararea canalelor radiculare</t>
  </si>
  <si>
    <t>Fail endodontic manuale (tip K- file)</t>
  </si>
  <si>
    <t>Fail endodontic manuale (tip K- reamer)</t>
  </si>
  <si>
    <t>Fail endodontic manuale (tip H- file)</t>
  </si>
  <si>
    <t>Fail endodontic rotativ</t>
  </si>
  <si>
    <t>Fail endodontic rotativ-retreatment file</t>
  </si>
  <si>
    <t>Endoactivator</t>
  </si>
  <si>
    <t>Tips Refils Endoactivator</t>
  </si>
  <si>
    <t>Fail endodontic ultrasonic</t>
  </si>
  <si>
    <t>Discuri de siguranță</t>
  </si>
  <si>
    <t>Set matrici</t>
  </si>
  <si>
    <t>Rigla de calibrare conuri gutaperca</t>
  </si>
  <si>
    <t>Ace pentru irigare Endo</t>
  </si>
  <si>
    <t>Departator de buze si obraji, fara latex OPTRAGATE</t>
  </si>
  <si>
    <t>Tirnerv instrument endodontic(pulpoextractor)</t>
  </si>
  <si>
    <t xml:space="preserve">Soluţie pru dezinfectarea, prelucrarea canalelor radiculare </t>
  </si>
  <si>
    <t xml:space="preserve">Material pru canal cu  hidroxid de calciu 35% p/u tratamentul cananlelor radiculare  </t>
  </si>
  <si>
    <t xml:space="preserve">Largal  lubrifiant pentru permiabilizarea  canalelor radiculare </t>
  </si>
  <si>
    <t xml:space="preserve">Gel de albire </t>
  </si>
  <si>
    <t xml:space="preserve">Material  de  obturaţie definitiv  al  canalului radicular </t>
  </si>
  <si>
    <t>Gel demineralizant</t>
  </si>
  <si>
    <t>Adeziv/bonding</t>
  </si>
  <si>
    <t>Perii sintetice pentru lustruit obturații</t>
  </si>
  <si>
    <t>Dispozitiv de lustruire dentară cu aer (AIR FLOW JET)</t>
  </si>
  <si>
    <t xml:space="preserve">Pastă abrazivă </t>
  </si>
  <si>
    <t>Seringă pentru carpule</t>
  </si>
  <si>
    <t>Compozit fluid pentru bază restaurativă, substituentul dentinei Rășină metacrilată modificată, umplutură anorganică submicronică. Strat de până la 4 mm, auto-nivelare. Restaurări clasa I și II, bază pentru cavități adânci. Prezentare capsule unidoze min 0,25 gr</t>
  </si>
  <si>
    <t>Sistem adeziv dual, fotopolimerizabil și autocuratabil, pentru dentină și smalț. Primer: Acizi metacrilici și monomeri funcționali. Adeziv: Rășini metacrilate și particule bioactive. Rezistență adezivă: Mare, atât pe dentină, cât și pe smalț. Compatibilitate: Funcționează cu toate tipurile de materiale restaurative.  Prezentare : 1 flacon  primer plus 1 flacon adeziv,  accesorii pentru aplicare</t>
  </si>
  <si>
    <t>Adeziv universal monocomponent, fotopolimerizabil, pentru smalț și dentină.
Compoziție: Monomeri funcționali MDP, rășini hidrofobe și hidrofobe, particule de silan.Proprietăți:Self-etch, total-etch sau selective-etch. Compatibilitate: Funcționează cu toate materialele restaurative și cimentele rășinice. Prezentare flacon minim 5 ml sau seringi preumplute cu accesorii incluse</t>
  </si>
  <si>
    <t>Set:  Benzi matrice dentare cu design special tip "saddle" pentru restaurări directe plus dispozitiv de aplicare. Material: Oțel inoxidabil medical de înaltă calitate, biocompatibil. Restaurări directe de clasa II și conturarea pereților interproximali ai cavităților.  SEt min 18 matrici diverse demisiuni  plus dispozitivul de fixare</t>
  </si>
  <si>
    <t>Material confectionare lemn Mod prezentare chit  min 100 pene (superfine scurte/orange; fine scurte /albe; fine lungi/galbene medium scurte/albastre; medium lungi/roz dure lungi/mov)</t>
  </si>
  <si>
    <t>Material confectionare silicon, marimi la solicitare 2,00 mm; 2,5mm</t>
  </si>
  <si>
    <t>Umplutura sferică granulată, particule de sticlă de bariu submicronice combinate cu  matricea polimerică Mod de prezentare: KIT: 6 seringi  3g : 3 x A2, 3 x A3, 1 flacon 2.5g adeziv, gel gravant plus accesorii de aplicare</t>
  </si>
  <si>
    <t>Obturatie provizorie fotopolimerizabilă, in seringă, min 1,5 gr seringa</t>
  </si>
  <si>
    <t>Pastă pre-mixată pe bază de hidroxid de calciu utilizată pentru tratamente endodontice.Compoziție: Hidroxid de calciu (&gt;40%), bismut oxid pentru radiopacitate, vehicul hidrosolubil.Tratamentul canalelor radiculare infectate (medicament intracanal).Seringi pre-umplute de 2 g, cu ace de aplicare incluse.</t>
  </si>
  <si>
    <t>Oxid de calciu, silicat de calciu trivalent, silicat de aluminiu și particule bioactive.Biocompatibilitate: Material bioactiv care stimulează formarea țesutului apical.pH ridicat: Favorizează efectul antimicrobian și vindecarea.Timp de priză: 3-4 ore, asigurând manipulare eficientă.Rezistență: Rezistent la umiditate și scurgeri, oferind sigilare perfectă.Radiopacitate: Ridicată, pentru control radiologic optim. Prezentare :Pulbere în flacoane sau capsule, cu soluție lichidă pentru mixare.</t>
  </si>
  <si>
    <t>Plugger endodontic utilizat pentru condensarea gutapercii în canalul radicular. Oțel inoxidabil de înaltă calitate sau aliaj cu rezistență ridicată la uzură.Mâner anti-alunecare pentru control precis. Vârf fin: Diferite dimensiuni și conicități pentru acces la toate părțile canalului.Autoclavabil.Varietate de dimensiuni și lungimi la solicitare</t>
  </si>
  <si>
    <t>Instrument endodontic utilizat pentru localizarea și accesarea canalelor radiculare.Oțel inoxidabil de înaltă calitate, rezistent la coroziune și uzură, flexibilitate înaltă, Mâner anti-alunecare pentru manipulare sigură și confortabilă, autoclavabil, Varietate de dimensiuni și lungimi la solicitare,steril, ambalare individuală sau in seturi</t>
  </si>
  <si>
    <t xml:space="preserve">Micro-instrument rotativ utilizat pentru prepararea precisă a canalelor radiculare pentru acces în canale înguste sau curbe.
Vârf rotunjit pentru siguranță, prevenind perforarea canalului.
Conicitate variabilă, flexibilitate înaltă ce permite adaptarea la curbele canalului fără risc de fractură. Oțel inoxidabil de calitate superioară sau aliaj de nichel-titan pentru flexibilitate sporită, autoclavabil, Dimensiuni disponibile: Gama completă de lungimi și conicități pentru diverse cazuri clinice. 
</t>
  </si>
  <si>
    <t>Ace manuale endodontice utilizate pentru prepararea mecanică a canalelor radiculare.Flexibilitate ridicată: Permite adaptarea la curbele canalului fără risc de fractură.Mâner ergonomic Oțel inoxidabil flexibil și rezistent la uzură, autoclavabil, secțiune transversală in forma de patrat Dimensiuni : Variate (ISO 06-40), lungimi de 21 mm, 25 mm sau 31 mm la solicitare</t>
  </si>
  <si>
    <t>Ace manuale endodontice utilizate pentru prepararea mecanică a canalelor radiculare.Oțel inoxidabil flexibil și rezistent la uzură, autoclavabil, secțiune transversală triunghiulară  Dimensiuni Variate (ISO 06-40), lungimi de 21 mm, 25 mm sau 31 mm la solicitare</t>
  </si>
  <si>
    <t>Ace manuale endodontice utilizate pentru prepararea mecanică a canalelor radiculare.Oțel inoxidabil flexibil și rezistent la uzură, autoclavabil,  secțiune transversală rotundă cu muchii ascuțite pentru tăiere eficientă intro singură directie, Dimensiuni Variate (ISO 06-40), lungimi de 21 mm, 25 mm sau 31 mm la solicitare</t>
  </si>
  <si>
    <t xml:space="preserve">Failuri endodontice rotative din nichel-titan (NiTi)  de înaltă calitate, flexibil și rezistent la fractură. Flexibilitate superioară: Permite adaptarea la curbele canalului fără risc de perforare sau fractură.
Memorie controlată: Reduce stresul pe pereții canalului, minimizând riscul de eroare procedurală. Design de tăiere: Geometrie eficientă pentru îndepărtarea rapidă a resturilor dentinare, autoclavabil Dimensiuni gama ISO variată, lungimi de 21 mm, 25 mm și 31 mm, cu conicitate de la 4% la 8%. </t>
  </si>
  <si>
    <t>Failuri endodontice rotative NiTi (nichel-titan) cu tehnologie de expansiune termică pentru prepararea avansată a canalelor radiculare.Material: Nichel-titan tratat termic pentru flexibilitate și adaptabilitate excepțională.Expansiune termică: Instrumentul își modifică forma pentru a se adapta complet anatomiei canalului radicular.Flexibilitate unică: Permite accesul în canale complexe fără a compromite siguranța. Dimensiuni diametre ISO și conicități variate, lungimi de 21 mm, 25 mm și 31 mm.</t>
  </si>
  <si>
    <t xml:space="preserve">Failuri endo rotative NiTi (nichel-titan)  tratat termic pentru rezistență și flexibilitate sporită.Gestionarea canalelor curbate în tratamente primare și retratamente, autoclavabil Dimensiuni : Gama  (ISO 15-50) cu conicități între 4% și 6%, lungimi de 21 mm, 25 mm și 31 mm. </t>
  </si>
  <si>
    <t>File endo rotative NiTi (nichel-titan) de înaltă calitate, flexibil și rezistent la uzură.concepute pentru retratamente endodontice.
Flexibilitate ridicată,secțiune transversală triangulară
Trei instrumente dedicate:  lungime 16 mm -  Îndepărtarea materialului din treimea coronară. lungime 18 mm- pentru treimea mediană. lungime 22 mm - acces în treimea apicală. autoclavabil</t>
  </si>
  <si>
    <t xml:space="preserve"> Dispozitiv  pentru activarea solutiei de irigare in canalele radiculare Forma curbata a dispozitivului cu miner ergonomic, motorul sonic cu 3 viteze 2000, 6000 si 10000 rpm. Prezentare: dispozitiv, inclusiv duze mici, mari, medii min 25 buc per marime, si husa de protectie</t>
  </si>
  <si>
    <t>Rezerve de vârfuri pentru sistemul EndoActivator, utilizate în activarea soluțiilor endodontice.Polimer flexibil, biocompatibil, cu durabilitate crescută,flexibilitate, neted. Dimensiuni small: Ø 15/02.
medium: Ø 25/04.large: Ø 35/04. de unică folosință Compatibil exclusiv cu sistemul EndoActivator.</t>
  </si>
  <si>
    <t xml:space="preserve"> Ufiles Nr.20.25.30, pentru lărgirea canalului, înlăturarea țesuturilor necrotizate din cavitate și activarea ultrasonică a solutiilor pe canal</t>
  </si>
  <si>
    <t xml:space="preserve">Discuri de siguranță cu 8 petale din silicon moale,flexibil. </t>
  </si>
  <si>
    <t>Set matrici secționale asortate plus inele de fixare:1 inel scurt 1 inel înalt 1 inel Wide Prep (otel inoxidabil de inaltă calitate și brate acoperite cu material termo plastic) + Benzi matrice asortate  + pene interdentare  asortate + cleste pentru fixare inel</t>
  </si>
  <si>
    <t>Sistem de matrice dentară sectională : Inel de matrice din oțel  inoxidabil elastic+Benzi matrice preformate din oțel inoxidabil subțir+ Clește ergonomic pentru fixare+ pene interdentare din compozit și adaptoare.</t>
  </si>
  <si>
    <t>Instrument utilizat pentru măsurarea și calibrarea precisă a conurilor de gutapercă și a conurilor de hârtie în tratamente endodontice,din plastic rezistent la uzură sau oțel inoxidabil, biocompatibil.Scală gravată: Marcaje clare, de la 0 mm la 30 mm, pentru măsurători precise.</t>
  </si>
  <si>
    <t>Ace pentru irigare Endo cu deschidere laterală din otel inoxidabil medical, virf rotungit atraumatic, orificiu lateral pentru distributia sigură a solutiei de irigare.  Marimi 0.25X25 mm</t>
  </si>
  <si>
    <t xml:space="preserve"> nr.20,25,30 pentru uscarea canalelor radiculare  marcaj cu grad de claritate  100%</t>
  </si>
  <si>
    <t>nr.15,20,25,30,asortată  marcaj cu grad de claritate  100%, calibrate conform ISO</t>
  </si>
  <si>
    <t xml:space="preserve">Pu  îndepărtarea pulpei dentare din canale radiculare </t>
  </si>
  <si>
    <t>Metal inoxidabil , tip clemă W8, A26, B4, 8A, 2,00,6,7,8,12A,13A,26N,60,205,207, B2 W7 tip clemă nr 25,24,26</t>
  </si>
  <si>
    <t xml:space="preserve">Pastă devitalizantă fără arsen (pe bază de paraformaldehidă). Compozitia: Paraformaldehidă  antiseptic, albumin care are acţiunea de devitalizare; Clorhidrat de lidocaină  anestezic local; excipienţi de pastă. Forma de prezentare: Pasta (seringa)  3gr </t>
  </si>
  <si>
    <t xml:space="preserve"> Material de remediere a abceselor pentru tratamentul si obturarea temporara a canalelor radiculare infectate   Prezentare flacon praf  15g lichid 15 ml</t>
  </si>
  <si>
    <t>gel  pe bază clorură de aluminiu  25% pentru coagulare instantanee.Seringa 1,2 gr</t>
  </si>
  <si>
    <t>Benzi asortate pentru conturare (verde/albastru); pentru finisare verde/galbe si pentru lustruire galben/alb</t>
  </si>
  <si>
    <t>Discuri finisare cu grad divers de abrazivitate și diametru 12 mm și mini diametru 8mm</t>
  </si>
  <si>
    <t>Acid ortofosforic 36% pentru gravarea dentinei si smaltului.Prezentare  Seringa min 50 ml + conector +dispensere+aplicatore</t>
  </si>
  <si>
    <t>Adeziv fotopolimerizabil universal, într-un singur component, indicat pentru restaurările directe și indirecte în combinație cu cele 3 tehnici de gravare (gravare completă, auto-gravare și gravare selectivă). Prezentare flacon min 5 ml</t>
  </si>
  <si>
    <t>Perii pentru lustruit obturații diverse culori adaptabile la piesa contraunghi</t>
  </si>
  <si>
    <t>Dispozitiv de lustruire, 4 iesiri, otel inoxidabil adaptabil la unitul stomatologic</t>
  </si>
  <si>
    <t xml:space="preserve">Culoare roză şi miros plăcut p/u şlefuirea suprafeţelor  dentare după  înlăturarea  tartrului dentar, înlăturarea petelor de tutun şi alimente. Pastă cu particole de zirconiu+praf de siliciu, nu cauzează eroziunea smaltului. Ambalaj recipient min 45 gr. </t>
  </si>
  <si>
    <t>Ace atraumatice indicate în orice tip de anestezie locala din otel de inalta calitate. Prezentare cut 100 buc. Marimi: 21 mm; 25mm; 27mm; 31mm la solicitare</t>
  </si>
  <si>
    <t>Seringa cu aspiratie pasiva, autoclavabila, cu risc scazut de hematom, material confectionare integral inox</t>
  </si>
  <si>
    <r>
      <rPr>
        <b/>
        <sz val="12"/>
        <color theme="1"/>
        <rFont val="Times New Roman"/>
        <family val="1"/>
        <charset val="204"/>
      </rPr>
      <t>2. Utilizarea, păstrarea, protecţia, calitatea produselor</t>
    </r>
    <r>
      <rPr>
        <sz val="12"/>
        <color theme="1"/>
        <rFont val="Times New Roman"/>
        <family val="1"/>
        <charset val="204"/>
      </rPr>
      <t xml:space="preserve">
Termenii și condițiile de livrare solicitați: maxim 20 zile lucrătoare   conform scrisorii de  solicitare , la sediul ÎM CSMChisinau, bd. Negruzzi 3/2 .
</t>
    </r>
    <r>
      <rPr>
        <b/>
        <sz val="12"/>
        <color theme="1"/>
        <rFont val="Times New Roman"/>
        <family val="1"/>
        <charset val="204"/>
      </rPr>
      <t>3. Mostre</t>
    </r>
    <r>
      <rPr>
        <sz val="12"/>
        <color theme="1"/>
        <rFont val="Times New Roman"/>
        <family val="1"/>
        <charset val="204"/>
      </rPr>
      <t xml:space="preserve">
 Operatorul economic prezintă Declarația privind prezentarea la solicitare a mostrelor sau Instrucțiunilor/Cataloagelor de la producător în termen de 3 zile lucrătoare
</t>
    </r>
    <r>
      <rPr>
        <b/>
        <sz val="12"/>
        <color theme="1"/>
        <rFont val="Times New Roman"/>
        <family val="1"/>
        <charset val="204"/>
      </rPr>
      <t>4. Documente obligatorii la depunerea ofertei</t>
    </r>
    <r>
      <rPr>
        <sz val="12"/>
        <color theme="1"/>
        <rFont val="Times New Roman"/>
        <family val="1"/>
        <charset val="204"/>
      </rPr>
      <t xml:space="preserve">
Operatorul economic va prezenta obligatoriu documentele menționate în Anunțul de participare.
</t>
    </r>
    <r>
      <rPr>
        <b/>
        <sz val="12"/>
        <color theme="1"/>
        <rFont val="Times New Roman"/>
        <family val="1"/>
        <charset val="204"/>
      </rPr>
      <t>5. Documente obligatorii la evaluarea ofertelor</t>
    </r>
    <r>
      <rPr>
        <sz val="12"/>
        <color theme="1"/>
        <rFont val="Times New Roman"/>
        <family val="1"/>
        <charset val="204"/>
      </rPr>
      <t xml:space="preserve">
Operatorul economic va prezenta obligatoriu documentele  menționate în Anunțul de participare.
Autoritatea contractantă: ÎM CSM Chisinau              
Data „19” martie  2026
</t>
    </r>
  </si>
  <si>
    <t>Obiectul: Materiale stomatologice 2026</t>
  </si>
  <si>
    <t>Departator de buze si obraji, fara latex, cu trei inele Prezentare cutie min 80 buc marimea S, marimea regular</t>
  </si>
  <si>
    <r>
      <t>Material devitalizant cu paraformaldegehidă fără arsenicum</t>
    </r>
    <r>
      <rPr>
        <sz val="12"/>
        <color rgb="FFFF0000"/>
        <rFont val="Times New Roman"/>
        <family val="1"/>
      </rPr>
      <t xml:space="preserve">  </t>
    </r>
  </si>
  <si>
    <r>
      <t xml:space="preserve">Material pe bază de reșină epoxidă  (baza + activator) p/u obturarea  permanentă a  canalelor radiculare </t>
    </r>
    <r>
      <rPr>
        <sz val="12"/>
        <color rgb="FFFF0000"/>
        <rFont val="Times New Roman"/>
        <family val="1"/>
      </rPr>
      <t xml:space="preserve"> </t>
    </r>
  </si>
  <si>
    <t>cu o concentratie de 38% peroxid de hidrogen, nitrat de potasiu si fluor (PF) , bicomponent -2 seringi autoatașabile</t>
  </si>
  <si>
    <t>Burete hemostatic</t>
  </si>
  <si>
    <t>Dimensiuni burete: 14 x 7 x 7mm, bureti hemostatici gelatinosi cu argint coloidal, Resorbabil</t>
  </si>
  <si>
    <t>Pansament alveolar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</si>
</sst>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name val="Arial"/>
      <family val="2"/>
      <charset val="204"/>
    </font>
    <font>
      <b/>
      <sz val="18"/>
      <color theme="1"/>
      <name val="Times New Roman"/>
      <family val="1"/>
    </font>
    <font>
      <sz val="12"/>
      <color theme="1"/>
      <name val="Times New Roman"/>
      <family val="1"/>
      <charset val="204"/>
    </font>
    <font>
      <b/>
      <sz val="12"/>
      <color theme="1"/>
      <name val="Times New Roman"/>
      <family val="1"/>
      <charset val="204"/>
    </font>
    <font>
      <b/>
      <sz val="14"/>
      <color theme="1"/>
      <name val="Times New Roman"/>
      <family val="1"/>
    </font>
    <font>
      <sz val="16"/>
      <color theme="1"/>
      <name val="Times New Roman"/>
      <family val="1"/>
    </font>
    <font>
      <sz val="11"/>
      <color theme="1"/>
      <name val="Calibri"/>
      <family val="2"/>
      <scheme val="minor"/>
    </font>
    <font>
      <b/>
      <sz val="16"/>
      <color theme="1"/>
      <name val="Times New Roman"/>
      <family val="1"/>
    </font>
    <font>
      <sz val="14"/>
      <color theme="1"/>
      <name val="Times New Roman"/>
      <family val="1"/>
    </font>
    <font>
      <sz val="12"/>
      <color theme="1"/>
      <name val="Times New Roman"/>
      <family val="1"/>
    </font>
    <font>
      <sz val="11"/>
      <color indexed="8"/>
      <name val="Calibri"/>
      <family val="2"/>
    </font>
    <font>
      <b/>
      <sz val="20"/>
      <color theme="1"/>
      <name val="Times New Roman"/>
      <family val="1"/>
    </font>
    <font>
      <sz val="20"/>
      <color theme="1"/>
      <name val="Times New Roman"/>
      <family val="1"/>
    </font>
    <font>
      <sz val="22"/>
      <color theme="1"/>
      <name val="Times New Roman"/>
      <family val="1"/>
    </font>
    <font>
      <b/>
      <sz val="10"/>
      <color theme="1"/>
      <name val="Times New Roman"/>
      <family val="1"/>
    </font>
    <font>
      <sz val="10"/>
      <color theme="1"/>
      <name val="Times New Roman"/>
      <family val="1"/>
    </font>
    <font>
      <sz val="12"/>
      <color indexed="8"/>
      <name val="Times New Roman"/>
      <family val="1"/>
      <charset val="238"/>
    </font>
    <font>
      <sz val="12"/>
      <color theme="1"/>
      <name val="Times New Roman"/>
      <family val="1"/>
      <charset val="238"/>
    </font>
    <font>
      <sz val="12"/>
      <name val="Times New Roman"/>
      <family val="1"/>
    </font>
    <font>
      <sz val="11"/>
      <color indexed="8"/>
      <name val="Times New Roman"/>
      <family val="1"/>
    </font>
    <font>
      <sz val="12"/>
      <name val="Times New Roman"/>
      <family val="1"/>
      <charset val="238"/>
    </font>
    <font>
      <sz val="12"/>
      <color indexed="8"/>
      <name val="Times Roman"/>
      <charset val="238"/>
    </font>
    <font>
      <sz val="12"/>
      <color indexed="8"/>
      <name val="Times New Roman"/>
      <family val="1"/>
    </font>
    <font>
      <sz val="15"/>
      <color theme="1"/>
      <name val="Times New Roman"/>
      <family val="1"/>
    </font>
    <font>
      <b/>
      <sz val="11"/>
      <color theme="1"/>
      <name val="Times New Roman"/>
      <family val="1"/>
    </font>
    <font>
      <sz val="12"/>
      <color indexed="8"/>
      <name val="Calibri"/>
      <family val="2"/>
      <charset val="238"/>
    </font>
    <font>
      <sz val="12"/>
      <color rgb="FFFF0000"/>
      <name val="Times New Roman"/>
      <family val="1"/>
    </font>
    <font>
      <sz val="11"/>
      <color rgb="FF434343"/>
      <name val="Calibri"/>
      <family val="2"/>
      <scheme val="minor"/>
    </font>
    <font>
      <b/>
      <sz val="12"/>
      <color theme="1"/>
      <name val="Times New Roman"/>
      <family val="1"/>
      <charset val="238"/>
    </font>
    <font>
      <sz val="12"/>
      <color rgb="FF000000"/>
      <name val="Times New Roman"/>
      <family val="1"/>
      <charset val="238"/>
    </font>
  </fonts>
  <fills count="5">
    <fill>
      <patternFill patternType="none"/>
    </fill>
    <fill>
      <patternFill patternType="gray125"/>
    </fill>
    <fill>
      <patternFill patternType="solid">
        <fgColor theme="0"/>
        <bgColor indexed="64"/>
      </patternFill>
    </fill>
    <fill>
      <patternFill patternType="solid">
        <fgColor theme="0"/>
        <bgColor auto="1"/>
      </patternFill>
    </fill>
    <fill>
      <patternFill patternType="solid">
        <fgColor indexed="9"/>
        <bgColor auto="1"/>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6" fillId="0" borderId="0"/>
    <xf numFmtId="0" fontId="10" fillId="0" borderId="0"/>
    <xf numFmtId="0" fontId="10" fillId="0" borderId="0" applyNumberFormat="0" applyFill="0" applyBorder="0" applyProtection="0"/>
  </cellStyleXfs>
  <cellXfs count="92">
    <xf numFmtId="0" fontId="0" fillId="0" borderId="0" xfId="0"/>
    <xf numFmtId="0" fontId="2" fillId="0" borderId="0" xfId="0" applyFont="1"/>
    <xf numFmtId="1" fontId="2" fillId="0" borderId="0" xfId="0" applyNumberFormat="1" applyFont="1" applyAlignment="1">
      <alignment horizontal="center" vertical="top"/>
    </xf>
    <xf numFmtId="0" fontId="9" fillId="0" borderId="0" xfId="0" applyFont="1" applyAlignment="1">
      <alignment horizontal="center" vertical="top" wrapText="1"/>
    </xf>
    <xf numFmtId="1" fontId="8" fillId="0" borderId="0" xfId="0" applyNumberFormat="1"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left" vertical="center"/>
    </xf>
    <xf numFmtId="0" fontId="5" fillId="0" borderId="0" xfId="0" applyFont="1"/>
    <xf numFmtId="2" fontId="5" fillId="0" borderId="0" xfId="0" applyNumberFormat="1" applyFont="1" applyAlignment="1">
      <alignment horizontal="center" vertical="top" wrapText="1"/>
    </xf>
    <xf numFmtId="4" fontId="5" fillId="0" borderId="0" xfId="0" applyNumberFormat="1" applyFont="1" applyAlignment="1">
      <alignment horizontal="center" vertical="center" wrapText="1"/>
    </xf>
    <xf numFmtId="4" fontId="7" fillId="0" borderId="3" xfId="0" applyNumberFormat="1" applyFont="1" applyBorder="1" applyAlignment="1">
      <alignment horizontal="center" vertical="top" wrapText="1"/>
    </xf>
    <xf numFmtId="49" fontId="8" fillId="0" borderId="0" xfId="0" applyNumberFormat="1" applyFont="1"/>
    <xf numFmtId="0" fontId="8" fillId="0" borderId="0" xfId="0" applyFont="1"/>
    <xf numFmtId="0" fontId="9" fillId="0" borderId="0" xfId="0" applyFont="1" applyAlignment="1">
      <alignment horizontal="left" vertical="center"/>
    </xf>
    <xf numFmtId="49" fontId="8" fillId="0" borderId="0" xfId="0" applyNumberFormat="1" applyFont="1" applyAlignment="1">
      <alignment horizontal="left"/>
    </xf>
    <xf numFmtId="0" fontId="8" fillId="0" borderId="0" xfId="0" applyFont="1" applyAlignment="1">
      <alignment horizontal="left"/>
    </xf>
    <xf numFmtId="0" fontId="13" fillId="0" borderId="0" xfId="0" applyFont="1"/>
    <xf numFmtId="0" fontId="13" fillId="0" borderId="0" xfId="0" applyFont="1" applyAlignment="1">
      <alignment horizontal="left"/>
    </xf>
    <xf numFmtId="0" fontId="13" fillId="0" borderId="0" xfId="0" applyFont="1" applyAlignment="1">
      <alignment horizontal="center" vertical="top" wrapText="1"/>
    </xf>
    <xf numFmtId="0" fontId="13" fillId="0" borderId="0" xfId="0" applyFont="1" applyAlignment="1">
      <alignment horizontal="center" vertical="center" wrapText="1"/>
    </xf>
    <xf numFmtId="1"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2" borderId="6" xfId="0" applyFont="1" applyFill="1" applyBorder="1" applyAlignment="1">
      <alignment horizontal="center" vertical="center" wrapText="1"/>
    </xf>
    <xf numFmtId="0" fontId="17" fillId="2" borderId="6" xfId="0" applyFont="1" applyFill="1" applyBorder="1" applyAlignment="1">
      <alignment horizontal="center" vertical="center"/>
    </xf>
    <xf numFmtId="49" fontId="16" fillId="2" borderId="6" xfId="0" applyNumberFormat="1" applyFont="1" applyFill="1" applyBorder="1" applyAlignment="1">
      <alignment horizontal="left" vertical="center" wrapText="1" readingOrder="1"/>
    </xf>
    <xf numFmtId="0" fontId="17" fillId="2" borderId="6" xfId="0" applyFont="1" applyFill="1" applyBorder="1" applyAlignment="1">
      <alignment horizontal="left" vertical="center" wrapText="1"/>
    </xf>
    <xf numFmtId="49" fontId="16" fillId="2" borderId="6" xfId="3" applyNumberFormat="1" applyFont="1" applyFill="1" applyBorder="1" applyAlignment="1">
      <alignment horizontal="left" vertical="center" wrapText="1" readingOrder="1"/>
    </xf>
    <xf numFmtId="0" fontId="17" fillId="2" borderId="6" xfId="1" applyFont="1" applyFill="1" applyBorder="1" applyAlignment="1">
      <alignment horizontal="left" vertical="center" wrapText="1"/>
    </xf>
    <xf numFmtId="0" fontId="20" fillId="2" borderId="6" xfId="0" applyFont="1" applyFill="1" applyBorder="1" applyAlignment="1">
      <alignment horizontal="left" vertical="center" wrapText="1"/>
    </xf>
    <xf numFmtId="0" fontId="16" fillId="2" borderId="6" xfId="0" applyFont="1" applyFill="1" applyBorder="1" applyAlignment="1">
      <alignment horizontal="left" vertical="center" wrapText="1"/>
    </xf>
    <xf numFmtId="49" fontId="21" fillId="2" borderId="6" xfId="3" applyNumberFormat="1" applyFont="1" applyFill="1" applyBorder="1" applyAlignment="1">
      <alignment horizontal="left" vertical="center" wrapText="1"/>
    </xf>
    <xf numFmtId="49" fontId="21" fillId="2" borderId="6" xfId="3" applyNumberFormat="1" applyFont="1" applyFill="1" applyBorder="1" applyAlignment="1">
      <alignment horizontal="left" vertical="center" wrapText="1" readingOrder="1"/>
    </xf>
    <xf numFmtId="49" fontId="17" fillId="2" borderId="6" xfId="1" applyNumberFormat="1" applyFont="1" applyFill="1" applyBorder="1" applyAlignment="1">
      <alignment horizontal="left" vertical="center" wrapText="1"/>
    </xf>
    <xf numFmtId="0" fontId="22" fillId="2" borderId="6"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0" borderId="6" xfId="0" applyFont="1" applyBorder="1" applyAlignment="1">
      <alignment horizontal="left" vertical="center" wrapText="1"/>
    </xf>
    <xf numFmtId="49" fontId="19" fillId="4" borderId="7" xfId="3" applyNumberFormat="1" applyFont="1" applyFill="1" applyBorder="1" applyAlignment="1">
      <alignment horizontal="center" vertical="center" wrapText="1"/>
    </xf>
    <xf numFmtId="0" fontId="23" fillId="0" borderId="0" xfId="0" applyFont="1"/>
    <xf numFmtId="2" fontId="23" fillId="0" borderId="0" xfId="0" applyNumberFormat="1" applyFont="1" applyAlignment="1">
      <alignment horizontal="left"/>
    </xf>
    <xf numFmtId="2" fontId="23" fillId="2" borderId="1" xfId="0" applyNumberFormat="1" applyFont="1" applyFill="1" applyBorder="1" applyAlignment="1">
      <alignment horizontal="center" vertical="center" wrapText="1"/>
    </xf>
    <xf numFmtId="2" fontId="23" fillId="0" borderId="5" xfId="0" applyNumberFormat="1" applyFont="1" applyBorder="1" applyAlignment="1">
      <alignment horizontal="center" vertical="top"/>
    </xf>
    <xf numFmtId="2" fontId="23" fillId="0" borderId="0" xfId="0" applyNumberFormat="1" applyFont="1" applyAlignment="1">
      <alignment horizontal="left" vertical="top" wrapText="1"/>
    </xf>
    <xf numFmtId="2" fontId="23" fillId="2" borderId="0" xfId="0" applyNumberFormat="1" applyFont="1" applyFill="1" applyAlignment="1">
      <alignment horizontal="center" vertical="center"/>
    </xf>
    <xf numFmtId="0" fontId="4" fillId="0" borderId="1" xfId="0" applyFont="1" applyBorder="1" applyAlignment="1">
      <alignment horizontal="left" vertical="center" wrapText="1"/>
    </xf>
    <xf numFmtId="0" fontId="8" fillId="0" borderId="0" xfId="0" applyFont="1" applyAlignment="1">
      <alignment horizontal="left" vertical="center" wrapText="1"/>
    </xf>
    <xf numFmtId="0" fontId="24" fillId="0" borderId="0" xfId="0" applyFont="1"/>
    <xf numFmtId="0" fontId="24" fillId="0" borderId="0" xfId="0" applyFont="1" applyAlignment="1">
      <alignment horizontal="left"/>
    </xf>
    <xf numFmtId="0" fontId="24" fillId="2" borderId="1" xfId="0" applyFont="1" applyFill="1" applyBorder="1" applyAlignment="1">
      <alignment horizontal="center" vertical="center" wrapText="1"/>
    </xf>
    <xf numFmtId="0" fontId="24" fillId="0" borderId="0" xfId="0" applyFont="1" applyAlignment="1">
      <alignment horizontal="left" vertical="top" wrapText="1"/>
    </xf>
    <xf numFmtId="0" fontId="24" fillId="2" borderId="0" xfId="0" applyFont="1" applyFill="1" applyAlignment="1">
      <alignment horizontal="center" vertical="center"/>
    </xf>
    <xf numFmtId="0" fontId="11" fillId="0" borderId="0" xfId="0" applyFont="1" applyAlignment="1">
      <alignment horizontal="center"/>
    </xf>
    <xf numFmtId="0" fontId="12" fillId="0" borderId="0" xfId="0" applyFont="1" applyAlignment="1">
      <alignment horizontal="center" wrapText="1"/>
    </xf>
    <xf numFmtId="0" fontId="1" fillId="0" borderId="0" xfId="0" applyFont="1" applyAlignment="1">
      <alignment horizontal="left"/>
    </xf>
    <xf numFmtId="0" fontId="2" fillId="0" borderId="2" xfId="0" applyFont="1" applyBorder="1" applyAlignment="1">
      <alignment horizontal="left" vertical="top"/>
    </xf>
    <xf numFmtId="0" fontId="2" fillId="0" borderId="4" xfId="0" applyFont="1" applyBorder="1" applyAlignment="1">
      <alignment horizontal="left" vertical="top"/>
    </xf>
    <xf numFmtId="0" fontId="2" fillId="0" borderId="5" xfId="0" applyFont="1" applyBorder="1" applyAlignment="1">
      <alignment horizontal="left" vertical="top"/>
    </xf>
    <xf numFmtId="0" fontId="2" fillId="0" borderId="0" xfId="0" applyFont="1" applyAlignment="1">
      <alignment horizontal="left" vertical="top" wrapText="1"/>
    </xf>
    <xf numFmtId="0" fontId="12" fillId="0" borderId="0" xfId="0" applyFont="1" applyAlignment="1">
      <alignment horizontal="left" wrapText="1"/>
    </xf>
    <xf numFmtId="0" fontId="5" fillId="0" borderId="0" xfId="0" applyFont="1" applyAlignment="1">
      <alignment horizontal="left"/>
    </xf>
    <xf numFmtId="49" fontId="16" fillId="3" borderId="6" xfId="3" applyNumberFormat="1" applyFont="1" applyFill="1" applyBorder="1" applyAlignment="1">
      <alignment horizontal="left" vertical="center" wrapText="1"/>
    </xf>
    <xf numFmtId="0" fontId="25" fillId="3" borderId="6" xfId="3" applyNumberFormat="1" applyFont="1" applyFill="1" applyBorder="1" applyAlignment="1">
      <alignment horizontal="left" vertical="center" wrapText="1"/>
    </xf>
    <xf numFmtId="0" fontId="27" fillId="2" borderId="6" xfId="0" applyFont="1" applyFill="1" applyBorder="1" applyAlignment="1">
      <alignment horizontal="left" vertical="center" wrapText="1"/>
    </xf>
    <xf numFmtId="0" fontId="9" fillId="2" borderId="6" xfId="0" applyFont="1" applyFill="1" applyBorder="1" applyAlignment="1">
      <alignment horizontal="left" vertical="center"/>
    </xf>
    <xf numFmtId="0" fontId="8" fillId="0" borderId="6" xfId="0" applyFont="1" applyBorder="1" applyAlignment="1">
      <alignment horizontal="left" vertical="center" wrapText="1"/>
    </xf>
    <xf numFmtId="49" fontId="19" fillId="4" borderId="6" xfId="3" applyNumberFormat="1" applyFont="1" applyFill="1" applyBorder="1" applyAlignment="1">
      <alignment vertical="center"/>
    </xf>
    <xf numFmtId="49" fontId="19" fillId="4" borderId="6" xfId="3" applyNumberFormat="1" applyFont="1" applyFill="1" applyBorder="1" applyAlignment="1">
      <alignment wrapText="1"/>
    </xf>
    <xf numFmtId="49" fontId="19" fillId="4" borderId="6" xfId="3" applyNumberFormat="1" applyFont="1" applyFill="1" applyBorder="1" applyAlignment="1">
      <alignment vertical="center" wrapText="1"/>
    </xf>
    <xf numFmtId="49" fontId="19" fillId="4" borderId="9" xfId="3" applyNumberFormat="1" applyFont="1" applyFill="1" applyBorder="1" applyAlignment="1">
      <alignment horizontal="center" vertical="center" wrapText="1"/>
    </xf>
    <xf numFmtId="0" fontId="16" fillId="2" borderId="9" xfId="0" applyFont="1" applyFill="1" applyBorder="1" applyAlignment="1">
      <alignment horizontal="center" vertical="center" wrapText="1"/>
    </xf>
    <xf numFmtId="0" fontId="17" fillId="2" borderId="9" xfId="0" applyFont="1" applyFill="1" applyBorder="1" applyAlignment="1">
      <alignment horizontal="center" vertical="center"/>
    </xf>
    <xf numFmtId="0" fontId="17" fillId="2" borderId="9" xfId="0" applyFont="1" applyFill="1" applyBorder="1" applyAlignment="1">
      <alignment horizontal="center" vertical="center" wrapText="1"/>
    </xf>
    <xf numFmtId="0" fontId="20" fillId="2" borderId="9" xfId="0" applyFont="1" applyFill="1" applyBorder="1" applyAlignment="1">
      <alignment horizontal="center" vertical="center" wrapText="1"/>
    </xf>
    <xf numFmtId="0" fontId="9" fillId="2" borderId="9" xfId="0" applyFont="1" applyFill="1" applyBorder="1" applyAlignment="1">
      <alignment horizontal="center" vertical="center"/>
    </xf>
    <xf numFmtId="0" fontId="18" fillId="2" borderId="9"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8" fillId="0" borderId="9" xfId="0" applyFont="1" applyBorder="1" applyAlignment="1">
      <alignment horizontal="center" vertical="center" wrapText="1"/>
    </xf>
    <xf numFmtId="3" fontId="28" fillId="2" borderId="9" xfId="0" applyNumberFormat="1" applyFont="1" applyFill="1" applyBorder="1" applyAlignment="1">
      <alignment horizontal="center" vertical="center"/>
    </xf>
    <xf numFmtId="0" fontId="17" fillId="2" borderId="9" xfId="1" applyFont="1" applyFill="1" applyBorder="1" applyAlignment="1">
      <alignment horizontal="center" vertical="center" wrapText="1"/>
    </xf>
    <xf numFmtId="0" fontId="28" fillId="2" borderId="9" xfId="0" applyFont="1" applyFill="1" applyBorder="1" applyAlignment="1">
      <alignment horizontal="center" vertical="center"/>
    </xf>
    <xf numFmtId="0" fontId="29" fillId="2" borderId="9" xfId="0" applyFont="1" applyFill="1" applyBorder="1" applyAlignment="1">
      <alignment horizontal="center" vertical="center"/>
    </xf>
    <xf numFmtId="0" fontId="19" fillId="4" borderId="7" xfId="3" applyNumberFormat="1" applyFont="1" applyFill="1" applyBorder="1" applyAlignment="1">
      <alignment horizontal="center" vertical="center" wrapText="1"/>
    </xf>
    <xf numFmtId="0" fontId="19" fillId="4" borderId="9" xfId="3" applyNumberFormat="1" applyFont="1" applyFill="1" applyBorder="1" applyAlignment="1">
      <alignment horizontal="center" vertical="center" wrapText="1"/>
    </xf>
    <xf numFmtId="2" fontId="16" fillId="2" borderId="9" xfId="0" applyNumberFormat="1" applyFont="1" applyFill="1" applyBorder="1" applyAlignment="1">
      <alignment horizontal="center" vertical="center" wrapText="1"/>
    </xf>
    <xf numFmtId="4" fontId="17" fillId="2" borderId="9" xfId="0" applyNumberFormat="1" applyFont="1" applyFill="1" applyBorder="1" applyAlignment="1">
      <alignment horizontal="center" vertical="center"/>
    </xf>
    <xf numFmtId="2" fontId="17" fillId="2" borderId="9" xfId="0" applyNumberFormat="1" applyFont="1" applyFill="1" applyBorder="1" applyAlignment="1">
      <alignment horizontal="center" vertical="center"/>
    </xf>
    <xf numFmtId="2" fontId="9" fillId="2" borderId="9" xfId="0" applyNumberFormat="1" applyFont="1" applyFill="1" applyBorder="1" applyAlignment="1">
      <alignment horizontal="center" vertical="center"/>
    </xf>
    <xf numFmtId="2" fontId="19" fillId="4" borderId="8" xfId="3" applyNumberFormat="1" applyFont="1" applyFill="1" applyBorder="1" applyAlignment="1">
      <alignment horizontal="center" vertical="center" wrapText="1"/>
    </xf>
    <xf numFmtId="2" fontId="19" fillId="4" borderId="6" xfId="3" applyNumberFormat="1" applyFont="1" applyFill="1" applyBorder="1" applyAlignment="1">
      <alignment horizontal="center" vertical="center" wrapText="1"/>
    </xf>
  </cellXfs>
  <cellStyles count="4">
    <cellStyle name="Excel Built-in Normal" xfId="2" xr:uid="{26F88BD8-7590-47D9-AF28-3E51C57F24E7}"/>
    <cellStyle name="Normal 2" xfId="1" xr:uid="{843292A3-A4BE-48A8-9A5F-BDA1CC989AF4}"/>
    <cellStyle name="Обычный" xfId="0" builtinId="0"/>
    <cellStyle name="Обычный 3" xfId="3" xr:uid="{B3CF48D3-BDFF-479C-878B-AE4AE15325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578125</xdr:colOff>
      <xdr:row>72</xdr:row>
      <xdr:rowOff>46659</xdr:rowOff>
    </xdr:from>
    <xdr:ext cx="65" cy="172227"/>
    <xdr:sp macro="" textlink="">
      <xdr:nvSpPr>
        <xdr:cNvPr id="2" name="TextBox 1">
          <a:extLst>
            <a:ext uri="{FF2B5EF4-FFF2-40B4-BE49-F238E27FC236}">
              <a16:creationId xmlns:a16="http://schemas.microsoft.com/office/drawing/2014/main" id="{6E50C73C-AD0C-411F-B97D-55846548AC93}"/>
            </a:ext>
          </a:extLst>
        </xdr:cNvPr>
        <xdr:cNvSpPr txBox="1"/>
      </xdr:nvSpPr>
      <xdr:spPr>
        <a:xfrm>
          <a:off x="18389875" y="3186968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6</xdr:col>
      <xdr:colOff>578125</xdr:colOff>
      <xdr:row>73</xdr:row>
      <xdr:rowOff>46659</xdr:rowOff>
    </xdr:from>
    <xdr:ext cx="65" cy="172227"/>
    <xdr:sp macro="" textlink="">
      <xdr:nvSpPr>
        <xdr:cNvPr id="3" name="TextBox 2">
          <a:extLst>
            <a:ext uri="{FF2B5EF4-FFF2-40B4-BE49-F238E27FC236}">
              <a16:creationId xmlns:a16="http://schemas.microsoft.com/office/drawing/2014/main" id="{5663D22D-B881-4E35-9862-B28A75778FD8}"/>
            </a:ext>
          </a:extLst>
        </xdr:cNvPr>
        <xdr:cNvSpPr txBox="1"/>
      </xdr:nvSpPr>
      <xdr:spPr>
        <a:xfrm>
          <a:off x="18389875" y="3244118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27B38-5465-4C66-BF1C-A7971657446D}">
  <sheetPr>
    <pageSetUpPr fitToPage="1"/>
  </sheetPr>
  <dimension ref="A1:G82"/>
  <sheetViews>
    <sheetView tabSelected="1" view="pageBreakPreview" topLeftCell="A65" zoomScale="86" zoomScaleNormal="80" zoomScaleSheetLayoutView="86" workbookViewId="0">
      <selection activeCell="G80" sqref="G80"/>
    </sheetView>
  </sheetViews>
  <sheetFormatPr defaultRowHeight="27.75"/>
  <cols>
    <col min="1" max="1" width="3.42578125" style="4" bestFit="1" customWidth="1"/>
    <col min="2" max="2" width="41.42578125" style="6" customWidth="1"/>
    <col min="3" max="3" width="9.28515625" style="19" customWidth="1"/>
    <col min="4" max="4" width="78.85546875" style="5" bestFit="1" customWidth="1"/>
    <col min="5" max="5" width="11.85546875" style="53" customWidth="1"/>
    <col min="6" max="6" width="11.85546875" style="46" customWidth="1"/>
    <col min="7" max="7" width="18.85546875" style="9" customWidth="1"/>
  </cols>
  <sheetData>
    <row r="1" spans="1:7" s="1" customFormat="1" ht="26.25" customHeight="1">
      <c r="A1" s="54" t="s">
        <v>57</v>
      </c>
      <c r="B1" s="54"/>
      <c r="C1" s="54"/>
      <c r="D1" s="54"/>
      <c r="E1" s="54"/>
      <c r="F1" s="54"/>
      <c r="G1" s="54"/>
    </row>
    <row r="2" spans="1:7" s="1" customFormat="1" ht="26.25" customHeight="1">
      <c r="A2" s="55" t="s">
        <v>58</v>
      </c>
      <c r="B2" s="55"/>
      <c r="C2" s="55"/>
      <c r="D2" s="55"/>
      <c r="E2" s="55"/>
      <c r="F2" s="55"/>
      <c r="G2" s="55"/>
    </row>
    <row r="3" spans="1:7" s="1" customFormat="1">
      <c r="A3" s="11"/>
      <c r="B3" s="12"/>
      <c r="C3" s="16"/>
      <c r="D3" s="13"/>
      <c r="E3" s="49"/>
      <c r="F3" s="41"/>
    </row>
    <row r="4" spans="1:7" s="1" customFormat="1" ht="31.5" customHeight="1">
      <c r="A4" s="61" t="s">
        <v>143</v>
      </c>
      <c r="B4" s="61"/>
      <c r="C4" s="61"/>
      <c r="D4" s="61"/>
      <c r="E4" s="61"/>
      <c r="F4" s="61"/>
      <c r="G4" s="61"/>
    </row>
    <row r="5" spans="1:7" s="1" customFormat="1" ht="13.5" customHeight="1">
      <c r="A5" s="14"/>
      <c r="B5" s="15"/>
      <c r="C5" s="17"/>
      <c r="D5" s="13"/>
      <c r="E5" s="50"/>
      <c r="F5" s="41"/>
    </row>
    <row r="6" spans="1:7" s="1" customFormat="1" ht="26.25" customHeight="1">
      <c r="A6" s="62" t="s">
        <v>59</v>
      </c>
      <c r="B6" s="62"/>
      <c r="C6" s="62"/>
      <c r="D6" s="62"/>
      <c r="E6" s="62"/>
      <c r="F6" s="62"/>
      <c r="G6" s="62"/>
    </row>
    <row r="7" spans="1:7" s="1" customFormat="1" ht="12" customHeight="1">
      <c r="A7" s="15"/>
      <c r="B7" s="15"/>
      <c r="C7" s="17"/>
      <c r="D7" s="13"/>
      <c r="E7" s="50"/>
      <c r="F7" s="41"/>
    </row>
    <row r="8" spans="1:7" s="1" customFormat="1" ht="22.5">
      <c r="A8" s="56" t="s">
        <v>0</v>
      </c>
      <c r="B8" s="56"/>
      <c r="C8" s="56"/>
      <c r="D8" s="56"/>
      <c r="E8" s="56"/>
      <c r="F8" s="41"/>
    </row>
    <row r="9" spans="1:7" s="1" customFormat="1" ht="22.5">
      <c r="A9" s="56"/>
      <c r="B9" s="56"/>
      <c r="C9" s="56"/>
      <c r="D9" s="56"/>
      <c r="E9" s="56"/>
      <c r="F9" s="42"/>
      <c r="G9" s="7"/>
    </row>
    <row r="10" spans="1:7" ht="38.25" customHeight="1">
      <c r="A10" s="20" t="s">
        <v>1</v>
      </c>
      <c r="B10" s="47" t="s">
        <v>2</v>
      </c>
      <c r="C10" s="21" t="s">
        <v>3</v>
      </c>
      <c r="D10" s="22" t="s">
        <v>4</v>
      </c>
      <c r="E10" s="51" t="s">
        <v>5</v>
      </c>
      <c r="F10" s="43" t="s">
        <v>6</v>
      </c>
      <c r="G10" s="23" t="s">
        <v>7</v>
      </c>
    </row>
    <row r="11" spans="1:7" ht="63">
      <c r="A11" s="24">
        <v>1</v>
      </c>
      <c r="B11" s="26" t="s">
        <v>60</v>
      </c>
      <c r="C11" s="72" t="s">
        <v>10</v>
      </c>
      <c r="D11" s="26" t="s">
        <v>98</v>
      </c>
      <c r="E11" s="80">
        <v>500</v>
      </c>
      <c r="F11" s="86">
        <v>75</v>
      </c>
      <c r="G11" s="87">
        <f>E11*F11</f>
        <v>37500</v>
      </c>
    </row>
    <row r="12" spans="1:7" ht="47.25">
      <c r="A12" s="24">
        <v>2</v>
      </c>
      <c r="B12" s="27" t="s">
        <v>61</v>
      </c>
      <c r="C12" s="72" t="s">
        <v>10</v>
      </c>
      <c r="D12" s="27" t="s">
        <v>17</v>
      </c>
      <c r="E12" s="80">
        <v>50</v>
      </c>
      <c r="F12" s="86">
        <v>600</v>
      </c>
      <c r="G12" s="87">
        <f t="shared" ref="G12:G75" si="0">E12*F12</f>
        <v>30000</v>
      </c>
    </row>
    <row r="13" spans="1:7" ht="78.75">
      <c r="A13" s="25">
        <v>3</v>
      </c>
      <c r="B13" s="63" t="s">
        <v>62</v>
      </c>
      <c r="C13" s="72" t="s">
        <v>10</v>
      </c>
      <c r="D13" s="28" t="s">
        <v>99</v>
      </c>
      <c r="E13" s="80">
        <v>30</v>
      </c>
      <c r="F13" s="88">
        <v>2000</v>
      </c>
      <c r="G13" s="87">
        <f t="shared" si="0"/>
        <v>60000</v>
      </c>
    </row>
    <row r="14" spans="1:7" ht="78.75">
      <c r="A14" s="24">
        <v>4</v>
      </c>
      <c r="B14" s="63" t="s">
        <v>63</v>
      </c>
      <c r="C14" s="72" t="s">
        <v>10</v>
      </c>
      <c r="D14" s="28" t="s">
        <v>100</v>
      </c>
      <c r="E14" s="80">
        <v>30</v>
      </c>
      <c r="F14" s="88">
        <v>1000</v>
      </c>
      <c r="G14" s="87">
        <f t="shared" si="0"/>
        <v>30000</v>
      </c>
    </row>
    <row r="15" spans="1:7" ht="63">
      <c r="A15" s="25">
        <v>5</v>
      </c>
      <c r="B15" s="27" t="s">
        <v>64</v>
      </c>
      <c r="C15" s="73" t="s">
        <v>8</v>
      </c>
      <c r="D15" s="28" t="s">
        <v>101</v>
      </c>
      <c r="E15" s="73">
        <v>50</v>
      </c>
      <c r="F15" s="88">
        <v>330</v>
      </c>
      <c r="G15" s="87">
        <f t="shared" si="0"/>
        <v>16500</v>
      </c>
    </row>
    <row r="16" spans="1:7" ht="47.25">
      <c r="A16" s="24">
        <v>6</v>
      </c>
      <c r="B16" s="27" t="s">
        <v>37</v>
      </c>
      <c r="C16" s="73" t="s">
        <v>10</v>
      </c>
      <c r="D16" s="29" t="s">
        <v>102</v>
      </c>
      <c r="E16" s="73">
        <v>4000</v>
      </c>
      <c r="F16" s="88">
        <v>0.35</v>
      </c>
      <c r="G16" s="87">
        <f t="shared" si="0"/>
        <v>1400</v>
      </c>
    </row>
    <row r="17" spans="1:7" ht="15.75">
      <c r="A17" s="24">
        <v>7</v>
      </c>
      <c r="B17" s="27" t="s">
        <v>65</v>
      </c>
      <c r="C17" s="73" t="s">
        <v>10</v>
      </c>
      <c r="D17" s="27" t="s">
        <v>103</v>
      </c>
      <c r="E17" s="73">
        <v>100</v>
      </c>
      <c r="F17" s="88">
        <v>50</v>
      </c>
      <c r="G17" s="87">
        <f t="shared" si="0"/>
        <v>5000</v>
      </c>
    </row>
    <row r="18" spans="1:7" ht="47.25">
      <c r="A18" s="24">
        <v>8</v>
      </c>
      <c r="B18" s="27" t="s">
        <v>66</v>
      </c>
      <c r="C18" s="73" t="s">
        <v>10</v>
      </c>
      <c r="D18" s="27" t="s">
        <v>104</v>
      </c>
      <c r="E18" s="73">
        <v>200</v>
      </c>
      <c r="F18" s="88">
        <v>3800</v>
      </c>
      <c r="G18" s="87">
        <f t="shared" si="0"/>
        <v>760000</v>
      </c>
    </row>
    <row r="19" spans="1:7" ht="47.25">
      <c r="A19" s="24">
        <v>9</v>
      </c>
      <c r="B19" s="27" t="s">
        <v>50</v>
      </c>
      <c r="C19" s="73" t="s">
        <v>10</v>
      </c>
      <c r="D19" s="30" t="s">
        <v>16</v>
      </c>
      <c r="E19" s="73">
        <v>80</v>
      </c>
      <c r="F19" s="88">
        <v>210</v>
      </c>
      <c r="G19" s="87">
        <f t="shared" si="0"/>
        <v>16800</v>
      </c>
    </row>
    <row r="20" spans="1:7" ht="31.5">
      <c r="A20" s="25">
        <v>10</v>
      </c>
      <c r="B20" s="27" t="s">
        <v>67</v>
      </c>
      <c r="C20" s="73" t="s">
        <v>10</v>
      </c>
      <c r="D20" s="27" t="s">
        <v>105</v>
      </c>
      <c r="E20" s="73">
        <v>100</v>
      </c>
      <c r="F20" s="88">
        <v>50</v>
      </c>
      <c r="G20" s="87">
        <f t="shared" si="0"/>
        <v>5000</v>
      </c>
    </row>
    <row r="21" spans="1:7" ht="63">
      <c r="A21" s="24">
        <v>11</v>
      </c>
      <c r="B21" s="27" t="s">
        <v>12</v>
      </c>
      <c r="C21" s="73" t="s">
        <v>10</v>
      </c>
      <c r="D21" s="31" t="s">
        <v>14</v>
      </c>
      <c r="E21" s="73">
        <v>100</v>
      </c>
      <c r="F21" s="88">
        <v>60</v>
      </c>
      <c r="G21" s="87">
        <f t="shared" si="0"/>
        <v>6000</v>
      </c>
    </row>
    <row r="22" spans="1:7" ht="63">
      <c r="A22" s="24">
        <v>12</v>
      </c>
      <c r="B22" s="27" t="s">
        <v>68</v>
      </c>
      <c r="C22" s="73" t="s">
        <v>10</v>
      </c>
      <c r="D22" s="32" t="s">
        <v>106</v>
      </c>
      <c r="E22" s="73">
        <v>100</v>
      </c>
      <c r="F22" s="88">
        <v>320</v>
      </c>
      <c r="G22" s="87">
        <f t="shared" si="0"/>
        <v>32000</v>
      </c>
    </row>
    <row r="23" spans="1:7" ht="94.5">
      <c r="A23" s="25">
        <v>13</v>
      </c>
      <c r="B23" s="27" t="s">
        <v>69</v>
      </c>
      <c r="C23" s="73" t="s">
        <v>10</v>
      </c>
      <c r="D23" s="33" t="s">
        <v>107</v>
      </c>
      <c r="E23" s="73">
        <v>20</v>
      </c>
      <c r="F23" s="88">
        <v>700</v>
      </c>
      <c r="G23" s="87">
        <f t="shared" si="0"/>
        <v>14000</v>
      </c>
    </row>
    <row r="24" spans="1:7" ht="63">
      <c r="A24" s="24">
        <v>14</v>
      </c>
      <c r="B24" s="27" t="s">
        <v>70</v>
      </c>
      <c r="C24" s="73" t="s">
        <v>10</v>
      </c>
      <c r="D24" s="33" t="s">
        <v>108</v>
      </c>
      <c r="E24" s="73">
        <v>300</v>
      </c>
      <c r="F24" s="88">
        <v>250</v>
      </c>
      <c r="G24" s="87">
        <f t="shared" si="0"/>
        <v>75000</v>
      </c>
    </row>
    <row r="25" spans="1:7" ht="63">
      <c r="A25" s="25">
        <v>15</v>
      </c>
      <c r="B25" s="27" t="s">
        <v>71</v>
      </c>
      <c r="C25" s="73" t="s">
        <v>10</v>
      </c>
      <c r="D25" s="33" t="s">
        <v>109</v>
      </c>
      <c r="E25" s="73">
        <v>60</v>
      </c>
      <c r="F25" s="88">
        <v>150</v>
      </c>
      <c r="G25" s="87">
        <f t="shared" si="0"/>
        <v>9000</v>
      </c>
    </row>
    <row r="26" spans="1:7" ht="110.25">
      <c r="A26" s="24">
        <v>16</v>
      </c>
      <c r="B26" s="27" t="s">
        <v>72</v>
      </c>
      <c r="C26" s="73" t="s">
        <v>10</v>
      </c>
      <c r="D26" s="33" t="s">
        <v>110</v>
      </c>
      <c r="E26" s="73">
        <v>100</v>
      </c>
      <c r="F26" s="88">
        <v>150</v>
      </c>
      <c r="G26" s="87">
        <f t="shared" si="0"/>
        <v>15000</v>
      </c>
    </row>
    <row r="27" spans="1:7" ht="78.75">
      <c r="A27" s="24">
        <v>17</v>
      </c>
      <c r="B27" s="27" t="s">
        <v>73</v>
      </c>
      <c r="C27" s="73" t="s">
        <v>10</v>
      </c>
      <c r="D27" s="33" t="s">
        <v>111</v>
      </c>
      <c r="E27" s="73">
        <v>5100</v>
      </c>
      <c r="F27" s="88">
        <v>11</v>
      </c>
      <c r="G27" s="87">
        <f t="shared" si="0"/>
        <v>56100</v>
      </c>
    </row>
    <row r="28" spans="1:7" ht="63">
      <c r="A28" s="24">
        <v>18</v>
      </c>
      <c r="B28" s="27" t="s">
        <v>74</v>
      </c>
      <c r="C28" s="73" t="s">
        <v>10</v>
      </c>
      <c r="D28" s="33" t="s">
        <v>112</v>
      </c>
      <c r="E28" s="73">
        <v>3000</v>
      </c>
      <c r="F28" s="88">
        <v>11</v>
      </c>
      <c r="G28" s="87">
        <f t="shared" si="0"/>
        <v>33000</v>
      </c>
    </row>
    <row r="29" spans="1:7" ht="63">
      <c r="A29" s="24">
        <v>19</v>
      </c>
      <c r="B29" s="27" t="s">
        <v>75</v>
      </c>
      <c r="C29" s="73" t="s">
        <v>10</v>
      </c>
      <c r="D29" s="33" t="s">
        <v>113</v>
      </c>
      <c r="E29" s="73">
        <v>3000</v>
      </c>
      <c r="F29" s="88">
        <v>11</v>
      </c>
      <c r="G29" s="87">
        <f t="shared" si="0"/>
        <v>33000</v>
      </c>
    </row>
    <row r="30" spans="1:7" ht="56.25" customHeight="1">
      <c r="A30" s="25">
        <v>20</v>
      </c>
      <c r="B30" s="27" t="s">
        <v>76</v>
      </c>
      <c r="C30" s="73" t="s">
        <v>10</v>
      </c>
      <c r="D30" s="33" t="s">
        <v>114</v>
      </c>
      <c r="E30" s="73">
        <v>1800</v>
      </c>
      <c r="F30" s="88">
        <v>45</v>
      </c>
      <c r="G30" s="87">
        <f t="shared" si="0"/>
        <v>81000</v>
      </c>
    </row>
    <row r="31" spans="1:7" ht="94.5">
      <c r="A31" s="24">
        <v>21</v>
      </c>
      <c r="B31" s="27" t="s">
        <v>76</v>
      </c>
      <c r="C31" s="73" t="s">
        <v>10</v>
      </c>
      <c r="D31" s="33" t="s">
        <v>115</v>
      </c>
      <c r="E31" s="73">
        <v>100</v>
      </c>
      <c r="F31" s="88">
        <v>300</v>
      </c>
      <c r="G31" s="87">
        <f t="shared" si="0"/>
        <v>30000</v>
      </c>
    </row>
    <row r="32" spans="1:7" ht="63">
      <c r="A32" s="24">
        <v>22</v>
      </c>
      <c r="B32" s="27" t="s">
        <v>76</v>
      </c>
      <c r="C32" s="73" t="s">
        <v>10</v>
      </c>
      <c r="D32" s="33" t="s">
        <v>116</v>
      </c>
      <c r="E32" s="73">
        <v>1800</v>
      </c>
      <c r="F32" s="88">
        <v>50</v>
      </c>
      <c r="G32" s="87">
        <f t="shared" si="0"/>
        <v>90000</v>
      </c>
    </row>
    <row r="33" spans="1:7" ht="94.5">
      <c r="A33" s="25">
        <v>23</v>
      </c>
      <c r="B33" s="27" t="s">
        <v>77</v>
      </c>
      <c r="C33" s="73" t="s">
        <v>10</v>
      </c>
      <c r="D33" s="33" t="s">
        <v>117</v>
      </c>
      <c r="E33" s="73">
        <v>120</v>
      </c>
      <c r="F33" s="88">
        <v>270</v>
      </c>
      <c r="G33" s="87">
        <f t="shared" si="0"/>
        <v>32400</v>
      </c>
    </row>
    <row r="34" spans="1:7" ht="63">
      <c r="A34" s="24">
        <v>24</v>
      </c>
      <c r="B34" s="27" t="s">
        <v>78</v>
      </c>
      <c r="C34" s="73" t="s">
        <v>10</v>
      </c>
      <c r="D34" s="34" t="s">
        <v>118</v>
      </c>
      <c r="E34" s="73">
        <v>10</v>
      </c>
      <c r="F34" s="88">
        <v>2800</v>
      </c>
      <c r="G34" s="87">
        <f t="shared" si="0"/>
        <v>28000</v>
      </c>
    </row>
    <row r="35" spans="1:7" ht="78.75">
      <c r="A35" s="25">
        <v>25</v>
      </c>
      <c r="B35" s="27" t="s">
        <v>79</v>
      </c>
      <c r="C35" s="73" t="s">
        <v>10</v>
      </c>
      <c r="D35" s="33" t="s">
        <v>119</v>
      </c>
      <c r="E35" s="73">
        <v>750</v>
      </c>
      <c r="F35" s="88">
        <v>10</v>
      </c>
      <c r="G35" s="87">
        <f t="shared" si="0"/>
        <v>7500</v>
      </c>
    </row>
    <row r="36" spans="1:7" ht="31.5">
      <c r="A36" s="24">
        <v>26</v>
      </c>
      <c r="B36" s="64" t="s">
        <v>80</v>
      </c>
      <c r="C36" s="73" t="s">
        <v>10</v>
      </c>
      <c r="D36" s="29" t="s">
        <v>120</v>
      </c>
      <c r="E36" s="81">
        <v>240</v>
      </c>
      <c r="F36" s="88">
        <v>8</v>
      </c>
      <c r="G36" s="87">
        <f t="shared" si="0"/>
        <v>1920</v>
      </c>
    </row>
    <row r="37" spans="1:7" ht="15.75">
      <c r="A37" s="24">
        <v>27</v>
      </c>
      <c r="B37" s="64" t="s">
        <v>81</v>
      </c>
      <c r="C37" s="73" t="s">
        <v>10</v>
      </c>
      <c r="D37" s="33" t="s">
        <v>121</v>
      </c>
      <c r="E37" s="73">
        <v>1000</v>
      </c>
      <c r="F37" s="88">
        <v>3</v>
      </c>
      <c r="G37" s="87">
        <f t="shared" si="0"/>
        <v>3000</v>
      </c>
    </row>
    <row r="38" spans="1:7" ht="47.25">
      <c r="A38" s="24">
        <v>28</v>
      </c>
      <c r="B38" s="64" t="s">
        <v>39</v>
      </c>
      <c r="C38" s="73" t="s">
        <v>10</v>
      </c>
      <c r="D38" s="29" t="s">
        <v>122</v>
      </c>
      <c r="E38" s="73">
        <v>3</v>
      </c>
      <c r="F38" s="88">
        <v>8000</v>
      </c>
      <c r="G38" s="87">
        <f t="shared" si="0"/>
        <v>24000</v>
      </c>
    </row>
    <row r="39" spans="1:7" ht="47.25">
      <c r="A39" s="24">
        <v>29</v>
      </c>
      <c r="B39" s="64" t="s">
        <v>82</v>
      </c>
      <c r="C39" s="73" t="s">
        <v>10</v>
      </c>
      <c r="D39" s="33" t="s">
        <v>123</v>
      </c>
      <c r="E39" s="73">
        <v>5</v>
      </c>
      <c r="F39" s="88">
        <v>7150</v>
      </c>
      <c r="G39" s="87">
        <f t="shared" si="0"/>
        <v>35750</v>
      </c>
    </row>
    <row r="40" spans="1:7" ht="63">
      <c r="A40" s="25">
        <v>30</v>
      </c>
      <c r="B40" s="64" t="s">
        <v>83</v>
      </c>
      <c r="C40" s="73" t="s">
        <v>10</v>
      </c>
      <c r="D40" s="33" t="s">
        <v>124</v>
      </c>
      <c r="E40" s="73">
        <v>50</v>
      </c>
      <c r="F40" s="88">
        <v>200</v>
      </c>
      <c r="G40" s="87">
        <f t="shared" si="0"/>
        <v>10000</v>
      </c>
    </row>
    <row r="41" spans="1:7" ht="47.25">
      <c r="A41" s="24">
        <v>31</v>
      </c>
      <c r="B41" s="27" t="s">
        <v>84</v>
      </c>
      <c r="C41" s="73" t="s">
        <v>10</v>
      </c>
      <c r="D41" s="27" t="s">
        <v>125</v>
      </c>
      <c r="E41" s="73">
        <v>3000</v>
      </c>
      <c r="F41" s="88">
        <v>3</v>
      </c>
      <c r="G41" s="87">
        <f t="shared" si="0"/>
        <v>9000</v>
      </c>
    </row>
    <row r="42" spans="1:7" ht="31.5">
      <c r="A42" s="24">
        <v>32</v>
      </c>
      <c r="B42" s="29" t="s">
        <v>33</v>
      </c>
      <c r="C42" s="73" t="s">
        <v>10</v>
      </c>
      <c r="D42" s="29" t="s">
        <v>34</v>
      </c>
      <c r="E42" s="73">
        <v>1000</v>
      </c>
      <c r="F42" s="88">
        <v>13.54</v>
      </c>
      <c r="G42" s="87">
        <f t="shared" si="0"/>
        <v>13540</v>
      </c>
    </row>
    <row r="43" spans="1:7" ht="31.5">
      <c r="A43" s="25">
        <v>33</v>
      </c>
      <c r="B43" s="27" t="s">
        <v>85</v>
      </c>
      <c r="C43" s="74" t="s">
        <v>23</v>
      </c>
      <c r="D43" s="27" t="s">
        <v>144</v>
      </c>
      <c r="E43" s="82">
        <v>4</v>
      </c>
      <c r="F43" s="88">
        <v>2500</v>
      </c>
      <c r="G43" s="87">
        <f t="shared" si="0"/>
        <v>10000</v>
      </c>
    </row>
    <row r="44" spans="1:7" ht="15.75">
      <c r="A44" s="24">
        <v>34</v>
      </c>
      <c r="B44" s="27" t="s">
        <v>53</v>
      </c>
      <c r="C44" s="75" t="s">
        <v>10</v>
      </c>
      <c r="D44" s="27" t="s">
        <v>24</v>
      </c>
      <c r="E44" s="82">
        <v>100</v>
      </c>
      <c r="F44" s="88">
        <v>200</v>
      </c>
      <c r="G44" s="87">
        <f t="shared" si="0"/>
        <v>20000</v>
      </c>
    </row>
    <row r="45" spans="1:7" ht="31.5">
      <c r="A45" s="25">
        <v>35</v>
      </c>
      <c r="B45" s="27" t="s">
        <v>25</v>
      </c>
      <c r="C45" s="75" t="s">
        <v>23</v>
      </c>
      <c r="D45" s="27" t="s">
        <v>126</v>
      </c>
      <c r="E45" s="73">
        <v>100</v>
      </c>
      <c r="F45" s="88">
        <v>50</v>
      </c>
      <c r="G45" s="87">
        <f t="shared" si="0"/>
        <v>5000</v>
      </c>
    </row>
    <row r="46" spans="1:7" ht="31.5">
      <c r="A46" s="24">
        <v>36</v>
      </c>
      <c r="B46" s="27" t="s">
        <v>26</v>
      </c>
      <c r="C46" s="75" t="s">
        <v>23</v>
      </c>
      <c r="D46" s="27" t="s">
        <v>126</v>
      </c>
      <c r="E46" s="73">
        <v>600</v>
      </c>
      <c r="F46" s="88">
        <v>50</v>
      </c>
      <c r="G46" s="87">
        <f t="shared" si="0"/>
        <v>30000</v>
      </c>
    </row>
    <row r="47" spans="1:7" ht="31.5">
      <c r="A47" s="24">
        <v>37</v>
      </c>
      <c r="B47" s="27" t="s">
        <v>27</v>
      </c>
      <c r="C47" s="75" t="s">
        <v>23</v>
      </c>
      <c r="D47" s="27" t="s">
        <v>126</v>
      </c>
      <c r="E47" s="73">
        <v>200</v>
      </c>
      <c r="F47" s="88">
        <v>50</v>
      </c>
      <c r="G47" s="87">
        <f t="shared" si="0"/>
        <v>10000</v>
      </c>
    </row>
    <row r="48" spans="1:7" ht="31.5">
      <c r="A48" s="24">
        <v>38</v>
      </c>
      <c r="B48" s="27" t="s">
        <v>28</v>
      </c>
      <c r="C48" s="75" t="s">
        <v>23</v>
      </c>
      <c r="D48" s="27" t="s">
        <v>127</v>
      </c>
      <c r="E48" s="73">
        <v>200</v>
      </c>
      <c r="F48" s="88">
        <v>100</v>
      </c>
      <c r="G48" s="87">
        <f t="shared" si="0"/>
        <v>20000</v>
      </c>
    </row>
    <row r="49" spans="1:7" ht="31.5">
      <c r="A49" s="24">
        <v>39</v>
      </c>
      <c r="B49" s="27" t="s">
        <v>29</v>
      </c>
      <c r="C49" s="75" t="s">
        <v>23</v>
      </c>
      <c r="D49" s="27" t="s">
        <v>127</v>
      </c>
      <c r="E49" s="73">
        <v>700</v>
      </c>
      <c r="F49" s="88">
        <v>110</v>
      </c>
      <c r="G49" s="87">
        <f t="shared" si="0"/>
        <v>77000</v>
      </c>
    </row>
    <row r="50" spans="1:7" ht="31.5">
      <c r="A50" s="25">
        <v>40</v>
      </c>
      <c r="B50" s="27" t="s">
        <v>30</v>
      </c>
      <c r="C50" s="75" t="s">
        <v>23</v>
      </c>
      <c r="D50" s="27" t="s">
        <v>127</v>
      </c>
      <c r="E50" s="73">
        <v>100</v>
      </c>
      <c r="F50" s="88">
        <v>110</v>
      </c>
      <c r="G50" s="87">
        <f t="shared" si="0"/>
        <v>11000</v>
      </c>
    </row>
    <row r="51" spans="1:7" ht="31.5">
      <c r="A51" s="24">
        <v>41</v>
      </c>
      <c r="B51" s="29" t="s">
        <v>86</v>
      </c>
      <c r="C51" s="75" t="s">
        <v>10</v>
      </c>
      <c r="D51" s="29" t="s">
        <v>128</v>
      </c>
      <c r="E51" s="73">
        <v>3000</v>
      </c>
      <c r="F51" s="88">
        <v>1.4</v>
      </c>
      <c r="G51" s="87">
        <f t="shared" si="0"/>
        <v>4200</v>
      </c>
    </row>
    <row r="52" spans="1:7" ht="31.5">
      <c r="A52" s="24">
        <v>42</v>
      </c>
      <c r="B52" s="27" t="s">
        <v>31</v>
      </c>
      <c r="C52" s="75" t="s">
        <v>10</v>
      </c>
      <c r="D52" s="27" t="s">
        <v>129</v>
      </c>
      <c r="E52" s="73">
        <v>250</v>
      </c>
      <c r="F52" s="88">
        <v>200</v>
      </c>
      <c r="G52" s="87">
        <f t="shared" si="0"/>
        <v>50000</v>
      </c>
    </row>
    <row r="53" spans="1:7" ht="47.25">
      <c r="A53" s="25">
        <v>43</v>
      </c>
      <c r="B53" s="38" t="s">
        <v>145</v>
      </c>
      <c r="C53" s="76" t="s">
        <v>10</v>
      </c>
      <c r="D53" s="35" t="s">
        <v>130</v>
      </c>
      <c r="E53" s="76">
        <v>80</v>
      </c>
      <c r="F53" s="89">
        <v>55</v>
      </c>
      <c r="G53" s="87">
        <f t="shared" si="0"/>
        <v>4400</v>
      </c>
    </row>
    <row r="54" spans="1:7" ht="47.25">
      <c r="A54" s="24">
        <v>44</v>
      </c>
      <c r="B54" s="38" t="s">
        <v>87</v>
      </c>
      <c r="C54" s="77" t="s">
        <v>13</v>
      </c>
      <c r="D54" s="35" t="s">
        <v>15</v>
      </c>
      <c r="E54" s="76">
        <v>100</v>
      </c>
      <c r="F54" s="89">
        <v>125</v>
      </c>
      <c r="G54" s="87">
        <f t="shared" si="0"/>
        <v>12500</v>
      </c>
    </row>
    <row r="55" spans="1:7" ht="47.25">
      <c r="A55" s="25">
        <v>45</v>
      </c>
      <c r="B55" s="38" t="s">
        <v>88</v>
      </c>
      <c r="C55" s="77" t="s">
        <v>11</v>
      </c>
      <c r="D55" s="36" t="s">
        <v>18</v>
      </c>
      <c r="E55" s="83">
        <v>60</v>
      </c>
      <c r="F55" s="88">
        <v>120</v>
      </c>
      <c r="G55" s="87">
        <f t="shared" si="0"/>
        <v>7200</v>
      </c>
    </row>
    <row r="56" spans="1:7" ht="31.5">
      <c r="A56" s="24">
        <v>46</v>
      </c>
      <c r="B56" s="38" t="s">
        <v>51</v>
      </c>
      <c r="C56" s="76" t="s">
        <v>10</v>
      </c>
      <c r="D56" s="36" t="s">
        <v>131</v>
      </c>
      <c r="E56" s="76">
        <v>50</v>
      </c>
      <c r="F56" s="89">
        <v>500</v>
      </c>
      <c r="G56" s="87">
        <f t="shared" si="0"/>
        <v>25000</v>
      </c>
    </row>
    <row r="57" spans="1:7" ht="47.25">
      <c r="A57" s="24">
        <v>47</v>
      </c>
      <c r="B57" s="38" t="s">
        <v>146</v>
      </c>
      <c r="C57" s="77" t="s">
        <v>9</v>
      </c>
      <c r="D57" s="36" t="s">
        <v>21</v>
      </c>
      <c r="E57" s="76">
        <v>100</v>
      </c>
      <c r="F57" s="89">
        <v>440</v>
      </c>
      <c r="G57" s="87">
        <f t="shared" si="0"/>
        <v>44000</v>
      </c>
    </row>
    <row r="58" spans="1:7" ht="31.5">
      <c r="A58" s="24">
        <v>48</v>
      </c>
      <c r="B58" s="38" t="s">
        <v>89</v>
      </c>
      <c r="C58" s="77" t="s">
        <v>10</v>
      </c>
      <c r="D58" s="36" t="s">
        <v>19</v>
      </c>
      <c r="E58" s="76">
        <v>80</v>
      </c>
      <c r="F58" s="89">
        <v>40</v>
      </c>
      <c r="G58" s="87">
        <f t="shared" si="0"/>
        <v>3200</v>
      </c>
    </row>
    <row r="59" spans="1:7" ht="15.75">
      <c r="A59" s="24">
        <v>49</v>
      </c>
      <c r="B59" s="38" t="s">
        <v>52</v>
      </c>
      <c r="C59" s="77" t="s">
        <v>20</v>
      </c>
      <c r="D59" s="36" t="s">
        <v>132</v>
      </c>
      <c r="E59" s="76">
        <v>30</v>
      </c>
      <c r="F59" s="89">
        <v>70</v>
      </c>
      <c r="G59" s="87">
        <f t="shared" si="0"/>
        <v>2100</v>
      </c>
    </row>
    <row r="60" spans="1:7" ht="31.5">
      <c r="A60" s="25">
        <v>50</v>
      </c>
      <c r="B60" s="37" t="s">
        <v>36</v>
      </c>
      <c r="C60" s="77" t="s">
        <v>10</v>
      </c>
      <c r="D60" s="37" t="s">
        <v>133</v>
      </c>
      <c r="E60" s="73">
        <v>2000</v>
      </c>
      <c r="F60" s="88">
        <v>0.89</v>
      </c>
      <c r="G60" s="87">
        <f t="shared" si="0"/>
        <v>1780</v>
      </c>
    </row>
    <row r="61" spans="1:7" ht="47.25">
      <c r="A61" s="24">
        <v>51</v>
      </c>
      <c r="B61" s="37" t="s">
        <v>37</v>
      </c>
      <c r="C61" s="77" t="s">
        <v>10</v>
      </c>
      <c r="D61" s="37" t="s">
        <v>38</v>
      </c>
      <c r="E61" s="73">
        <v>4000</v>
      </c>
      <c r="F61" s="88">
        <v>0.5</v>
      </c>
      <c r="G61" s="87">
        <f t="shared" si="0"/>
        <v>2000</v>
      </c>
    </row>
    <row r="62" spans="1:7" ht="15.75">
      <c r="A62" s="24">
        <v>52</v>
      </c>
      <c r="B62" s="38" t="s">
        <v>42</v>
      </c>
      <c r="C62" s="77" t="s">
        <v>10</v>
      </c>
      <c r="D62" s="38" t="s">
        <v>43</v>
      </c>
      <c r="E62" s="73">
        <v>30</v>
      </c>
      <c r="F62" s="88">
        <v>115</v>
      </c>
      <c r="G62" s="87">
        <f t="shared" si="0"/>
        <v>3450</v>
      </c>
    </row>
    <row r="63" spans="1:7" ht="31.5">
      <c r="A63" s="25">
        <v>53</v>
      </c>
      <c r="B63" s="38" t="s">
        <v>44</v>
      </c>
      <c r="C63" s="77" t="s">
        <v>10</v>
      </c>
      <c r="D63" s="38" t="s">
        <v>45</v>
      </c>
      <c r="E63" s="73">
        <v>20</v>
      </c>
      <c r="F63" s="88">
        <v>300</v>
      </c>
      <c r="G63" s="87">
        <f t="shared" si="0"/>
        <v>6000</v>
      </c>
    </row>
    <row r="64" spans="1:7" ht="47.25">
      <c r="A64" s="24">
        <v>54</v>
      </c>
      <c r="B64" s="38" t="s">
        <v>46</v>
      </c>
      <c r="C64" s="77" t="s">
        <v>13</v>
      </c>
      <c r="D64" s="38" t="s">
        <v>47</v>
      </c>
      <c r="E64" s="76">
        <v>20</v>
      </c>
      <c r="F64" s="89">
        <v>230</v>
      </c>
      <c r="G64" s="87">
        <f t="shared" si="0"/>
        <v>4600</v>
      </c>
    </row>
    <row r="65" spans="1:7" ht="15.75">
      <c r="A65" s="25">
        <v>55</v>
      </c>
      <c r="B65" s="38" t="s">
        <v>48</v>
      </c>
      <c r="C65" s="77" t="s">
        <v>32</v>
      </c>
      <c r="D65" s="38" t="s">
        <v>49</v>
      </c>
      <c r="E65" s="76">
        <v>50</v>
      </c>
      <c r="F65" s="89">
        <v>25</v>
      </c>
      <c r="G65" s="87">
        <f t="shared" si="0"/>
        <v>1250</v>
      </c>
    </row>
    <row r="66" spans="1:7" ht="15.75">
      <c r="A66" s="24">
        <v>56</v>
      </c>
      <c r="B66" s="37" t="s">
        <v>54</v>
      </c>
      <c r="C66" s="76" t="s">
        <v>10</v>
      </c>
      <c r="D66" s="37" t="s">
        <v>134</v>
      </c>
      <c r="E66" s="76">
        <v>2000</v>
      </c>
      <c r="F66" s="89">
        <v>2.29</v>
      </c>
      <c r="G66" s="87">
        <f t="shared" si="0"/>
        <v>4580</v>
      </c>
    </row>
    <row r="67" spans="1:7" ht="31.5">
      <c r="A67" s="24">
        <v>57</v>
      </c>
      <c r="B67" s="65" t="s">
        <v>90</v>
      </c>
      <c r="C67" s="76" t="s">
        <v>10</v>
      </c>
      <c r="D67" s="27" t="s">
        <v>147</v>
      </c>
      <c r="E67" s="73">
        <v>20</v>
      </c>
      <c r="F67" s="88">
        <v>380</v>
      </c>
      <c r="G67" s="87">
        <f t="shared" si="0"/>
        <v>7600</v>
      </c>
    </row>
    <row r="68" spans="1:7" ht="63">
      <c r="A68" s="24">
        <v>58</v>
      </c>
      <c r="B68" s="38" t="s">
        <v>91</v>
      </c>
      <c r="C68" s="77" t="s">
        <v>8</v>
      </c>
      <c r="D68" s="36" t="s">
        <v>22</v>
      </c>
      <c r="E68" s="76">
        <v>40</v>
      </c>
      <c r="F68" s="89">
        <v>550</v>
      </c>
      <c r="G68" s="87">
        <f t="shared" si="0"/>
        <v>22000</v>
      </c>
    </row>
    <row r="69" spans="1:7" ht="31.5">
      <c r="A69" s="24">
        <v>59</v>
      </c>
      <c r="B69" s="37" t="s">
        <v>55</v>
      </c>
      <c r="C69" s="77" t="s">
        <v>10</v>
      </c>
      <c r="D69" s="37" t="s">
        <v>40</v>
      </c>
      <c r="E69" s="76">
        <v>1000</v>
      </c>
      <c r="F69" s="89">
        <v>15</v>
      </c>
      <c r="G69" s="87">
        <f t="shared" si="0"/>
        <v>15000</v>
      </c>
    </row>
    <row r="70" spans="1:7" ht="31.5">
      <c r="A70" s="25">
        <v>60</v>
      </c>
      <c r="B70" s="37" t="s">
        <v>56</v>
      </c>
      <c r="C70" s="77" t="s">
        <v>10</v>
      </c>
      <c r="D70" s="37" t="s">
        <v>41</v>
      </c>
      <c r="E70" s="76">
        <v>1000</v>
      </c>
      <c r="F70" s="89">
        <v>12.5</v>
      </c>
      <c r="G70" s="87">
        <f t="shared" si="0"/>
        <v>12500</v>
      </c>
    </row>
    <row r="71" spans="1:7" ht="31.5">
      <c r="A71" s="24">
        <v>61</v>
      </c>
      <c r="B71" s="66" t="s">
        <v>92</v>
      </c>
      <c r="C71" s="78" t="s">
        <v>10</v>
      </c>
      <c r="D71" s="38" t="s">
        <v>135</v>
      </c>
      <c r="E71" s="76">
        <v>30</v>
      </c>
      <c r="F71" s="89">
        <v>450</v>
      </c>
      <c r="G71" s="87">
        <f t="shared" si="0"/>
        <v>13500</v>
      </c>
    </row>
    <row r="72" spans="1:7" ht="47.25">
      <c r="A72" s="24">
        <v>62</v>
      </c>
      <c r="B72" s="66" t="s">
        <v>93</v>
      </c>
      <c r="C72" s="78" t="s">
        <v>10</v>
      </c>
      <c r="D72" s="38" t="s">
        <v>136</v>
      </c>
      <c r="E72" s="76">
        <v>40</v>
      </c>
      <c r="F72" s="89">
        <v>530</v>
      </c>
      <c r="G72" s="87">
        <f t="shared" si="0"/>
        <v>21200</v>
      </c>
    </row>
    <row r="73" spans="1:7" ht="15.75">
      <c r="A73" s="25">
        <v>63</v>
      </c>
      <c r="B73" s="37" t="s">
        <v>94</v>
      </c>
      <c r="C73" s="77" t="s">
        <v>10</v>
      </c>
      <c r="D73" s="37" t="s">
        <v>137</v>
      </c>
      <c r="E73" s="76">
        <v>500</v>
      </c>
      <c r="F73" s="89">
        <v>10</v>
      </c>
      <c r="G73" s="87">
        <f t="shared" si="0"/>
        <v>5000</v>
      </c>
    </row>
    <row r="74" spans="1:7" ht="31.5">
      <c r="A74" s="24">
        <v>64</v>
      </c>
      <c r="B74" s="37" t="s">
        <v>95</v>
      </c>
      <c r="C74" s="77" t="s">
        <v>10</v>
      </c>
      <c r="D74" s="37" t="s">
        <v>138</v>
      </c>
      <c r="E74" s="76">
        <v>30</v>
      </c>
      <c r="F74" s="89">
        <v>1000</v>
      </c>
      <c r="G74" s="87">
        <f t="shared" si="0"/>
        <v>30000</v>
      </c>
    </row>
    <row r="75" spans="1:7" ht="47.25">
      <c r="A75" s="25">
        <v>65</v>
      </c>
      <c r="B75" s="67" t="s">
        <v>96</v>
      </c>
      <c r="C75" s="79" t="s">
        <v>10</v>
      </c>
      <c r="D75" s="39" t="s">
        <v>139</v>
      </c>
      <c r="E75" s="76">
        <v>50</v>
      </c>
      <c r="F75" s="89">
        <v>500</v>
      </c>
      <c r="G75" s="87">
        <f t="shared" si="0"/>
        <v>25000</v>
      </c>
    </row>
    <row r="76" spans="1:7" ht="30">
      <c r="A76" s="24">
        <v>66</v>
      </c>
      <c r="B76" s="68" t="s">
        <v>35</v>
      </c>
      <c r="C76" s="40" t="s">
        <v>10</v>
      </c>
      <c r="D76" s="70" t="s">
        <v>140</v>
      </c>
      <c r="E76" s="84">
        <v>30000</v>
      </c>
      <c r="F76" s="90">
        <v>0.75</v>
      </c>
      <c r="G76" s="87">
        <f t="shared" ref="G76:G79" si="1">E76*F76</f>
        <v>22500</v>
      </c>
    </row>
    <row r="77" spans="1:7" ht="30">
      <c r="A77" s="24">
        <v>67</v>
      </c>
      <c r="B77" s="68" t="s">
        <v>97</v>
      </c>
      <c r="C77" s="71" t="s">
        <v>10</v>
      </c>
      <c r="D77" s="69" t="s">
        <v>141</v>
      </c>
      <c r="E77" s="85">
        <v>20</v>
      </c>
      <c r="F77" s="91">
        <v>400</v>
      </c>
      <c r="G77" s="87">
        <f t="shared" si="1"/>
        <v>8000</v>
      </c>
    </row>
    <row r="78" spans="1:7" ht="30">
      <c r="A78" s="24">
        <v>68</v>
      </c>
      <c r="B78" s="68" t="s">
        <v>148</v>
      </c>
      <c r="C78" s="71" t="s">
        <v>10</v>
      </c>
      <c r="D78" s="69" t="s">
        <v>149</v>
      </c>
      <c r="E78" s="85">
        <v>1000</v>
      </c>
      <c r="F78" s="91">
        <v>12</v>
      </c>
      <c r="G78" s="87">
        <f t="shared" si="1"/>
        <v>12000</v>
      </c>
    </row>
    <row r="79" spans="1:7" ht="15.75">
      <c r="A79" s="24">
        <v>69</v>
      </c>
      <c r="B79" s="68" t="s">
        <v>150</v>
      </c>
      <c r="C79" s="71" t="s">
        <v>10</v>
      </c>
      <c r="D79" s="68" t="s">
        <v>150</v>
      </c>
      <c r="E79" s="85">
        <v>30</v>
      </c>
      <c r="F79" s="91">
        <v>750</v>
      </c>
      <c r="G79" s="87">
        <f t="shared" si="1"/>
        <v>22500</v>
      </c>
    </row>
    <row r="80" spans="1:7" s="1" customFormat="1" ht="20.25">
      <c r="A80" s="57"/>
      <c r="B80" s="58"/>
      <c r="C80" s="58"/>
      <c r="D80" s="58"/>
      <c r="E80" s="59"/>
      <c r="F80" s="44"/>
      <c r="G80" s="10">
        <f>SUM(G11:G79)</f>
        <v>2177470</v>
      </c>
    </row>
    <row r="81" spans="1:7" s="1" customFormat="1">
      <c r="A81" s="2"/>
      <c r="B81" s="48"/>
      <c r="C81" s="18"/>
      <c r="D81" s="3"/>
      <c r="E81" s="52"/>
      <c r="F81" s="45"/>
      <c r="G81" s="8"/>
    </row>
    <row r="82" spans="1:7" s="1" customFormat="1" ht="198" customHeight="1">
      <c r="A82" s="60" t="s">
        <v>142</v>
      </c>
      <c r="B82" s="60"/>
      <c r="C82" s="60"/>
      <c r="D82" s="60"/>
      <c r="E82" s="60"/>
      <c r="F82" s="60"/>
      <c r="G82" s="60"/>
    </row>
  </sheetData>
  <mergeCells count="8">
    <mergeCell ref="A1:G1"/>
    <mergeCell ref="A2:G2"/>
    <mergeCell ref="A9:E9"/>
    <mergeCell ref="A80:E80"/>
    <mergeCell ref="A82:G82"/>
    <mergeCell ref="A8:E8"/>
    <mergeCell ref="A4:G4"/>
    <mergeCell ref="A6:G6"/>
  </mergeCells>
  <pageMargins left="0.23622047244094491" right="3.937007874015748E-2" top="0.35433070866141736" bottom="0.15748031496062992" header="0.31496062992125984" footer="0.31496062992125984"/>
  <pageSetup paperSize="9" scale="5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terapie 2026 </vt:lpstr>
      <vt:lpstr>'terapie 2026 '!Область_печати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IMCSMC_ECONOMIST</dc:creator>
  <cp:lastModifiedBy>IMCSMC_ECONOMIST</cp:lastModifiedBy>
  <cp:lastPrinted>2025-03-04T13:03:57Z</cp:lastPrinted>
  <dcterms:created xsi:type="dcterms:W3CDTF">2024-04-16T06:45:52Z</dcterms:created>
  <dcterms:modified xsi:type="dcterms:W3CDTF">2026-03-19T15:30:10Z</dcterms:modified>
</cp:coreProperties>
</file>