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repetat\"/>
    </mc:Choice>
  </mc:AlternateContent>
  <xr:revisionPtr revIDLastSave="0" documentId="13_ncr:1_{2BB58026-EF80-4791-8FC4-4640065F9181}"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preț'!$A$6:$L$15</definedName>
    <definedName name="_xlnm._FilterDatabase" localSheetId="0" hidden="1">'Specificaţii tehnice'!$A$6:$K$15</definedName>
  </definedNames>
  <calcPr calcId="181029" refMode="R1C1"/>
</workbook>
</file>

<file path=xl/calcChain.xml><?xml version="1.0" encoding="utf-8"?>
<calcChain xmlns="http://schemas.openxmlformats.org/spreadsheetml/2006/main">
  <c r="M15" i="5" l="1"/>
  <c r="M14" i="5"/>
  <c r="M11" i="5"/>
  <c r="M16" i="5" l="1"/>
  <c r="K12" i="7" l="1"/>
  <c r="J12" i="7"/>
</calcChain>
</file>

<file path=xl/sharedStrings.xml><?xml version="1.0" encoding="utf-8"?>
<sst xmlns="http://schemas.openxmlformats.org/spreadsheetml/2006/main" count="113" uniqueCount="52">
  <si>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</si>
  <si>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</si>
  <si>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</si>
  <si>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</si>
  <si>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</si>
  <si>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</si>
  <si>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</si>
  <si>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</si>
  <si>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</si>
  <si>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</si>
  <si>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</si>
  <si>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</si>
  <si>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</si>
  <si>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</si>
  <si>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</si>
  <si>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</si>
  <si>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</si>
  <si>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</si>
  <si>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</si>
  <si>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</si>
  <si>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</si>
  <si>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</si>
  <si>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</si>
  <si>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</si>
  <si>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</si>
  <si>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</si>
  <si>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</si>
  <si>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</si>
  <si>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</si>
  <si>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</si>
  <si>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</si>
  <si>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</si>
  <si>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Bucată</t>
  </si>
  <si>
    <t>Suma estimativ</t>
  </si>
  <si>
    <t>Cateter de aspiratie CH 14</t>
  </si>
  <si>
    <t>Cateter de aspiratie CH 16</t>
  </si>
  <si>
    <t>Cateter de aspiratie CH 18</t>
  </si>
  <si>
    <t>Masca de examinare simpla</t>
  </si>
  <si>
    <t>Seringa Jane 120-150 ml</t>
  </si>
  <si>
    <t>Set chirurgical standard steril</t>
  </si>
  <si>
    <t>Set pentru cezariana</t>
  </si>
  <si>
    <t xml:space="preserve">Sisteme de perfuzie a solutiilor cu ac metalic, L-tub-150cm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</si>
  <si>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</si>
  <si>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</si>
  <si>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</si>
  <si>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1.material: polipropilenă - nețesut, 3 straturi, 3 pliuri 2.fixare:cu elastic 3.culoare: alb, albastru sau verde 4. fixator pentru nas </t>
  </si>
  <si>
    <t xml:space="preserve">1. tip: Jane 2.mărime: 120 - 150 ml 3.ambalaj individual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</si>
  <si>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</si>
  <si>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t>
  </si>
  <si>
    <t xml:space="preserve">"Camp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t>
  </si>
  <si>
    <t xml:space="preserve">Inconterms 2020 DDP - Franco Destinație Vămuit, cu transportul Vânzătorului pe parcursul anului 2023:
a) În cazul în care valoarea totală a contractului, inclusiv TVA, nu depășește 10 mii lei moldovenești, livrarea se va realiza într-o singură tranșă, în termen de până la 45 de zile din data înregistrării contractului de către CAPCS;
b)  În cazul în care valoarea totală a contractului, inclusiv TVA, depășește 10 mii lei moldovenești, livrarea se va realiza în tranșe:
- la fiecare 2 luni :
I tranșă:  în proporție de 15% din cantitatea totală contractată în termen de până la 45 de zile din data înregistrării contractului de către CAPCS, 
II tranșă: în proporție de 15% din cantitatea totală contractată până la 31 iulie 2023,
 III tranșă: în proporție de 10% din cantitatea totală contractată până la 30 septembrie 2023, 
IV tranșă: în proporție de 10% din cantitatea totală contractată până la 30  noiembrie 2023, 
iar restul 50% din cantitatea totală contractată  - livrarea se va efectua doar la solicitarea în scris a Beneficiarului, în termen de 20 zile calendaristice din data plasării bonului de comandă, conform necesităților reale ale beneficiarului.
</t>
  </si>
  <si>
    <t>Achiziționarea centralizată de consumabile medicale și parafarmaceutice conform necesităților IMSP,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</si>
</sst>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rgb="FF000000"/>
      <name val="Times New Roman"/>
      <family val="1"/>
      <charset val="204"/>
    </font>
    <font>
      <sz val="14"/>
      <name val="Times New Roman"/>
      <family val="1"/>
    </font>
    <font>
      <sz val="10"/>
      <color theme="1"/>
      <name val="Times New Roman"/>
      <family val="1"/>
      <charset val="204"/>
    </font>
    <font>
      <sz val="12"/>
      <name val="Times New Roman"/>
      <family val="1"/>
      <charset val="204"/>
    </font>
    <font>
      <sz val="14"/>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6" fillId="0" borderId="0"/>
  </cellStyleXfs>
  <cellXfs count="89">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4"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3"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3" borderId="1" xfId="1" applyFont="1" applyFill="1" applyBorder="1" applyAlignment="1">
      <alignment horizontal="center" vertical="center" wrapText="1"/>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5" fillId="3" borderId="1" xfId="0" applyNumberFormat="1" applyFont="1" applyFill="1" applyBorder="1" applyAlignment="1">
      <alignment horizontal="right" vertical="top" shrinkToFit="1"/>
    </xf>
    <xf numFmtId="0" fontId="6" fillId="0"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8" fillId="0" borderId="0" xfId="1" applyFont="1" applyProtection="1">
      <protection locked="0"/>
    </xf>
    <xf numFmtId="1" fontId="11" fillId="0" borderId="1" xfId="0" applyNumberFormat="1"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protection locked="0"/>
    </xf>
    <xf numFmtId="4" fontId="20" fillId="3" borderId="2" xfId="1" applyNumberFormat="1" applyFont="1" applyFill="1" applyBorder="1" applyAlignment="1" applyProtection="1">
      <alignment vertical="top"/>
      <protection locked="0"/>
    </xf>
    <xf numFmtId="0" fontId="18" fillId="0" borderId="0" xfId="1" applyFont="1" applyAlignment="1" applyProtection="1">
      <alignment horizontal="center"/>
      <protection locked="0"/>
    </xf>
    <xf numFmtId="0" fontId="21" fillId="0" borderId="0" xfId="0" applyFont="1"/>
    <xf numFmtId="4" fontId="18" fillId="0" borderId="0" xfId="1" applyNumberFormat="1" applyFont="1" applyProtection="1">
      <protection locked="0"/>
    </xf>
    <xf numFmtId="4" fontId="2" fillId="3" borderId="0" xfId="1" applyNumberFormat="1" applyFont="1" applyFill="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2" fillId="0" borderId="0" xfId="1" applyFont="1" applyAlignment="1">
      <alignment horizontal="center"/>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1"/>
  <sheetViews>
    <sheetView tabSelected="1" zoomScaleNormal="100" workbookViewId="0">
      <selection activeCell="H10" sqref="H10"/>
    </sheetView>
  </sheetViews>
  <sheetFormatPr defaultColWidth="9.140625" defaultRowHeight="15.75" x14ac:dyDescent="0.25"/>
  <cols>
    <col min="1" max="1" width="5.7109375" style="9" customWidth="1"/>
    <col min="2" max="2" width="4.42578125" style="17" customWidth="1"/>
    <col min="3" max="3" width="25.85546875" style="19" customWidth="1"/>
    <col min="4" max="4" width="27" style="19" customWidth="1"/>
    <col min="5" max="5" width="10.5703125" style="9" customWidth="1"/>
    <col min="6" max="6" width="11.28515625" style="30" customWidth="1"/>
    <col min="7" max="7" width="10.7109375" style="9" customWidth="1"/>
    <col min="8" max="8" width="54.7109375" style="9" customWidth="1"/>
    <col min="9" max="9" width="22.28515625" style="22" customWidth="1"/>
    <col min="10" max="10" width="28.5703125" style="9" customWidth="1"/>
    <col min="11" max="11" width="1.7109375" style="9" customWidth="1"/>
    <col min="12" max="16384" width="9.140625" style="9"/>
  </cols>
  <sheetData>
    <row r="1" spans="1:11" x14ac:dyDescent="0.25">
      <c r="C1" s="71" t="s">
        <v>30</v>
      </c>
      <c r="D1" s="71"/>
      <c r="E1" s="71"/>
      <c r="F1" s="71"/>
      <c r="G1" s="71"/>
      <c r="H1" s="71"/>
      <c r="I1" s="71"/>
      <c r="J1" s="71"/>
    </row>
    <row r="2" spans="1:11" x14ac:dyDescent="0.25">
      <c r="D2" s="72" t="s">
        <v>17</v>
      </c>
      <c r="E2" s="72"/>
      <c r="F2" s="72"/>
      <c r="G2" s="72"/>
      <c r="H2" s="72"/>
    </row>
    <row r="3" spans="1:11" x14ac:dyDescent="0.25">
      <c r="A3" s="73" t="s">
        <v>12</v>
      </c>
      <c r="B3" s="73"/>
      <c r="C3" s="73"/>
      <c r="D3" s="74" t="s">
        <v>29</v>
      </c>
      <c r="E3" s="74"/>
      <c r="F3" s="74"/>
      <c r="G3" s="74"/>
      <c r="H3" s="74"/>
      <c r="I3" s="22" t="s">
        <v>13</v>
      </c>
      <c r="J3" s="9" t="s">
        <v>15</v>
      </c>
    </row>
    <row r="4" spans="1:11" s="12" customFormat="1" x14ac:dyDescent="0.25">
      <c r="A4" s="75" t="s">
        <v>11</v>
      </c>
      <c r="B4" s="75"/>
      <c r="C4" s="75"/>
      <c r="D4" s="76" t="s">
        <v>51</v>
      </c>
      <c r="E4" s="77"/>
      <c r="F4" s="77"/>
      <c r="G4" s="77"/>
      <c r="H4" s="77"/>
      <c r="I4" s="78"/>
      <c r="J4" s="11" t="s">
        <v>16</v>
      </c>
      <c r="K4" s="8"/>
    </row>
    <row r="5" spans="1:11" x14ac:dyDescent="0.25">
      <c r="D5" s="68"/>
      <c r="E5" s="68"/>
      <c r="F5" s="68"/>
      <c r="G5" s="68"/>
      <c r="H5" s="68"/>
      <c r="I5" s="68"/>
      <c r="J5" s="68"/>
      <c r="K5" s="8"/>
    </row>
    <row r="6" spans="1:11" ht="47.25" x14ac:dyDescent="0.25">
      <c r="A6" s="1" t="s">
        <v>3</v>
      </c>
      <c r="B6" s="21" t="s">
        <v>0</v>
      </c>
      <c r="C6" s="20" t="s">
        <v>1</v>
      </c>
      <c r="D6" s="18" t="s">
        <v>4</v>
      </c>
      <c r="E6" s="25" t="s">
        <v>5</v>
      </c>
      <c r="F6" s="28" t="s">
        <v>6</v>
      </c>
      <c r="G6" s="25" t="s">
        <v>7</v>
      </c>
      <c r="H6" s="10" t="s">
        <v>8</v>
      </c>
      <c r="I6" s="23" t="s">
        <v>9</v>
      </c>
      <c r="J6" s="10" t="s">
        <v>10</v>
      </c>
      <c r="K6" s="8"/>
    </row>
    <row r="7" spans="1:11" x14ac:dyDescent="0.25">
      <c r="A7" s="10">
        <v>1</v>
      </c>
      <c r="B7" s="69">
        <v>2</v>
      </c>
      <c r="C7" s="69"/>
      <c r="D7" s="70"/>
      <c r="E7" s="16">
        <v>3</v>
      </c>
      <c r="F7" s="29"/>
      <c r="G7" s="10">
        <v>5</v>
      </c>
      <c r="H7" s="10">
        <v>6</v>
      </c>
      <c r="I7" s="18"/>
      <c r="J7" s="10">
        <v>8</v>
      </c>
      <c r="K7" s="8"/>
    </row>
    <row r="8" spans="1:11" s="13" customFormat="1" ht="63.75" x14ac:dyDescent="0.25">
      <c r="A8" s="14" t="s">
        <v>2</v>
      </c>
      <c r="B8" s="57">
        <v>1</v>
      </c>
      <c r="C8" s="57" t="s">
        <v>34</v>
      </c>
      <c r="D8" s="57" t="s">
        <v>34</v>
      </c>
      <c r="E8" s="57"/>
      <c r="F8" s="60"/>
      <c r="G8" s="27"/>
      <c r="H8" s="58" t="s">
        <v>42</v>
      </c>
      <c r="I8" s="26"/>
    </row>
    <row r="9" spans="1:11" s="13" customFormat="1" ht="63.75" x14ac:dyDescent="0.25">
      <c r="A9" s="14" t="s">
        <v>2</v>
      </c>
      <c r="B9" s="57">
        <v>2</v>
      </c>
      <c r="C9" s="57" t="s">
        <v>35</v>
      </c>
      <c r="D9" s="57" t="s">
        <v>35</v>
      </c>
      <c r="E9" s="57"/>
      <c r="F9" s="60"/>
      <c r="G9" s="27"/>
      <c r="H9" s="58" t="s">
        <v>43</v>
      </c>
      <c r="I9" s="26"/>
    </row>
    <row r="10" spans="1:11" s="13" customFormat="1" ht="63.75" x14ac:dyDescent="0.25">
      <c r="A10" s="14" t="s">
        <v>2</v>
      </c>
      <c r="B10" s="57">
        <v>3</v>
      </c>
      <c r="C10" s="57" t="s">
        <v>36</v>
      </c>
      <c r="D10" s="57" t="s">
        <v>36</v>
      </c>
      <c r="E10" s="57"/>
      <c r="F10" s="60"/>
      <c r="G10" s="27"/>
      <c r="H10" s="58" t="s">
        <v>44</v>
      </c>
      <c r="I10" s="26"/>
    </row>
    <row r="11" spans="1:11" s="13" customFormat="1" ht="25.5" x14ac:dyDescent="0.25">
      <c r="A11" s="14" t="s">
        <v>2</v>
      </c>
      <c r="B11" s="57">
        <v>4</v>
      </c>
      <c r="C11" s="57" t="s">
        <v>37</v>
      </c>
      <c r="D11" s="57" t="s">
        <v>37</v>
      </c>
      <c r="E11" s="57"/>
      <c r="F11" s="61"/>
      <c r="G11" s="27"/>
      <c r="H11" s="58" t="s">
        <v>45</v>
      </c>
      <c r="I11" s="26"/>
    </row>
    <row r="12" spans="1:11" s="13" customFormat="1" ht="25.5" x14ac:dyDescent="0.25">
      <c r="A12" s="14" t="s">
        <v>2</v>
      </c>
      <c r="B12" s="57">
        <v>5</v>
      </c>
      <c r="C12" s="57" t="s">
        <v>38</v>
      </c>
      <c r="D12" s="57" t="s">
        <v>38</v>
      </c>
      <c r="E12" s="57"/>
      <c r="F12" s="62"/>
      <c r="G12" s="27"/>
      <c r="H12" s="58" t="s">
        <v>46</v>
      </c>
      <c r="I12" s="26"/>
    </row>
    <row r="13" spans="1:11" s="13" customFormat="1" ht="293.25" x14ac:dyDescent="0.25">
      <c r="A13" s="14" t="s">
        <v>2</v>
      </c>
      <c r="B13" s="57">
        <v>6</v>
      </c>
      <c r="C13" s="57" t="s">
        <v>41</v>
      </c>
      <c r="D13" s="57" t="s">
        <v>41</v>
      </c>
      <c r="E13" s="57"/>
      <c r="F13" s="62"/>
      <c r="G13" s="27"/>
      <c r="H13" s="58" t="s">
        <v>47</v>
      </c>
      <c r="I13" s="26"/>
    </row>
    <row r="14" spans="1:11" s="13" customFormat="1" ht="89.25" x14ac:dyDescent="0.25">
      <c r="A14" s="14" t="s">
        <v>2</v>
      </c>
      <c r="B14" s="57">
        <v>7</v>
      </c>
      <c r="C14" s="57" t="s">
        <v>40</v>
      </c>
      <c r="D14" s="57" t="s">
        <v>40</v>
      </c>
      <c r="E14" s="57"/>
      <c r="F14" s="62"/>
      <c r="G14" s="27"/>
      <c r="H14" s="58" t="s">
        <v>48</v>
      </c>
      <c r="I14" s="26"/>
    </row>
    <row r="15" spans="1:11" s="13" customFormat="1" ht="191.25" x14ac:dyDescent="0.25">
      <c r="A15" s="14" t="s">
        <v>2</v>
      </c>
      <c r="B15" s="57">
        <v>8</v>
      </c>
      <c r="C15" s="57" t="s">
        <v>39</v>
      </c>
      <c r="D15" s="57" t="s">
        <v>39</v>
      </c>
      <c r="E15" s="57"/>
      <c r="F15" s="60"/>
      <c r="G15" s="27"/>
      <c r="H15" s="58" t="s">
        <v>49</v>
      </c>
      <c r="I15" s="26"/>
    </row>
    <row r="17" spans="4:6" s="2" customFormat="1" x14ac:dyDescent="0.25">
      <c r="F17" s="3"/>
    </row>
    <row r="18" spans="4:6" s="59" customFormat="1" ht="18.75" x14ac:dyDescent="0.3">
      <c r="D18" s="59" t="s">
        <v>18</v>
      </c>
    </row>
    <row r="19" spans="4:6" s="59" customFormat="1" ht="18.75" x14ac:dyDescent="0.3"/>
    <row r="20" spans="4:6" s="59" customFormat="1" ht="18.75" x14ac:dyDescent="0.3">
      <c r="D20" s="59" t="s">
        <v>19</v>
      </c>
    </row>
    <row r="21" spans="4:6" customFormat="1" ht="12.75" x14ac:dyDescent="0.2"/>
  </sheetData>
  <autoFilter ref="A6:K15"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7"/>
  <sheetViews>
    <sheetView workbookViewId="0">
      <selection activeCell="J9" sqref="J9"/>
    </sheetView>
  </sheetViews>
  <sheetFormatPr defaultColWidth="9.140625" defaultRowHeight="15.75" x14ac:dyDescent="0.25"/>
  <cols>
    <col min="1" max="1" width="3.42578125" style="24" customWidth="1"/>
    <col min="2" max="2" width="5.7109375" style="24" customWidth="1"/>
    <col min="3" max="3" width="4.42578125" style="24" customWidth="1"/>
    <col min="4" max="4" width="25.85546875" style="24" customWidth="1"/>
    <col min="5" max="5" width="28" style="31" customWidth="1"/>
    <col min="6" max="6" width="8.7109375" style="32" customWidth="1"/>
    <col min="7" max="7" width="14.7109375" style="33" customWidth="1"/>
    <col min="8" max="8" width="18.28515625" style="24" customWidth="1"/>
    <col min="9" max="9" width="20.5703125" style="24" customWidth="1"/>
    <col min="10" max="10" width="19.28515625" style="24" customWidth="1"/>
    <col min="11" max="11" width="25.28515625" style="24" customWidth="1"/>
    <col min="12" max="12" width="30" style="24" customWidth="1"/>
    <col min="13" max="13" width="15.28515625" style="26" bestFit="1" customWidth="1"/>
    <col min="14" max="16384" width="9.140625" style="24"/>
  </cols>
  <sheetData>
    <row r="1" spans="1:13" s="15" customFormat="1" x14ac:dyDescent="0.25">
      <c r="D1" s="79" t="s">
        <v>31</v>
      </c>
      <c r="E1" s="80"/>
      <c r="F1" s="80"/>
      <c r="G1" s="80"/>
      <c r="H1" s="80"/>
      <c r="I1" s="80"/>
      <c r="J1" s="80"/>
      <c r="K1" s="81"/>
      <c r="L1" s="38"/>
      <c r="M1" s="26"/>
    </row>
    <row r="2" spans="1:13" s="15" customFormat="1" x14ac:dyDescent="0.25">
      <c r="D2" s="39" t="s">
        <v>20</v>
      </c>
      <c r="E2" s="39"/>
      <c r="F2" s="39"/>
      <c r="G2" s="39"/>
      <c r="H2" s="39"/>
      <c r="I2" s="39"/>
      <c r="J2" s="39"/>
      <c r="K2" s="40"/>
      <c r="M2" s="26"/>
    </row>
    <row r="3" spans="1:13" s="15" customFormat="1" x14ac:dyDescent="0.25">
      <c r="B3" s="41" t="s">
        <v>12</v>
      </c>
      <c r="C3" s="41"/>
      <c r="D3" s="41"/>
      <c r="E3" s="42" t="s">
        <v>29</v>
      </c>
      <c r="F3" s="42"/>
      <c r="G3" s="42"/>
      <c r="H3" s="42"/>
      <c r="I3" s="42"/>
      <c r="K3" s="15" t="s">
        <v>13</v>
      </c>
      <c r="L3" s="15" t="s">
        <v>15</v>
      </c>
      <c r="M3" s="26"/>
    </row>
    <row r="4" spans="1:13" s="45" customFormat="1" ht="36" customHeight="1" x14ac:dyDescent="0.25">
      <c r="A4" s="43"/>
      <c r="B4" s="83" t="s">
        <v>11</v>
      </c>
      <c r="C4" s="84"/>
      <c r="D4" s="85"/>
      <c r="E4" s="76" t="s">
        <v>51</v>
      </c>
      <c r="F4" s="77"/>
      <c r="G4" s="77"/>
      <c r="H4" s="77"/>
      <c r="I4" s="77"/>
      <c r="J4" s="78"/>
      <c r="K4" s="44" t="s">
        <v>14</v>
      </c>
      <c r="L4" s="44" t="s">
        <v>16</v>
      </c>
      <c r="M4" s="35"/>
    </row>
    <row r="5" spans="1:13" s="15" customFormat="1" ht="20.100000000000001" customHeight="1" x14ac:dyDescent="0.25">
      <c r="A5" s="43"/>
      <c r="E5" s="46"/>
      <c r="F5" s="46"/>
      <c r="G5" s="46"/>
      <c r="H5" s="46"/>
      <c r="I5" s="46"/>
      <c r="J5" s="46"/>
      <c r="K5" s="46"/>
      <c r="L5" s="46"/>
      <c r="M5" s="26"/>
    </row>
    <row r="6" spans="1:13" ht="47.25" x14ac:dyDescent="0.25">
      <c r="A6" s="34"/>
      <c r="B6" s="48" t="s">
        <v>3</v>
      </c>
      <c r="C6" s="48" t="s">
        <v>0</v>
      </c>
      <c r="D6" s="48" t="s">
        <v>1</v>
      </c>
      <c r="E6" s="49" t="s">
        <v>4</v>
      </c>
      <c r="F6" s="49" t="s">
        <v>21</v>
      </c>
      <c r="G6" s="50" t="s">
        <v>22</v>
      </c>
      <c r="H6" s="49" t="s">
        <v>23</v>
      </c>
      <c r="I6" s="49" t="s">
        <v>24</v>
      </c>
      <c r="J6" s="51" t="s">
        <v>25</v>
      </c>
      <c r="K6" s="51" t="s">
        <v>26</v>
      </c>
      <c r="L6" s="52" t="s">
        <v>27</v>
      </c>
      <c r="M6" s="53" t="s">
        <v>33</v>
      </c>
    </row>
    <row r="7" spans="1:13" x14ac:dyDescent="0.25">
      <c r="A7" s="43"/>
      <c r="B7" s="47">
        <v>1</v>
      </c>
      <c r="C7" s="82">
        <v>2</v>
      </c>
      <c r="D7" s="82"/>
      <c r="E7" s="82"/>
      <c r="F7" s="47">
        <v>3</v>
      </c>
      <c r="G7" s="36">
        <v>4</v>
      </c>
      <c r="H7" s="47">
        <v>5</v>
      </c>
      <c r="I7" s="47">
        <v>6</v>
      </c>
      <c r="J7" s="47">
        <v>7</v>
      </c>
      <c r="K7" s="47">
        <v>8</v>
      </c>
      <c r="L7" s="37">
        <v>9</v>
      </c>
    </row>
    <row r="8" spans="1:13" ht="60" customHeight="1" x14ac:dyDescent="0.25">
      <c r="A8" s="15"/>
      <c r="B8" s="55" t="s">
        <v>2</v>
      </c>
      <c r="C8" s="57">
        <v>1</v>
      </c>
      <c r="D8" s="57" t="s">
        <v>34</v>
      </c>
      <c r="E8" s="57" t="s">
        <v>34</v>
      </c>
      <c r="F8" s="57" t="s">
        <v>32</v>
      </c>
      <c r="G8" s="60">
        <v>6541</v>
      </c>
      <c r="H8" s="54"/>
      <c r="I8" s="56"/>
      <c r="J8" s="15"/>
      <c r="K8" s="15"/>
      <c r="L8" s="87" t="s">
        <v>50</v>
      </c>
      <c r="M8" s="63">
        <v>16208.32</v>
      </c>
    </row>
    <row r="9" spans="1:13" ht="48.75" customHeight="1" x14ac:dyDescent="0.25">
      <c r="A9" s="15"/>
      <c r="B9" s="14" t="s">
        <v>2</v>
      </c>
      <c r="C9" s="57">
        <v>2</v>
      </c>
      <c r="D9" s="57" t="s">
        <v>35</v>
      </c>
      <c r="E9" s="57" t="s">
        <v>35</v>
      </c>
      <c r="F9" s="57" t="s">
        <v>32</v>
      </c>
      <c r="G9" s="60">
        <v>8860</v>
      </c>
      <c r="H9" s="54"/>
      <c r="I9" s="56"/>
      <c r="J9" s="15"/>
      <c r="K9" s="15"/>
      <c r="L9" s="88"/>
      <c r="M9" s="63">
        <v>19769.84</v>
      </c>
    </row>
    <row r="10" spans="1:13" ht="75" customHeight="1" x14ac:dyDescent="0.25">
      <c r="A10" s="15"/>
      <c r="B10" s="14" t="s">
        <v>2</v>
      </c>
      <c r="C10" s="57">
        <v>3</v>
      </c>
      <c r="D10" s="57" t="s">
        <v>36</v>
      </c>
      <c r="E10" s="57" t="s">
        <v>36</v>
      </c>
      <c r="F10" s="57" t="s">
        <v>32</v>
      </c>
      <c r="G10" s="60">
        <v>6910</v>
      </c>
      <c r="H10" s="54"/>
      <c r="I10" s="56"/>
      <c r="J10" s="15"/>
      <c r="K10" s="15"/>
      <c r="L10" s="88"/>
      <c r="M10" s="63">
        <v>15418.69</v>
      </c>
    </row>
    <row r="11" spans="1:13" ht="70.5" customHeight="1" x14ac:dyDescent="0.25">
      <c r="A11" s="15"/>
      <c r="B11" s="55" t="s">
        <v>2</v>
      </c>
      <c r="C11" s="57">
        <v>4</v>
      </c>
      <c r="D11" s="57" t="s">
        <v>37</v>
      </c>
      <c r="E11" s="57" t="s">
        <v>37</v>
      </c>
      <c r="F11" s="57" t="s">
        <v>32</v>
      </c>
      <c r="G11" s="61">
        <v>4671900</v>
      </c>
      <c r="H11" s="54"/>
      <c r="I11" s="56"/>
      <c r="J11" s="15"/>
      <c r="K11" s="15"/>
      <c r="L11" s="88"/>
      <c r="M11" s="63">
        <f>G11*0.25</f>
        <v>1167975</v>
      </c>
    </row>
    <row r="12" spans="1:13" ht="64.5" customHeight="1" x14ac:dyDescent="0.25">
      <c r="A12" s="15"/>
      <c r="B12" s="14" t="s">
        <v>2</v>
      </c>
      <c r="C12" s="57">
        <v>5</v>
      </c>
      <c r="D12" s="57" t="s">
        <v>38</v>
      </c>
      <c r="E12" s="57" t="s">
        <v>38</v>
      </c>
      <c r="F12" s="57" t="s">
        <v>32</v>
      </c>
      <c r="G12" s="62">
        <v>30192</v>
      </c>
      <c r="H12" s="54"/>
      <c r="I12" s="56"/>
      <c r="J12" s="15"/>
      <c r="K12" s="15"/>
      <c r="L12" s="88"/>
      <c r="M12" s="63">
        <v>374628.3</v>
      </c>
    </row>
    <row r="13" spans="1:13" ht="64.5" customHeight="1" x14ac:dyDescent="0.25">
      <c r="A13" s="15"/>
      <c r="B13" s="14" t="s">
        <v>2</v>
      </c>
      <c r="C13" s="57">
        <v>6</v>
      </c>
      <c r="D13" s="57" t="s">
        <v>41</v>
      </c>
      <c r="E13" s="57" t="s">
        <v>41</v>
      </c>
      <c r="F13" s="57" t="s">
        <v>32</v>
      </c>
      <c r="G13" s="62">
        <v>18000</v>
      </c>
      <c r="H13" s="54"/>
      <c r="I13" s="56"/>
      <c r="J13" s="15"/>
      <c r="K13" s="15"/>
      <c r="L13" s="88"/>
      <c r="M13" s="63">
        <v>40006.800000000003</v>
      </c>
    </row>
    <row r="14" spans="1:13" ht="100.5" customHeight="1" x14ac:dyDescent="0.25">
      <c r="A14" s="15"/>
      <c r="B14" s="55" t="s">
        <v>2</v>
      </c>
      <c r="C14" s="57">
        <v>7</v>
      </c>
      <c r="D14" s="57" t="s">
        <v>40</v>
      </c>
      <c r="E14" s="57" t="s">
        <v>40</v>
      </c>
      <c r="F14" s="57" t="s">
        <v>32</v>
      </c>
      <c r="G14" s="62">
        <v>1800</v>
      </c>
      <c r="H14" s="54"/>
      <c r="I14" s="56"/>
      <c r="J14" s="15"/>
      <c r="K14" s="15"/>
      <c r="L14" s="88"/>
      <c r="M14" s="63">
        <f>G14*224.28</f>
        <v>403704</v>
      </c>
    </row>
    <row r="15" spans="1:13" ht="200.25" customHeight="1" x14ac:dyDescent="0.25">
      <c r="A15" s="15"/>
      <c r="B15" s="14" t="s">
        <v>2</v>
      </c>
      <c r="C15" s="57">
        <v>8</v>
      </c>
      <c r="D15" s="57" t="s">
        <v>39</v>
      </c>
      <c r="E15" s="57" t="s">
        <v>39</v>
      </c>
      <c r="F15" s="57" t="s">
        <v>32</v>
      </c>
      <c r="G15" s="60">
        <v>1000</v>
      </c>
      <c r="H15" s="54"/>
      <c r="I15" s="56"/>
      <c r="J15" s="15"/>
      <c r="K15" s="15"/>
      <c r="L15" s="88"/>
      <c r="M15" s="63">
        <f>G15*126.52</f>
        <v>126520</v>
      </c>
    </row>
    <row r="16" spans="1:13" x14ac:dyDescent="0.25">
      <c r="M16" s="67">
        <f>SUM(M8:M15)</f>
        <v>2164230.9500000002</v>
      </c>
    </row>
    <row r="17" spans="4:13" s="59" customFormat="1" ht="18.75" x14ac:dyDescent="0.3">
      <c r="F17" s="64"/>
      <c r="M17" s="66"/>
    </row>
    <row r="18" spans="4:13" s="59" customFormat="1" ht="18.75" x14ac:dyDescent="0.3">
      <c r="D18" s="59" t="s">
        <v>18</v>
      </c>
    </row>
    <row r="19" spans="4:13" s="59" customFormat="1" ht="18.75" x14ac:dyDescent="0.3"/>
    <row r="20" spans="4:13" s="59" customFormat="1" ht="18.75" x14ac:dyDescent="0.3">
      <c r="D20" s="59" t="s">
        <v>19</v>
      </c>
    </row>
    <row r="21" spans="4:13" s="65" customFormat="1" ht="18" x14ac:dyDescent="0.25"/>
    <row r="22" spans="4:13" x14ac:dyDescent="0.25">
      <c r="M22" s="24"/>
    </row>
    <row r="23" spans="4:13" x14ac:dyDescent="0.25">
      <c r="M23" s="24"/>
    </row>
    <row r="24" spans="4:13" x14ac:dyDescent="0.25">
      <c r="M24" s="24"/>
    </row>
    <row r="25" spans="4:13" x14ac:dyDescent="0.25">
      <c r="M25" s="24"/>
    </row>
    <row r="26" spans="4:13" x14ac:dyDescent="0.25">
      <c r="M26" s="24"/>
    </row>
    <row r="27" spans="4:13" x14ac:dyDescent="0.25">
      <c r="M27" s="24"/>
    </row>
    <row r="28" spans="4:13" x14ac:dyDescent="0.25">
      <c r="M28" s="24"/>
    </row>
    <row r="29" spans="4:13" x14ac:dyDescent="0.25">
      <c r="M29" s="24"/>
    </row>
    <row r="30" spans="4:13" x14ac:dyDescent="0.25">
      <c r="M30" s="24"/>
    </row>
    <row r="31" spans="4:13" x14ac:dyDescent="0.25">
      <c r="M31" s="24"/>
    </row>
    <row r="32" spans="4:13" x14ac:dyDescent="0.25">
      <c r="M32" s="24"/>
    </row>
    <row r="33" spans="13:13" x14ac:dyDescent="0.25">
      <c r="M33" s="24"/>
    </row>
    <row r="34" spans="13:13" x14ac:dyDescent="0.25">
      <c r="M34" s="24"/>
    </row>
    <row r="35" spans="13:13" x14ac:dyDescent="0.25">
      <c r="M35" s="24"/>
    </row>
    <row r="36" spans="13:13" x14ac:dyDescent="0.25">
      <c r="M36" s="24"/>
    </row>
    <row r="37" spans="13:13" x14ac:dyDescent="0.25">
      <c r="M37" s="24"/>
    </row>
    <row r="38" spans="13:13" x14ac:dyDescent="0.25">
      <c r="M38" s="24"/>
    </row>
    <row r="39" spans="13:13" x14ac:dyDescent="0.25">
      <c r="M39" s="24"/>
    </row>
    <row r="40" spans="13:13" x14ac:dyDescent="0.25">
      <c r="M40" s="24"/>
    </row>
    <row r="41" spans="13:13" x14ac:dyDescent="0.25">
      <c r="M41" s="24"/>
    </row>
    <row r="42" spans="13:13" x14ac:dyDescent="0.25">
      <c r="M42" s="24"/>
    </row>
    <row r="43" spans="13:13" x14ac:dyDescent="0.25">
      <c r="M43" s="24"/>
    </row>
    <row r="44" spans="13:13" x14ac:dyDescent="0.25">
      <c r="M44" s="24"/>
    </row>
    <row r="45" spans="13:13" x14ac:dyDescent="0.25">
      <c r="M45" s="24"/>
    </row>
    <row r="46" spans="13:13" x14ac:dyDescent="0.25">
      <c r="M46" s="24"/>
    </row>
    <row r="47" spans="13:13" x14ac:dyDescent="0.25">
      <c r="M47" s="24"/>
    </row>
    <row r="48" spans="13:13" x14ac:dyDescent="0.25">
      <c r="M48" s="24"/>
    </row>
    <row r="49" spans="13:13" x14ac:dyDescent="0.25">
      <c r="M49" s="24"/>
    </row>
    <row r="50" spans="13:13" x14ac:dyDescent="0.25">
      <c r="M50" s="24"/>
    </row>
    <row r="51" spans="13:13" x14ac:dyDescent="0.25">
      <c r="M51" s="24"/>
    </row>
    <row r="52" spans="13:13" x14ac:dyDescent="0.25">
      <c r="M52" s="24"/>
    </row>
    <row r="53" spans="13:13" x14ac:dyDescent="0.25">
      <c r="M53" s="24"/>
    </row>
    <row r="54" spans="13:13" x14ac:dyDescent="0.25">
      <c r="M54" s="24"/>
    </row>
    <row r="55" spans="13:13" x14ac:dyDescent="0.25">
      <c r="M55" s="24"/>
    </row>
    <row r="56" spans="13:13" x14ac:dyDescent="0.25">
      <c r="M56" s="24"/>
    </row>
    <row r="57" spans="13:13" x14ac:dyDescent="0.25">
      <c r="M57" s="24"/>
    </row>
    <row r="58" spans="13:13" x14ac:dyDescent="0.25">
      <c r="M58" s="24"/>
    </row>
    <row r="59" spans="13:13" x14ac:dyDescent="0.25">
      <c r="M59" s="24"/>
    </row>
    <row r="60" spans="13:13" x14ac:dyDescent="0.25">
      <c r="M60" s="24"/>
    </row>
    <row r="61" spans="13:13" x14ac:dyDescent="0.25">
      <c r="M61" s="24"/>
    </row>
    <row r="62" spans="13:13" x14ac:dyDescent="0.25">
      <c r="M62" s="24"/>
    </row>
    <row r="63" spans="13:13" x14ac:dyDescent="0.25">
      <c r="M63" s="24"/>
    </row>
    <row r="64" spans="13:13" x14ac:dyDescent="0.25">
      <c r="M64" s="24"/>
    </row>
    <row r="65" spans="13:13" x14ac:dyDescent="0.25">
      <c r="M65" s="24"/>
    </row>
    <row r="66" spans="13:13" x14ac:dyDescent="0.25">
      <c r="M66" s="24"/>
    </row>
    <row r="67" spans="13:13" x14ac:dyDescent="0.25">
      <c r="M67" s="24"/>
    </row>
    <row r="68" spans="13:13" x14ac:dyDescent="0.25">
      <c r="M68" s="24"/>
    </row>
    <row r="69" spans="13:13" x14ac:dyDescent="0.25">
      <c r="M69" s="24"/>
    </row>
    <row r="70" spans="13:13" x14ac:dyDescent="0.25">
      <c r="M70" s="24"/>
    </row>
    <row r="71" spans="13:13" x14ac:dyDescent="0.25">
      <c r="M71" s="24"/>
    </row>
    <row r="72" spans="13:13" x14ac:dyDescent="0.25">
      <c r="M72" s="24"/>
    </row>
    <row r="73" spans="13:13" x14ac:dyDescent="0.25">
      <c r="M73" s="24"/>
    </row>
    <row r="74" spans="13:13" x14ac:dyDescent="0.25">
      <c r="M74" s="24"/>
    </row>
    <row r="75" spans="13:13" x14ac:dyDescent="0.25">
      <c r="M75" s="24"/>
    </row>
    <row r="76" spans="13:13" x14ac:dyDescent="0.25">
      <c r="M76" s="24"/>
    </row>
    <row r="77" spans="13:13" x14ac:dyDescent="0.25">
      <c r="M77" s="24"/>
    </row>
    <row r="78" spans="13:13" x14ac:dyDescent="0.25">
      <c r="M78" s="24"/>
    </row>
    <row r="79" spans="13:13" x14ac:dyDescent="0.25">
      <c r="M79" s="24"/>
    </row>
    <row r="80" spans="13:13" x14ac:dyDescent="0.25">
      <c r="M80" s="24"/>
    </row>
    <row r="81" spans="13:13" x14ac:dyDescent="0.25">
      <c r="M81" s="24"/>
    </row>
    <row r="82" spans="13:13" x14ac:dyDescent="0.25">
      <c r="M82" s="24"/>
    </row>
    <row r="83" spans="13:13" x14ac:dyDescent="0.25">
      <c r="M83" s="24"/>
    </row>
    <row r="84" spans="13:13" x14ac:dyDescent="0.25">
      <c r="M84" s="24"/>
    </row>
    <row r="85" spans="13:13" x14ac:dyDescent="0.25">
      <c r="M85" s="24"/>
    </row>
    <row r="86" spans="13:13" x14ac:dyDescent="0.25">
      <c r="M86" s="24"/>
    </row>
    <row r="87" spans="13:13" x14ac:dyDescent="0.25">
      <c r="M87" s="24"/>
    </row>
    <row r="88" spans="13:13" x14ac:dyDescent="0.25">
      <c r="M88" s="24"/>
    </row>
    <row r="89" spans="13:13" x14ac:dyDescent="0.25">
      <c r="M89" s="24"/>
    </row>
    <row r="90" spans="13:13" x14ac:dyDescent="0.25">
      <c r="M90" s="24"/>
    </row>
    <row r="91" spans="13:13" x14ac:dyDescent="0.25">
      <c r="M91" s="24"/>
    </row>
    <row r="92" spans="13:13" x14ac:dyDescent="0.25">
      <c r="M92" s="24"/>
    </row>
    <row r="93" spans="13:13" x14ac:dyDescent="0.25">
      <c r="M93" s="24"/>
    </row>
    <row r="94" spans="13:13" x14ac:dyDescent="0.25">
      <c r="M94" s="24"/>
    </row>
    <row r="95" spans="13:13" x14ac:dyDescent="0.25">
      <c r="M95" s="24"/>
    </row>
    <row r="96" spans="13:13" x14ac:dyDescent="0.25">
      <c r="M96" s="24"/>
    </row>
    <row r="97" spans="13:13" x14ac:dyDescent="0.25">
      <c r="M97" s="24"/>
    </row>
    <row r="98" spans="13:13" x14ac:dyDescent="0.25">
      <c r="M98" s="24"/>
    </row>
    <row r="99" spans="13:13" x14ac:dyDescent="0.25">
      <c r="M99" s="24"/>
    </row>
    <row r="100" spans="13:13" x14ac:dyDescent="0.25">
      <c r="M100" s="24"/>
    </row>
    <row r="101" spans="13:13" x14ac:dyDescent="0.25">
      <c r="M101" s="24"/>
    </row>
    <row r="102" spans="13:13" x14ac:dyDescent="0.25">
      <c r="M102" s="24"/>
    </row>
    <row r="103" spans="13:13" x14ac:dyDescent="0.25">
      <c r="M103" s="24"/>
    </row>
    <row r="104" spans="13:13" x14ac:dyDescent="0.25">
      <c r="M104" s="24"/>
    </row>
    <row r="105" spans="13:13" x14ac:dyDescent="0.25">
      <c r="M105" s="24"/>
    </row>
    <row r="106" spans="13:13" x14ac:dyDescent="0.25">
      <c r="M106" s="24"/>
    </row>
    <row r="107" spans="13:13" x14ac:dyDescent="0.25">
      <c r="M107" s="24"/>
    </row>
    <row r="108" spans="13:13" x14ac:dyDescent="0.25">
      <c r="M108" s="24"/>
    </row>
    <row r="109" spans="13:13" x14ac:dyDescent="0.25">
      <c r="M109" s="24"/>
    </row>
    <row r="110" spans="13:13" x14ac:dyDescent="0.25">
      <c r="M110" s="24"/>
    </row>
    <row r="111" spans="13:13" x14ac:dyDescent="0.25">
      <c r="M111" s="24"/>
    </row>
    <row r="112" spans="13:13" x14ac:dyDescent="0.25">
      <c r="M112" s="24"/>
    </row>
    <row r="113" spans="13:13" x14ac:dyDescent="0.25">
      <c r="M113" s="24"/>
    </row>
    <row r="114" spans="13:13" x14ac:dyDescent="0.25">
      <c r="M114" s="24"/>
    </row>
    <row r="115" spans="13:13" x14ac:dyDescent="0.25">
      <c r="M115" s="24"/>
    </row>
    <row r="116" spans="13:13" x14ac:dyDescent="0.25">
      <c r="M116" s="24"/>
    </row>
    <row r="117" spans="13:13" x14ac:dyDescent="0.25">
      <c r="M117" s="24"/>
    </row>
    <row r="118" spans="13:13" x14ac:dyDescent="0.25">
      <c r="M118" s="24"/>
    </row>
    <row r="119" spans="13:13" x14ac:dyDescent="0.25">
      <c r="M119" s="24"/>
    </row>
    <row r="120" spans="13:13" x14ac:dyDescent="0.25">
      <c r="M120" s="24"/>
    </row>
    <row r="121" spans="13:13" x14ac:dyDescent="0.25">
      <c r="M121" s="24"/>
    </row>
    <row r="122" spans="13:13" x14ac:dyDescent="0.25">
      <c r="M122" s="24"/>
    </row>
    <row r="123" spans="13:13" x14ac:dyDescent="0.25">
      <c r="M123" s="24"/>
    </row>
    <row r="124" spans="13:13" x14ac:dyDescent="0.25">
      <c r="M124" s="24"/>
    </row>
    <row r="125" spans="13:13" x14ac:dyDescent="0.25">
      <c r="M125" s="24"/>
    </row>
    <row r="126" spans="13:13" x14ac:dyDescent="0.25">
      <c r="M126" s="24"/>
    </row>
    <row r="127" spans="13:13" x14ac:dyDescent="0.25">
      <c r="M127" s="24"/>
    </row>
    <row r="128" spans="13:13" x14ac:dyDescent="0.25">
      <c r="M128" s="24"/>
    </row>
    <row r="129" spans="13:13" x14ac:dyDescent="0.25">
      <c r="M129" s="24"/>
    </row>
    <row r="130" spans="13:13" x14ac:dyDescent="0.25">
      <c r="M130" s="24"/>
    </row>
    <row r="131" spans="13:13" x14ac:dyDescent="0.25">
      <c r="M131" s="24"/>
    </row>
    <row r="132" spans="13:13" x14ac:dyDescent="0.25">
      <c r="M132" s="24"/>
    </row>
    <row r="133" spans="13:13" x14ac:dyDescent="0.25">
      <c r="M133" s="24"/>
    </row>
    <row r="134" spans="13:13" x14ac:dyDescent="0.25">
      <c r="M134" s="24"/>
    </row>
    <row r="135" spans="13:13" x14ac:dyDescent="0.25">
      <c r="M135" s="24"/>
    </row>
    <row r="136" spans="13:13" x14ac:dyDescent="0.25">
      <c r="M136" s="24"/>
    </row>
    <row r="137" spans="13:13" x14ac:dyDescent="0.25">
      <c r="M137" s="24"/>
    </row>
    <row r="138" spans="13:13" x14ac:dyDescent="0.25">
      <c r="M138" s="24"/>
    </row>
    <row r="139" spans="13:13" x14ac:dyDescent="0.25">
      <c r="M139" s="24"/>
    </row>
    <row r="140" spans="13:13" x14ac:dyDescent="0.25">
      <c r="M140" s="24"/>
    </row>
    <row r="141" spans="13:13" x14ac:dyDescent="0.25">
      <c r="M141" s="24"/>
    </row>
    <row r="142" spans="13:13" x14ac:dyDescent="0.25">
      <c r="M142" s="24"/>
    </row>
    <row r="143" spans="13:13" x14ac:dyDescent="0.25">
      <c r="M143" s="24"/>
    </row>
    <row r="144" spans="13:13" x14ac:dyDescent="0.25">
      <c r="M144" s="24"/>
    </row>
    <row r="145" spans="13:13" x14ac:dyDescent="0.25">
      <c r="M145" s="24"/>
    </row>
    <row r="146" spans="13:13" x14ac:dyDescent="0.25">
      <c r="M146" s="24"/>
    </row>
    <row r="147" spans="13:13" x14ac:dyDescent="0.25">
      <c r="M147" s="24"/>
    </row>
    <row r="148" spans="13:13" x14ac:dyDescent="0.25">
      <c r="M148" s="24"/>
    </row>
    <row r="149" spans="13:13" x14ac:dyDescent="0.25">
      <c r="M149" s="24"/>
    </row>
    <row r="150" spans="13:13" x14ac:dyDescent="0.25">
      <c r="M150" s="24"/>
    </row>
    <row r="151" spans="13:13" x14ac:dyDescent="0.25">
      <c r="M151" s="24"/>
    </row>
    <row r="152" spans="13:13" x14ac:dyDescent="0.25">
      <c r="M152" s="24"/>
    </row>
    <row r="153" spans="13:13" x14ac:dyDescent="0.25">
      <c r="M153" s="24"/>
    </row>
    <row r="154" spans="13:13" x14ac:dyDescent="0.25">
      <c r="M154" s="24"/>
    </row>
    <row r="155" spans="13:13" x14ac:dyDescent="0.25">
      <c r="M155" s="24"/>
    </row>
    <row r="156" spans="13:13" x14ac:dyDescent="0.25">
      <c r="M156" s="24"/>
    </row>
    <row r="157" spans="13:13" x14ac:dyDescent="0.25">
      <c r="M157" s="24"/>
    </row>
    <row r="158" spans="13:13" x14ac:dyDescent="0.25">
      <c r="M158" s="24"/>
    </row>
    <row r="159" spans="13:13" x14ac:dyDescent="0.25">
      <c r="M159" s="24"/>
    </row>
    <row r="160" spans="13:13" x14ac:dyDescent="0.25">
      <c r="M160" s="24"/>
    </row>
    <row r="161" spans="13:13" x14ac:dyDescent="0.25">
      <c r="M161" s="24"/>
    </row>
    <row r="162" spans="13:13" x14ac:dyDescent="0.25">
      <c r="M162" s="24"/>
    </row>
    <row r="163" spans="13:13" x14ac:dyDescent="0.25">
      <c r="M163" s="24"/>
    </row>
    <row r="164" spans="13:13" x14ac:dyDescent="0.25">
      <c r="M164" s="24"/>
    </row>
    <row r="165" spans="13:13" x14ac:dyDescent="0.25">
      <c r="M165" s="24"/>
    </row>
    <row r="166" spans="13:13" x14ac:dyDescent="0.25">
      <c r="M166" s="24"/>
    </row>
    <row r="167" spans="13:13" x14ac:dyDescent="0.25">
      <c r="M167" s="24"/>
    </row>
    <row r="168" spans="13:13" x14ac:dyDescent="0.25">
      <c r="M168" s="24"/>
    </row>
    <row r="169" spans="13:13" x14ac:dyDescent="0.25">
      <c r="M169" s="24"/>
    </row>
    <row r="170" spans="13:13" x14ac:dyDescent="0.25">
      <c r="M170" s="24"/>
    </row>
    <row r="171" spans="13:13" x14ac:dyDescent="0.25">
      <c r="M171" s="24"/>
    </row>
    <row r="172" spans="13:13" x14ac:dyDescent="0.25">
      <c r="M172" s="24"/>
    </row>
    <row r="173" spans="13:13" x14ac:dyDescent="0.25">
      <c r="M173" s="24"/>
    </row>
    <row r="174" spans="13:13" x14ac:dyDescent="0.25">
      <c r="M174" s="24"/>
    </row>
    <row r="175" spans="13:13" x14ac:dyDescent="0.25">
      <c r="M175" s="24"/>
    </row>
    <row r="176" spans="13:13" x14ac:dyDescent="0.25">
      <c r="M176" s="24"/>
    </row>
    <row r="177" spans="13:13" x14ac:dyDescent="0.25">
      <c r="M177" s="24"/>
    </row>
  </sheetData>
  <autoFilter ref="A6:L15" xr:uid="{00000000-0009-0000-0000-000001000000}"/>
  <mergeCells count="5">
    <mergeCell ref="L8:L15"/>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86" t="s">
        <v>28</v>
      </c>
      <c r="I12" s="86"/>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2023-03-10T06:46:13Z</dcterms:modified>
</cp:coreProperties>
</file>