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Reagenți Biochimici 2026\DEMARARE\"/>
    </mc:Choice>
  </mc:AlternateContent>
  <xr:revisionPtr revIDLastSave="0" documentId="13_ncr:1_{BFC2F6A0-6405-49A4-8DA6-697A4E5A732B}" xr6:coauthVersionLast="47" xr6:coauthVersionMax="47" xr10:uidLastSave="{00000000-0000-0000-0000-000000000000}"/>
  <bookViews>
    <workbookView xWindow="-28920" yWindow="-351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'!$A$6:$P$131</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5" l="1"/>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M132" i="5"/>
  <c r="J9" i="5"/>
  <c r="K9" i="5"/>
  <c r="J10" i="5"/>
  <c r="K10" i="5"/>
  <c r="J11" i="5"/>
  <c r="K11" i="5"/>
  <c r="J12" i="5"/>
  <c r="K12" i="5"/>
  <c r="J13" i="5"/>
  <c r="K13" i="5"/>
  <c r="J14" i="5"/>
  <c r="K14" i="5"/>
  <c r="J15" i="5"/>
  <c r="K15" i="5"/>
  <c r="J16" i="5"/>
  <c r="K16" i="5"/>
  <c r="J17" i="5"/>
  <c r="K17" i="5"/>
  <c r="J8" i="5"/>
  <c r="K8" i="5"/>
  <c r="J132" i="5" l="1"/>
  <c r="K132" i="5"/>
  <c r="K12" i="7"/>
  <c r="J12" i="7"/>
</calcChain>
</file>

<file path=xl/sharedStrings.xml><?xml version="1.0" encoding="utf-8"?>
<sst xmlns="http://schemas.openxmlformats.org/spreadsheetml/2006/main" count="1293" uniqueCount="355">
  <si>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</si>
  <si>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</si>
  <si>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</si>
  <si>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</si>
  <si>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</si>
  <si>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</si>
  <si>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</si>
  <si>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</si>
  <si>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</si>
  <si>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</si>
  <si>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</si>
  <si>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</si>
  <si>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</si>
  <si>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</si>
  <si>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</si>
  <si>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</si>
  <si>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</si>
  <si>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</si>
  <si>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</si>
  <si>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</si>
  <si>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</si>
  <si>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</si>
  <si>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</si>
  <si>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</si>
  <si>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</si>
  <si>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</si>
  <si>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</si>
  <si>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</si>
  <si>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</si>
  <si>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</si>
  <si>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</si>
  <si>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</si>
  <si>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</si>
  <si>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 xml:space="preserve"> 33100000-1</t>
  </si>
  <si>
    <t>SUMA TOTALĂ</t>
  </si>
  <si>
    <t>Test</t>
  </si>
  <si>
    <t>ml</t>
  </si>
  <si>
    <t>Achiziționarea centralizată a Reagenților pentru Investigații Biochimice conform necesităților IMSP - beneficiari pentru anul 2026</t>
  </si>
  <si>
    <t>Acidul Uric (Uric Acid)</t>
  </si>
  <si>
    <t>1.1</t>
  </si>
  <si>
    <t>Acidul Uric (Uric Acid) (Flacoane cu volumul maxim 175 ml.) determinarea la analizator automat     ( 006389 )</t>
  </si>
  <si>
    <t>1.2</t>
  </si>
  <si>
    <t>Acidul Uric (Uric Acid) (Flacoane cu volumul maxim 175 ml.) determinarea la analizator semiautomat     ( 006462 )</t>
  </si>
  <si>
    <t xml:space="preserve">ALAT (GPT) </t>
  </si>
  <si>
    <t>2.1</t>
  </si>
  <si>
    <t>ALAT (GPT) (Flacoane cu volumul  maxim 175 ml.) determinarea la analizator automat     ( 006382 )</t>
  </si>
  <si>
    <t>2.2</t>
  </si>
  <si>
    <t>ASAT (GOT) (Flacoane cu volumul maxim 175 ml.) determinarea la analizator automat     ( 006396 )</t>
  </si>
  <si>
    <t>2.3</t>
  </si>
  <si>
    <t>ALAT (GPT) (Flacoane cu volumul maxim 1000 ml.) determinarea la analizator automat     ( 006384 )</t>
  </si>
  <si>
    <t>2.4</t>
  </si>
  <si>
    <t>ASAT (GOT) (Flacoane cu volumul maxim 1000 ml.) determinarea la analizator automat     ( 006399 )</t>
  </si>
  <si>
    <t>2.5</t>
  </si>
  <si>
    <t>ALAT (GPT) (Flacoane cu volumul maxim 175 ml) determinarea la analizator semiautomat     ( 006383 )</t>
  </si>
  <si>
    <t>2.6</t>
  </si>
  <si>
    <t>ASAT (GOT) (Flacoane cu volumul maxim 175 ml.) determinarea la analizator semiautomat     ( 006397 )</t>
  </si>
  <si>
    <t>2.7</t>
  </si>
  <si>
    <t>ALAT (GPT) (Flacoane cu volumul maxim 1000 ml.) determinarea la analizator semiautomat     ( 006385 )</t>
  </si>
  <si>
    <t>2.8</t>
  </si>
  <si>
    <t>ASAT (GOT) (Flacoane cu volumul maxim 1000 ml.) determinarea la analizator semiautomat     ( 006398 )</t>
  </si>
  <si>
    <t xml:space="preserve">Albumina (Albumin) </t>
  </si>
  <si>
    <t>3.1</t>
  </si>
  <si>
    <t>Albumina (Albumin) (Flacoane cu volumul maxim 1000 ml.) determinarea la analizator automat     ( 006388 )</t>
  </si>
  <si>
    <t>3.2</t>
  </si>
  <si>
    <t>Albumina (Albumin) (Flacoane cu volumul maxim 175 ml.) determinarea la analizator automat     ( 006386 )</t>
  </si>
  <si>
    <t>3.3</t>
  </si>
  <si>
    <t>Albumina (Albumin) (Flacoane cu volumul maxim 175 ml.) determinarea la analizator semiautomat     ( 006387 )</t>
  </si>
  <si>
    <t xml:space="preserve">alfa-Amilaza (alfa -Amylase) </t>
  </si>
  <si>
    <t>4.1</t>
  </si>
  <si>
    <t>alfa-Amilaza (alfa -Amylase) (Flacoane cu volumul maxim 175 ml.) determinarea la analizator semiautomat     ( 006390 )</t>
  </si>
  <si>
    <t>4.2</t>
  </si>
  <si>
    <t>alfa-Amilaza (alfa -Amylase) (Flacoane cu volumul maxim 1000 ml.) determinarea la analizator automat     ( 006391 )</t>
  </si>
  <si>
    <t>4.3</t>
  </si>
  <si>
    <t>alfa-Amilaza (alfa -Amylase) (Flacoane cu volumul maxim 1000 ml.) determinarea la analizator semiautomat     ( 006392 )</t>
  </si>
  <si>
    <t>4.4</t>
  </si>
  <si>
    <t>alfa-Amilaza (alfa-Amylase) (Flacoane cu volumul maxim 175 ml.) determinarea la analizator automat     ( 006393 )</t>
  </si>
  <si>
    <t>alfa-Amilaza Pancreatică (Pancreatic amylase)</t>
  </si>
  <si>
    <t>5.1</t>
  </si>
  <si>
    <t>alfa-Amilaza Pancreatică (Pancreatic amylase) (Flacoane cu volumul maxim 175 ml.) determinarea la analizator automat     ( 006394 )</t>
  </si>
  <si>
    <t>5.2</t>
  </si>
  <si>
    <t>alfa-Amilaza Pancreatică (Pancreatic amylase) (Flacoane cu volumul maxim 175 ml.) determinarea la analizator semiautomat     ( 006395 )</t>
  </si>
  <si>
    <t>Bilirubina (Bilirubin) directă și totală</t>
  </si>
  <si>
    <t>6.1</t>
  </si>
  <si>
    <t>Bilirubina directă (Direct Bilirubin) (Flacoane cu volumul maxim 1000 ml.) determinarea la analizator automat     ( 006404 )</t>
  </si>
  <si>
    <t>6.2</t>
  </si>
  <si>
    <t>Bilirubina directă (Direct Bilirubin) (Flacoane cu volumul maxim 1000 ml.) determinarea la analizator semiautomat     ( 006405 )</t>
  </si>
  <si>
    <t>6.3</t>
  </si>
  <si>
    <t>Bilirubina directă (Direct Bilirubin) (Flacoane cu volumul maxim 1000 ml.) determinarea la analizator semiautomat     ( 006406 )</t>
  </si>
  <si>
    <t>6.4</t>
  </si>
  <si>
    <t>Bilirubina directă (Direct Bilirubin) (Flacoane cu volumul maxim 175 ml.) determinarea la analizator automat     ( 006400 )</t>
  </si>
  <si>
    <t>6.5</t>
  </si>
  <si>
    <t>Bilirubina directă (Direct Bilirubin) (Flacoane cu volumul maxim 175 ml.) determinarea la analizator semiautomat     ( 006401 )</t>
  </si>
  <si>
    <t>6.6</t>
  </si>
  <si>
    <t>Bilirubina directă (Direct Bilirubin) (Flacoane cu volumul maxim 175 ml.) determinarea la analizator semiautomat     ( 006402 )</t>
  </si>
  <si>
    <t>6.7</t>
  </si>
  <si>
    <t>Bilirubina directă (Direct Bilirubin) (Flacoane cu volumul maxim 175 ml.)determinarea la analizator automat     ( 006403 )</t>
  </si>
  <si>
    <t>6.8</t>
  </si>
  <si>
    <t>Bilirubina totală (Total Bilirubin) (Flacoane cu volumul maxim 1000 ml.) determinarea la analizator automat     ( 006412 )</t>
  </si>
  <si>
    <t>6.9</t>
  </si>
  <si>
    <t>Bilirubina totală (Total Bilirubin) (Flacoane cu volumul maxim 1000 ml.) determinarea la analizator semiautomat     ( 006411 )</t>
  </si>
  <si>
    <t>6.10</t>
  </si>
  <si>
    <t>Bilirubina totală (Total Bilirubin) (Flacoane cu volumul maxim 175 ml.) determinarea la analizator automat     ( 006407 )</t>
  </si>
  <si>
    <t>6.11</t>
  </si>
  <si>
    <t>Bilirubina totală (Total Bilirubin) (Flacoane cu volumul maxim 175 ml.) determinarea la analizator automat     ( 006408 )</t>
  </si>
  <si>
    <t>6.12</t>
  </si>
  <si>
    <t>Bilirubina totală (Total Bilirubin) (Flacoane cu volumul maxim 175 ml.) determinarea la analizator semiautomat     ( 006409 )</t>
  </si>
  <si>
    <t>6.13</t>
  </si>
  <si>
    <t>Bilirubina totală (Total Bilirubin) (Flacoane cu volumul maxim 175 ml.) determinarea la analizator semiautomat     ( 006410 )</t>
  </si>
  <si>
    <t>Calciu (Calcium)</t>
  </si>
  <si>
    <t>7.1</t>
  </si>
  <si>
    <t>Calciu (Calcium) (Flacoane cu volumul  maxim 175 ml.) determinarea la analizator semiautomat     ( 006415 )</t>
  </si>
  <si>
    <t>7.2</t>
  </si>
  <si>
    <t>Calciu (Calcium) (Flacoane cu volumul maxim 175 ml.) determinarea la analizator automat     ( 006413 )</t>
  </si>
  <si>
    <t>7.3</t>
  </si>
  <si>
    <t>Calciu (Calcium) (Flacoane cu volumul maxim 175 ml.) determinarea la analizator automat     ( 006414 )</t>
  </si>
  <si>
    <t>7.4</t>
  </si>
  <si>
    <t>Calciu (Calcium) (Flacoane cu volumul maxim 175 ml.) determinarea la analizator semiautomat     ( 006416 )</t>
  </si>
  <si>
    <t xml:space="preserve">Cholesterol total (Cholesterol) </t>
  </si>
  <si>
    <t>8.1</t>
  </si>
  <si>
    <t>Cholesterol total (Cholesterol) (Flacoane cu volumul maxim 1000 ml.) determinarea la analizator automat     ( 006422 )</t>
  </si>
  <si>
    <t>8.2</t>
  </si>
  <si>
    <t>Cholesterol total (Cholesterol) (Flacoane cu volumul maxim 1000 ml.) determinarea la analizator semiautomat     ( 006423 )</t>
  </si>
  <si>
    <t>8.3</t>
  </si>
  <si>
    <t>Cholesterol total (Cholesterol) (Flacoane cu volumul maxim 175 ml.) determinarea la analizator automat     ( 006420 )</t>
  </si>
  <si>
    <t>8.4</t>
  </si>
  <si>
    <t>Cholesterol total (Cholesterol) (Flacoane cu volumul maxim 175 ml.) determinarea la analizator semiautomat     ( 006421 )</t>
  </si>
  <si>
    <t xml:space="preserve">Creatinchinaz a MB (Creatinkinase MB) </t>
  </si>
  <si>
    <t>9.1</t>
  </si>
  <si>
    <t>Creatinchinaz a MB (Creatinkinase MB) (Flacoane cu volumul maxim 175 ml.) determinarea la analizator automat     ( 006471 )</t>
  </si>
  <si>
    <t>9.2</t>
  </si>
  <si>
    <t>Creatinchinaz a MB (Creatinkinase MB) (Flacoane cu volumul maxim 175 ml.) determinarea la analizator semiautomat     ( 006472 )</t>
  </si>
  <si>
    <t>9.3</t>
  </si>
  <si>
    <t>Creatinchinaz a totală (Creatinkinase totale) (Flacoane cu volumul maxim 175 ml.) determinarea la analizator semiautomat     ( 006470 )</t>
  </si>
  <si>
    <t>9.4</t>
  </si>
  <si>
    <t>Creatinchinaz a totală (Creatinkinase totale) (Flacoane cu volumul maxim 175 ml.) determinarea la analizator automat     ( 006469 )</t>
  </si>
  <si>
    <t>Creatinina (Creatinine)</t>
  </si>
  <si>
    <t>10.1</t>
  </si>
  <si>
    <t>Creatinina (Creatinine) (Flacoane cu volumul maxim 1000 ml.) determinarea la analizator automat     ( 006426 )</t>
  </si>
  <si>
    <t>10.2</t>
  </si>
  <si>
    <t>Creatinina (Creatinine) (Flacoane cu volumul maxim 1000 ml.) determinarea la analizator semiautomat     ( 006427 )</t>
  </si>
  <si>
    <t>10.3</t>
  </si>
  <si>
    <t>Creatinina (Creatinine) (Flacoane cu volumul maxim 175 ml.) determinarea la analizator automat     ( 006424 )</t>
  </si>
  <si>
    <t>10.4</t>
  </si>
  <si>
    <t>Creatinina (Creatinine) (Flacoane cu volumul maxim 175 ml.) determinarea la analizator semiautomat     ( 006425 )</t>
  </si>
  <si>
    <t xml:space="preserve">Fier (Iron) </t>
  </si>
  <si>
    <t>11.1</t>
  </si>
  <si>
    <t>Fier (Iron) (Flacoane cu volumul maxim 1000 ml.) determinarea la analizator automat     ( 006440 )</t>
  </si>
  <si>
    <t>11.2</t>
  </si>
  <si>
    <t>Fier (Iron) (Flacoane cu volumul maxim 175 ml.) determinarea la analizator automat     ( 006438 )</t>
  </si>
  <si>
    <t>11.3</t>
  </si>
  <si>
    <t>Fier (Iron) (Flacoane cu volumul maxim 175 ml.)determinarea la analizator semiautomat     ( 006439 )</t>
  </si>
  <si>
    <t>Fosfataza alcalină (Alkaline Phosphatase)</t>
  </si>
  <si>
    <t>12.1</t>
  </si>
  <si>
    <t>Fosfataza alcalină (Alkaline Phosphatase) (Flacoane cu volumul maxim  1000 ml.) determinarea la analizator automat     ( 006419 )</t>
  </si>
  <si>
    <t>12.2</t>
  </si>
  <si>
    <t>Fosfataza alcalină (Alkaline Phosphatase) (Flacoane cu volumul maxim 175 ml.) determinarea la analizator automat     ( 006417 )</t>
  </si>
  <si>
    <t>12.3</t>
  </si>
  <si>
    <t>Fosfataza alcalină (Alkaline Phosphatase) (Flacoane cu volumul maxim 175 ml.) determinarea la analizator semiautomat     ( 006418 )</t>
  </si>
  <si>
    <t xml:space="preserve">Gamma-GT (Gamma -GT) </t>
  </si>
  <si>
    <t>13.1</t>
  </si>
  <si>
    <t>Gamma-GT (Gamma -GT) (Flacoane cu volumul maxim 175 ml.) determinarea la analizator semiautomat     ( 006429 )</t>
  </si>
  <si>
    <t>13.2</t>
  </si>
  <si>
    <t>Gamma-GT (Gamma -GT) (Flacoane cu volumul maxim 175 ml.)determinarea la analizator automat     ( 006428 )</t>
  </si>
  <si>
    <t xml:space="preserve">Glucoza (Glucose) </t>
  </si>
  <si>
    <t>14.1</t>
  </si>
  <si>
    <t>Glucoza (Glucose) (Flacoane cu volumul maxim 1000 ml.) determinarea la analizator automat     ( 006432 )</t>
  </si>
  <si>
    <t>14.2</t>
  </si>
  <si>
    <t>Glucoza (Glucose) (Flacoane cu volumul maxim 1000 ml.) determinarea la analizator automat     ( 006436 )</t>
  </si>
  <si>
    <t>14.3</t>
  </si>
  <si>
    <t>Glucoza (Glucose) (Flacoane cu volumul maxim 1000 ml.) determinarea la analizator semiautomat     ( 006433 )</t>
  </si>
  <si>
    <t>14.4</t>
  </si>
  <si>
    <t>Glucoza (Glucose) (Flacoane cu volumul maxim 1000 ml.) determinarea la analizator semiautomat     ( 006437 )</t>
  </si>
  <si>
    <t>14.5</t>
  </si>
  <si>
    <t>Glucoza (Glucose) (Flacoane cu volumul maxim 175 ml.) determinarea la analizator automat     ( 006430 )</t>
  </si>
  <si>
    <t>14.6</t>
  </si>
  <si>
    <t>Glucoza (Glucose) (Flacoane cu volumul maxim 175 ml.) determinarea la analizator automat     ( 006434 )</t>
  </si>
  <si>
    <t>14.7</t>
  </si>
  <si>
    <t>Glucoza (Glucose) (Flacoane cu volumul maxim 175 ml.) determinarea la analizator semiautomat     ( 006431 )</t>
  </si>
  <si>
    <t>14.8</t>
  </si>
  <si>
    <t>Glucoza (Glucose) (Flacoane cu volumul maxim 175 ml.) determinarea la analizator semiautomat     ( 006435 )</t>
  </si>
  <si>
    <t>HDL Colesterol (HDL Cholesterol)</t>
  </si>
  <si>
    <t>15.1</t>
  </si>
  <si>
    <t>HDL Colesterol (HDL Cholesterol) (Flacoane cu volumul maxim 175 ml.) determinarea la analizator automat     ( 006467 )</t>
  </si>
  <si>
    <t>15.2</t>
  </si>
  <si>
    <t>HDL Colesterol (HDL Cholesterol) (Flacoane cu volumul maxim 175 ml.) determinarea la analizator semiautomat     ( 006468 )</t>
  </si>
  <si>
    <t xml:space="preserve">Hemoglobina glicozilata (HbA1c) </t>
  </si>
  <si>
    <t>16.1</t>
  </si>
  <si>
    <t>Hemoglobina glicozilata (HbA1c) (Flacoane cu volumul maxim 175 ml.) determinarea la analizator automat     ( 006463 )</t>
  </si>
  <si>
    <t>16.2</t>
  </si>
  <si>
    <t>Hemoglobina glicozilata (HbA1c) (Flacoane cu volumul maxim 175 ml.) determinarea la analizator semiautomat     ( 006464 )</t>
  </si>
  <si>
    <t>LDH (LDH)</t>
  </si>
  <si>
    <t>17.1</t>
  </si>
  <si>
    <t>LDH (LDH) (Flacoane cu volumul maxim 175 ml.) determinarea la analizator automat     ( 006441 )</t>
  </si>
  <si>
    <t>17.2</t>
  </si>
  <si>
    <t>LDH (LDH) (Flacoane cu volumul maxim 175 ml.) determinarea la analizator semiautomat     ( 006442 )</t>
  </si>
  <si>
    <t>LDL Colesterol (LDL Cholesterol)</t>
  </si>
  <si>
    <t>18.1</t>
  </si>
  <si>
    <t>LDL Colesterol (LDL Cholesterol) (Flacoane cu volumul maxim 175 ml.) determinarea la analizator automat     ( 006465 )</t>
  </si>
  <si>
    <t>18.2</t>
  </si>
  <si>
    <t>LDL Colesterol (LDL Cholesterol) (Flacoane cu volumul maxim 175 ml.) determinarea la analizator semiautomat     ( 006466 )</t>
  </si>
  <si>
    <t>Lipaza (Lipase)</t>
  </si>
  <si>
    <t>19.1</t>
  </si>
  <si>
    <t>Lipaza (Lipase) (Flacoane cu volumul maxim 175 ml.) determinarea la analizator automat     ( 006443 )</t>
  </si>
  <si>
    <t>19.2</t>
  </si>
  <si>
    <t>Lipaza (Lipase) (Flacoane cu volumul maxim 175 ml.) determinarea la analizator semiautomat     ( 006444 )</t>
  </si>
  <si>
    <t xml:space="preserve">Magneziu (Magnesium) </t>
  </si>
  <si>
    <t>20.1</t>
  </si>
  <si>
    <t>Magneziu (Magnesium) (Flacoane cu volumul maxim 175 ml.) determinarea la analizator automat     ( 006445 )</t>
  </si>
  <si>
    <t>20.2</t>
  </si>
  <si>
    <t>Magneziu (Magnesium) (Flacoane cu volumul maxim 175 ml.) determinarea la analizator semiautomat     ( 006446 )</t>
  </si>
  <si>
    <t xml:space="preserve">Proba cu timol </t>
  </si>
  <si>
    <t>21.1</t>
  </si>
  <si>
    <t>Proba cu timol (Flacoane cu volumul maxim 11 ml.) determinarea la analizator automat     ( 006475 )</t>
  </si>
  <si>
    <t>21.2</t>
  </si>
  <si>
    <t>Proba cu timol (Flacoane cu volumul maxim 11 ml.) determinarea la analizator semiautomat     ( 006476 )</t>
  </si>
  <si>
    <t>Proba cu timol (Flacoane cu volumul maxim 175 ml.) determinarea la analizator semiautomat     ( 006474 )</t>
  </si>
  <si>
    <t xml:space="preserve">Proteina Totală (Total Protein) </t>
  </si>
  <si>
    <t>23.1</t>
  </si>
  <si>
    <t>Proteina Totală (Total Protein) (Flacoane cu volumul maxim 1000 ml.) determinarea la analizator automat     ( 006449 )</t>
  </si>
  <si>
    <t>23.2</t>
  </si>
  <si>
    <t>Proteina Totală (Total Protein) (Flacoane cu volumul maxim 1000 ml.) determinarea la analizator semiautomat     ( 006450 )</t>
  </si>
  <si>
    <t>23.3</t>
  </si>
  <si>
    <t>Proteina Totală (Total Protein) (Flacoane cu volumul maxim 175 ml.) determinarea la analizator automat     ( 006447 )</t>
  </si>
  <si>
    <t>23.4</t>
  </si>
  <si>
    <t>Proteina Totală (Total Protein) (Flacoane cu volumul maxim 175 ml.) determinarea la analizator semiautomat     ( 006448 )</t>
  </si>
  <si>
    <t xml:space="preserve">Ser control normal pe baza serului uman </t>
  </si>
  <si>
    <t>24.1</t>
  </si>
  <si>
    <t>Ser control normal pe baza serului uman cu param.cunoscuți ambalat în flacoane maxim 5ml     ( 006477 )</t>
  </si>
  <si>
    <t>24.2</t>
  </si>
  <si>
    <t>Ser control patologic pe baza serului uman cu param.cunoscuți ambalat în flacoane maxim 5ml     ( 006478 )</t>
  </si>
  <si>
    <t>Strip-test la troponina I în ser     ( 006479 )</t>
  </si>
  <si>
    <t>Trigliceride (Triglicerides)</t>
  </si>
  <si>
    <t>26.1</t>
  </si>
  <si>
    <t>Trigliceride (Triglicerides) (Flacoane cu volumul maxim 1000 ml.) determinarea la analizator automat     ( 006453 )</t>
  </si>
  <si>
    <t>26.2</t>
  </si>
  <si>
    <t>Trigliceride (Triglicerides) (Flacoane cu volumul maxim 1000 ml.) determinarea la analizator semiautomat     ( 006454 )</t>
  </si>
  <si>
    <t>26.3</t>
  </si>
  <si>
    <t>Trigliceride (Triglicerides) (Flacoane cu volumul maxim 175 ml.) determinarea la analizator automat     ( 006451 )</t>
  </si>
  <si>
    <t>26.4</t>
  </si>
  <si>
    <t>Trigliceride (Triglicerides) (Flacoane cu volumul maxim 175 ml.) determinarea la analizator semiautomat     ( 006452 )</t>
  </si>
  <si>
    <t xml:space="preserve">Uree (Urea) </t>
  </si>
  <si>
    <t>27.1</t>
  </si>
  <si>
    <t>Uree (Urea) (Flacoane cu volumul maxim 175 ml.) determinarea la analizator semiautomat     ( 006458 )</t>
  </si>
  <si>
    <t>27.2</t>
  </si>
  <si>
    <t>Uree (Urea) (Flacoane cu volumul maxim 175 ml.)determinarea la analizator automat     ( 006457 )</t>
  </si>
  <si>
    <t>27.3</t>
  </si>
  <si>
    <t>Uree (Urea) (Flacoane cu volumul maxim 1000 ml.) determinarea la analizator automat     ( 006459 )</t>
  </si>
  <si>
    <t>27.4</t>
  </si>
  <si>
    <t>Uree (Urea) (Flacoane cu volumul maxim 1000 ml.) determinarea la analizator semiautomat     ( 006460 )</t>
  </si>
  <si>
    <t>27.5</t>
  </si>
  <si>
    <t>Uree (Urea) (Flacoane cu volumul maxim 175 ml.) determinarea la analizator automat ( 006455 )</t>
  </si>
  <si>
    <t>27.6</t>
  </si>
  <si>
    <t>Uree (Urea) (Flacoane cu volumul maxim 175 ml.) determinarea la analizator semiautomat ( 006456 )</t>
  </si>
  <si>
    <t>Cloride cu standard     ( 007955 )</t>
  </si>
  <si>
    <t>Determinarea Microalbuminei în urină, test tip cartridj ( 007956 )</t>
  </si>
  <si>
    <t>Glucoza (Glucose) (Flacoane cu volumul maxim 1000 ml.) determinarea la analizator semiautomat, monoreagent ( G48037 )</t>
  </si>
  <si>
    <t>Acidul Uric (Uric Acid) (Flacoane cu volumul maxim 175 ml.) determinarea la analizator automat     ( 006389 ), 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ml</t>
  </si>
  <si>
    <t>Acidul Uric (Uric Acid) (Flacoane cu volumul maxim 175 ml.) determinarea la analizator semiautomat     ( 006462 ), 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ml</t>
  </si>
  <si>
    <t>ALAT (GPT) (Flacoane cu volumul  maxim 175 ml.) determinarea la analizator automat     ( 006382 ),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</si>
  <si>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175 ml.) determinarea la analizator automat     ( 006396 ),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</si>
  <si>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(Flacoane cu volumul maxim 1000 ml.) determinarea la analizator automa     ( 006384 ),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</si>
  <si>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1000 ml.) determinarea la analizator automat     ( 006399 ),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</si>
  <si>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(Flacoane cu volumul maxim 175 ml) determinarea la analizator semiautomat     ( 006383 ),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</si>
  <si>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175 ml.) determinarea la analizator semiautomat     ( 006397 ),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</si>
  <si>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(Flacoane cu volumul maxim 1000 ml.) determinarea la analizator semiautomat     ( 006385 ),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</si>
  <si>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1000 ml.) determinarea la analizator semiautomat     ( 006398 ),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</si>
  <si>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Albumina (Albumin) (Flacoane cu volumul maxim 1000 ml.) determinarea la analizator automat     ( 006388 ),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</si>
  <si>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Albumina (Albumin) (Flacoane cu volumul maxim 175 ml.) determinarea la analizator automat     ( 006386 ),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</si>
  <si>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Albumina (Albumin) (Flacoane cu volumul maxim 175 ml.) determinarea la analizator semiautomat     ( 006387 ),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</si>
  <si>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alfa-Amilaza (alfa -Amylase) (Flacoane cu volumul maxim 175 ml.) determinarea la analizator semiautomat     ( 006390 ),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 ml</t>
  </si>
  <si>
    <t>alfa-Amilaza (alfa -Amylase) (Flacoane cu volumul maxim 1000 ml.) determinarea la analizator automat     ( 006391 ),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</si>
  <si>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(alfa -Amylase) (Flacoane cu volumul maxim 1000 ml.) determinarea la analizator semiautomat     ( 006392 ),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</si>
  <si>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(alfa-Amylase) (Flacoane cu volumul maxim 175 ml.) determinarea la analizator automat     ( 006393 ),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</si>
  <si>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Bilirubina directă (Direct Bilirubin) (Flacoane cu volumul maxim 1000 ml.) determinarea la analizator automat     ( 006404 ),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</si>
  <si>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1000 ml.) determinarea la analizator semiautomat     ( 006405 ),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</si>
  <si>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1000 ml.) determinarea la analizator semiautomat     ( 006406 ),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</si>
  <si>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automat     ( 006400 ),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</si>
  <si>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semiautomat     ( 006401 ),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</si>
  <si>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semiautomat     ( 006402 ),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</si>
  <si>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ml.)determinarea la analizator automat     ( 006403 ),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</si>
  <si>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totală (Total Bilirubin) (Flacoane cu volumul maxim 1000 ml.) determinarea la analizator automat     ( 006412 ),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</si>
  <si>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1000 ml.) determinarea la analizator semiautomat     ( 006411 ),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</si>
  <si>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automat     ( 006407 ), Metoda de determinare: Fotometrică Indraşec
Tipul reagenţilor: Lichid Stabil gata pentru folosire. Bireagent.
Material pentru investigatii: Ser, plasma EDTA sau heparinizată
Limita minimă de detectie pentru set: ≤ 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</si>
  <si>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automat     ( 006408 ),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</si>
  <si>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semiautomat     ( 006409 ),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</si>
  <si>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semiautomat     ( 006410 ), 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</si>
  <si>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Calciu (Calcium) (Flacoane cu volumul  maxim 175 ml.) determinarea la analizator semiautomat     ( 006415 ), 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</si>
  <si>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automat     ( 006413 ), 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</si>
  <si>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automat     ( 006414 ), 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</si>
  <si>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semiautomat     ( 006416 ), 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</si>
  <si>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Cholesterol total (Cholesterol) (Flacoane cu volumul maxim 1000 ml.) determinarea la analizator automat     ( 006422 ),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</si>
  <si>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1000 ml.) determinarea la analizator semiautomat     ( 006423 ),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</si>
  <si>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175 ml.) determinarea la analizator automat     ( 006420 ),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</si>
  <si>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175 ml.) determinarea la analizator semiautomat     ( 006421 ),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</si>
  <si>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Creatinchinaz a MB (Creatinkinase MB) (Flacoane cu volumul maxim 175 ml.) determinarea la analizator automat     ( 006471 ),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</si>
  <si>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MB (Creatinkinase MB) (Flacoane cu volumul maxim 175 ml.) determinarea la analizator semiautomat     ( 006472 ),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</si>
  <si>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totală (Creatinkinase totale) (Flacoane cu volumul maxim 175 ml.) determinarea la analizator semiautomat     ( 006470 ),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</si>
  <si>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totală (Creatinkinase totale) (Flacoane cu volumul maxim 175 ml.) determinarea la analizator automat     ( 006469 ),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</si>
  <si>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Creatinina (Creatinine) (Flacoane cu volumul maxim 1000 ml.) determinarea la analizator automat     ( 006426 ),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</si>
  <si>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1000 ml.) determinarea la analizator semiautomat     ( 006427 ),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</si>
  <si>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175 ml.) determinarea la analizator automat     ( 006424 ),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</si>
  <si>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175 ml.) determinarea la analizator semiautomat     ( 006425 ),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</si>
  <si>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Fier (Iron) (Flacoane cu volumul maxim 1000 ml.) determinarea la analizator automat     ( 006440 ),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</si>
  <si>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Fier (Iron) (Flacoane cu volumul maxim 175 ml.) determinarea la analizator automat     ( 006438 ),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</si>
  <si>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Fier (Iron) (Flacoane cu volumul maxim 175 ml.)determinarea la analizator semiautomat     ( 006439 ),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</si>
  <si>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Fosfataza alcalină (Alkaline Phosphatase) (Flacoane cu volumul maxim  1000 ml.) determinarea la analizator automat     ( 006419 ),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</si>
  <si>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Fosfataza alcalină (Alkaline Phosphatase) (Flacoane cu volumul maxim 175 ml.) determinarea la analizator automat     ( 006417 ),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</si>
  <si>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Fosfataza alcalină (Alkaline Phosphatase) (Flacoane cu volumul maxim 175 ml.) determinarea la analizator semiautomat     ( 006418 ),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</si>
  <si>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Gamma-GT (Gamma -GT) (Flacoane cu volumul maxim 175 ml.) determinarea la analizator semiautomat     ( 006429 ), 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ml</t>
  </si>
  <si>
    <t>Gamma-GT (Gamma -GT) (Flacoane cu volumul maxim 175 ml.)determinarea la analizator automat     ( 006428 ), 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ml</t>
  </si>
  <si>
    <t>Glucoza (Glucose) (Flacoane cu volumul maxim 1000 ml.) determinarea la analizator automat     ( 006432 ),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</si>
  <si>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1000 ml.) determinarea la analizator automat     ( 006436 ),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</si>
  <si>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1000 ml.) determinarea la analizator semiautomat     ( 006433 ),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</si>
  <si>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1000 ml.) determinarea la analizator semiautomat     ( 006437 ),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</si>
  <si>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175 ml.) determinarea la analizator automat     ( 006430 ),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</si>
  <si>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175 ml.) determinarea la analizator automat     ( 006434 ),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</si>
  <si>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175 ml.) determinarea la analizator semiautomat     ( 006431 ),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</si>
  <si>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175 ml.) determinarea la analizator semiautomat     ( 006435 ),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</si>
  <si>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HDL Colesterol (HDL Cholesterol) (Flacoane cu volumul maxim 175 ml.) determinarea la analizator automat     ( 006467 ), 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ml</t>
  </si>
  <si>
    <t>HDL Colesterol (HDL Cholesterol) (Flacoane cu volumul maxim 175 ml.) determinarea la analizator semiautomat     ( 006468 ), 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ml</t>
  </si>
  <si>
    <t>LDH (LDH) (Flacoane cu volumul maxim 175 ml.) determinarea la analizator automat     ( 006441 ), 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ml</t>
  </si>
  <si>
    <t>LDH (LDH) (Flacoane cu volumul maxim 175 ml.) determinarea la analizator semiautomat     ( 006442 ), 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ml</t>
  </si>
  <si>
    <t>LDL Colesterol (LDL Cholesterol) (Flacoane cu volumul maxim 175 ml.) determinarea la analizator automat     ( 006465 ), 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ml</t>
  </si>
  <si>
    <t>LDL Colesterol (LDL Cholesterol) (Flacoane cu volumul maxim 175 ml.) determinarea la analizator semiautomat     ( 006466 ), 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ml</t>
  </si>
  <si>
    <t>Magneziu (Magnesium) (Flacoane cu volumul maxim 175 ml.) determinarea la analizator automat     ( 006445 ), 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ml</t>
  </si>
  <si>
    <t>Magneziu (Magnesium) (Flacoane cu volumul maxim 175 ml.) determinarea la analizator semiautomat     ( 006446 ), 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ml</t>
  </si>
  <si>
    <t>Proba cu timol (Flacoane cu volumul maxim 11 ml.) determinarea la analizator automat     ( 006475 ), 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ml</t>
  </si>
  <si>
    <t>Proba cu timol (Flacoane cu volumul maxim 11 ml.) determinarea la analizator semiautomat     ( 006476 ), 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ml</t>
  </si>
  <si>
    <t>Proba cu timol (Flacoane cu volumul maxim 175 ml.) determinarea la analizator semiautomat     ( 006474 ),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</si>
  <si>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Proteina Totală (Total Protein) (Flacoane cu volumul maxim 1000 ml.) determinarea la analizator automat     ( 006449 ),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</si>
  <si>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Proteina Totală (Total Protein) (Flacoane cu volumul maxim 1000 ml.) determinarea la analizator semiautomat     ( 006450 ),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trigliceride pînă la 11g/l., ml</t>
  </si>
  <si>
    <t>Proteina Totală (Total Protein) (Flacoane cu volumul maxim 175 ml.) determinarea la analizator automat     ( 006447 ),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</si>
  <si>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Proteina Totală (Total Protein) (Flacoane cu volumul maxim 175 ml.) determinarea la analizator semiautomat     ( 006448 ),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</si>
  <si>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Ser control normal pe baza serului uman cu param.cunoscuți ambalat în flacoane maxim 5ml     ( 006477 ), Ser control normal pe baza serului uman cu parametri cunoscuți ambalat în flacoane de maxim 5ml, ml</t>
  </si>
  <si>
    <t>Ser control patologic pe baza serului uman cu param.cunoscuți ambalat în flacoane maxim 5ml     ( 006478 ), Ser control patologic pe baza serului uman cu parametri cunoscuți ambalat în flacoane maxim 5ml, ml</t>
  </si>
  <si>
    <t>Strip-test la troponina I în ser     ( 006479 ), Test la troponina I în ser de tip strip-test sau tip casetă. Sensibilitatea minim 98,5 % (valoarea cut-off),specificitatea minim 98,4%, Test</t>
  </si>
  <si>
    <t>Trigliceride (Triglicerides) (Flacoane cu volumul maxim 1000 ml.) determinarea la analizator automat     ( 006453 ),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</si>
  <si>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1000 ml.) determinarea la analizator semiautomat     ( 006454 ),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</si>
  <si>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175 ml.) determinarea la analizator automat     ( 006451 ),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</si>
  <si>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175 ml.) determinarea la analizator semiautomat     ( 006452 ),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</si>
  <si>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Uree (Urea) (Flacoane cu volumul maxim 175 ml.) determinarea la analizator semiautomat     ( 006458 ),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 ml</t>
  </si>
  <si>
    <t>Uree (Urea) (Flacoane cu volumul maxim 175 ml.)determinarea la analizator automat     ( 006457 ),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</si>
  <si>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1000 ml.) determinarea la analizator automat     ( 006459 ),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</si>
  <si>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1000 ml.) determinarea la analizator semiautomat     ( 006460 ),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 trigliceride pînă la 21g/l., ml</t>
  </si>
  <si>
    <t>Uree (Urea) (Flacoane cu volumul maxim 175 ml.) determinarea la analizator automat ( 006455 ), Metoda de determinare: Fotometrică fermentativă după punctul final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</si>
  <si>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175 ml.) determinarea la analizator semiautomat ( 006456 ), Metoda de determinare: Fotometrică fermentativă după punctul final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</si>
  <si>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Cloride cu standard     ( 007955 ), Cloride cu standard Marcaj: CE  Metoda de determinare: Fotometrică Tipul reagenţilor: Lichid Stabil gata pentru folosire. Monoreagent. Cu calibrator., ml</t>
  </si>
  <si>
    <t>Determinarea Microalbuminei în urină, test tip cartridj ( 007956 ), Determinarea Microalbuminei în urină (U-albumina) la analizatorul semiautomat existent ,,Finecare FIA” test tip cartridj. Set ≈ 24 teste. Metoda cromatografică, cantitativă., Test</t>
  </si>
  <si>
    <t>Glucoza (Glucose) (Flacoane cu volumul maxim 1000 ml.) determinarea la analizator semiautomat, monoreagent ( G48037 ), Metoda de determinare: Fotometrică cu GOD
-PAP
Tipul reagenţilor: Lichid Stabil gata pentru folosire. Monoreagent.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</si>
  <si>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r>
      <t>alfa-Amilaza Pancreatică (Pancreatic amylase) (Flacoane cu volumul maxim 175 ml.) determinarea la analizator automat     ( 006394 ), Metoda de determinare: Fotometrică fermentativa, cu imunoinhibiţia monoclonală a
amilazei salivare. Determinare Cinetică.</t>
    </r>
    <r>
      <rPr>
        <b/>
        <sz val="11"/>
        <color theme="4"/>
        <rFont val="Times New Roman"/>
        <family val="1"/>
        <charset val="204"/>
      </rPr>
      <t xml:space="preserve"> În set să fie inclusi minim 3 calibratori cu minim 2 nivele de control.</t>
    </r>
    <r>
      <rPr>
        <b/>
        <sz val="11"/>
        <rFont val="Times New Roman"/>
        <family val="1"/>
        <charset val="204"/>
      </rPr>
      <t xml:space="preserve">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ml</t>
    </r>
  </si>
  <si>
    <r>
      <t xml:space="preserve">alfa-Amilaza Pancreatică (Pancreatic amylase) (Flacoane cu volumul maxim 175 ml.) determinarea la analizator semiautomat     ( 006395 ), Metoda de determinare: Fotometrică fermentativa, cu imunoinhibiţia monoclonală a
amilazei salivare. Determinare Cinetică. </t>
    </r>
    <r>
      <rPr>
        <b/>
        <sz val="11"/>
        <color theme="4"/>
        <rFont val="Times New Roman"/>
        <family val="1"/>
        <charset val="204"/>
      </rPr>
      <t>În set să fie inclusi minim 3 calibratori cu minim 2 nivele de control</t>
    </r>
    <r>
      <rPr>
        <b/>
        <sz val="11"/>
        <rFont val="Times New Roman"/>
        <family val="1"/>
        <charset val="204"/>
      </rPr>
      <t xml:space="preserve">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ml</t>
    </r>
  </si>
  <si>
    <r>
      <t xml:space="preserve">Hemoglobina glicozilata (HbA1c) (Flacoane cu volumul maxim 175 ml.) determinarea la analizator automat     ( 006463 ), Metoda de determinare: Imunoturbidim etrică
Tipul reagenţilor: Lichid Stabil gata pentru folosire. Bireagent.  </t>
    </r>
    <r>
      <rPr>
        <b/>
        <sz val="11"/>
        <color theme="4"/>
        <rFont val="Times New Roman"/>
        <family val="1"/>
        <charset val="204"/>
      </rPr>
      <t>În set să fie inclusi minim 3 calibratori cu minim 2 nivele de control.</t>
    </r>
    <r>
      <rPr>
        <b/>
        <sz val="11"/>
        <rFont val="Times New Roman"/>
        <family val="1"/>
        <charset val="204"/>
      </rPr>
      <t xml:space="preserve">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a) Reactive în ambalaj original de la producător pentru analizoare automate (fără adaptare locală a instrucțiunilor cu efortul specialiștilor din firmă). Standardizare autorizată de organele competente. b) Setul să conțină control pozitiv, control negativ și calibratori pentru determinarea HbA1c.
Cu material de control normal și patologic inclus, ml</t>
    </r>
  </si>
  <si>
    <r>
      <t xml:space="preserve">Hemoglobina glicozilata (HbA1c) (Flacoane cu volumul maxim 175 ml.) determinarea la analizator semiautomat     ( 006464 ), Metoda de determinare: Imunoturbidim etrică
Tipul reagenţilor: Lichid Stabil gata pentru folosire. Bireagent. </t>
    </r>
    <r>
      <rPr>
        <b/>
        <sz val="11"/>
        <color theme="4"/>
        <rFont val="Times New Roman"/>
        <family val="1"/>
        <charset val="204"/>
      </rPr>
      <t>În set să fie inclusi minim 3 calibratori cu minim 2 nivele de control.</t>
    </r>
    <r>
      <rPr>
        <b/>
        <sz val="11"/>
        <rFont val="Times New Roman"/>
        <family val="1"/>
        <charset val="204"/>
      </rPr>
      <t xml:space="preserve">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ml</t>
    </r>
  </si>
  <si>
    <r>
      <t xml:space="preserve">Lipaza (Lipase) (Flacoane cu volumul maxim 175 ml.) determinarea la analizator automat     ( 006443 ), Metoda de determinare: Colorimetric fermentativa
Tipul reagenţilor: Lichid Stabil gata pentru folosire. Bireagent. </t>
    </r>
    <r>
      <rPr>
        <sz val="11"/>
        <color theme="4"/>
        <rFont val="Times New Roman"/>
        <family val="1"/>
        <charset val="204"/>
      </rPr>
      <t>În set să fie inclusi minim 3 calibratori cu minim 2 nivele de control.</t>
    </r>
    <r>
      <rPr>
        <b/>
        <sz val="11"/>
        <rFont val="Times New Roman"/>
        <family val="1"/>
        <charset val="204"/>
      </rPr>
      <t xml:space="preserve">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ml</t>
    </r>
  </si>
  <si>
    <r>
      <t xml:space="preserve">Lipaza (Lipase) (Flacoane cu volumul maxim 175 ml.) determinarea la analizator semiautomat     ( 006444 ), Metoda de determinare: Colorimetric fermentativa
Tipul reagenţilor: Lichid Stabil gata pentru folosire. Bireagent. </t>
    </r>
    <r>
      <rPr>
        <b/>
        <sz val="11"/>
        <color theme="4"/>
        <rFont val="Times New Roman"/>
        <family val="1"/>
        <charset val="204"/>
      </rPr>
      <t>În set să fie inclusi minim 3 calibratori cu minim 2 nivele de control.</t>
    </r>
    <r>
      <rPr>
        <b/>
        <sz val="11"/>
        <rFont val="Times New Roman"/>
        <family val="1"/>
        <charset val="204"/>
      </rPr>
      <t xml:space="preserve">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</si>
</sst>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1">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b/>
      <sz val="11"/>
      <name val="Times New Roman"/>
      <family val="1"/>
      <charset val="204"/>
    </font>
    <font>
      <b/>
      <sz val="11"/>
      <color theme="4"/>
      <name val="Times New Roman"/>
      <family val="1"/>
      <charset val="204"/>
    </font>
    <font>
      <sz val="11"/>
      <color theme="4"/>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6"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5" fillId="0" borderId="0" applyFont="0" applyFill="0" applyBorder="0" applyAlignment="0" applyProtection="0"/>
    <xf numFmtId="0" fontId="1" fillId="0" borderId="0"/>
    <xf numFmtId="43" fontId="28" fillId="0" borderId="0" applyFont="0" applyFill="0" applyBorder="0" applyAlignment="0" applyProtection="0"/>
    <xf numFmtId="0" fontId="14" fillId="0" borderId="0"/>
    <xf numFmtId="0" fontId="13" fillId="0" borderId="0"/>
  </cellStyleXfs>
  <cellXfs count="92">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29" fillId="0" borderId="0" xfId="1" applyFont="1" applyAlignment="1" applyProtection="1">
      <alignment horizontal="center"/>
      <protection locked="0"/>
    </xf>
    <xf numFmtId="2" fontId="29" fillId="0" borderId="0" xfId="1" applyNumberFormat="1" applyFont="1" applyAlignment="1" applyProtection="1">
      <alignment horizontal="center" vertical="center"/>
      <protection locked="0"/>
    </xf>
    <xf numFmtId="0" fontId="29" fillId="0" borderId="0" xfId="1" applyFont="1" applyProtection="1">
      <protection locked="0"/>
    </xf>
    <xf numFmtId="0" fontId="31" fillId="0" borderId="1" xfId="0" applyFont="1" applyBorder="1" applyProtection="1">
      <protection locked="0"/>
    </xf>
    <xf numFmtId="0" fontId="31" fillId="0" borderId="1" xfId="0" applyFont="1" applyBorder="1" applyAlignment="1" applyProtection="1">
      <alignment wrapText="1"/>
      <protection locked="0"/>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1" applyFont="1" applyBorder="1" applyProtection="1">
      <protection locked="0"/>
    </xf>
    <xf numFmtId="0" fontId="35" fillId="0" borderId="1" xfId="1" applyFont="1" applyBorder="1" applyAlignment="1" applyProtection="1">
      <alignment horizontal="center" vertical="center"/>
      <protection locked="0"/>
    </xf>
    <xf numFmtId="0" fontId="36" fillId="3" borderId="1" xfId="1" applyFont="1" applyFill="1" applyBorder="1" applyAlignment="1">
      <alignment horizontal="center" vertical="center" wrapText="1"/>
    </xf>
    <xf numFmtId="2" fontId="35" fillId="0" borderId="1" xfId="1" applyNumberFormat="1" applyFont="1" applyBorder="1" applyAlignment="1" applyProtection="1">
      <alignment horizontal="center" vertical="center"/>
      <protection locked="0"/>
    </xf>
    <xf numFmtId="43" fontId="10"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3" fillId="0" borderId="1" xfId="70" applyNumberFormat="1" applyFont="1" applyBorder="1" applyAlignment="1">
      <alignment horizontal="center" vertical="center"/>
    </xf>
    <xf numFmtId="2" fontId="29" fillId="0" borderId="0" xfId="1" applyNumberFormat="1" applyFont="1" applyProtection="1">
      <protection locked="0"/>
    </xf>
    <xf numFmtId="43" fontId="29" fillId="0" borderId="0" xfId="1" applyNumberFormat="1" applyFont="1" applyProtection="1">
      <protection locked="0"/>
    </xf>
    <xf numFmtId="0" fontId="37" fillId="0" borderId="1" xfId="0" applyFont="1" applyBorder="1" applyAlignment="1">
      <alignment horizontal="center" vertical="center" wrapText="1"/>
    </xf>
    <xf numFmtId="0" fontId="38" fillId="0" borderId="1" xfId="72" applyFont="1" applyBorder="1" applyAlignment="1">
      <alignment vertical="top" wrapText="1" indent="2"/>
    </xf>
    <xf numFmtId="0" fontId="30" fillId="0" borderId="1" xfId="0" applyFont="1" applyBorder="1" applyProtection="1">
      <protection locked="0"/>
    </xf>
    <xf numFmtId="0" fontId="10" fillId="0" borderId="7" xfId="1" applyFont="1" applyBorder="1" applyAlignment="1" applyProtection="1">
      <alignment horizontal="center"/>
      <protection locked="0"/>
    </xf>
    <xf numFmtId="0" fontId="10" fillId="0" borderId="8"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8" fillId="7" borderId="1" xfId="72" applyFont="1" applyFill="1" applyBorder="1" applyAlignment="1">
      <alignment vertical="top" wrapText="1" indent="2"/>
    </xf>
    <xf numFmtId="0" fontId="38" fillId="8" borderId="1" xfId="72" applyFont="1" applyFill="1" applyBorder="1" applyAlignment="1">
      <alignment vertical="top" wrapText="1" indent="2"/>
    </xf>
    <xf numFmtId="0" fontId="30" fillId="7" borderId="1" xfId="0" applyFont="1" applyFill="1" applyBorder="1" applyProtection="1">
      <protection locked="0"/>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1"/>
  <sheetViews>
    <sheetView topLeftCell="A126" zoomScale="70" zoomScaleNormal="70" workbookViewId="0">
      <selection activeCell="A8" sqref="A8:D131"/>
    </sheetView>
  </sheetViews>
  <sheetFormatPr defaultRowHeight="15.75"/>
  <cols>
    <col min="1" max="1" width="11.85546875" style="13" customWidth="1"/>
    <col min="2" max="2" width="9.5703125" style="32"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62" t="s">
        <v>27</v>
      </c>
      <c r="D1" s="63"/>
      <c r="E1" s="63"/>
      <c r="F1" s="63"/>
      <c r="G1" s="63"/>
      <c r="H1" s="63"/>
      <c r="I1" s="63"/>
      <c r="J1" s="63"/>
      <c r="K1" s="64"/>
    </row>
    <row r="2" spans="1:11">
      <c r="D2" s="68" t="s">
        <v>14</v>
      </c>
      <c r="E2" s="69"/>
      <c r="F2" s="69"/>
      <c r="G2" s="69"/>
      <c r="H2" s="70"/>
    </row>
    <row r="3" spans="1:11">
      <c r="A3" s="71" t="s">
        <v>9</v>
      </c>
      <c r="B3" s="72"/>
      <c r="C3" s="73"/>
      <c r="D3" s="74" t="s">
        <v>29</v>
      </c>
      <c r="E3" s="75"/>
      <c r="F3" s="75"/>
      <c r="G3" s="75"/>
      <c r="H3" s="76"/>
      <c r="I3" s="13" t="s">
        <v>10</v>
      </c>
      <c r="J3" s="21" t="s">
        <v>12</v>
      </c>
    </row>
    <row r="4" spans="1:11" s="19" customFormat="1" ht="33" customHeight="1">
      <c r="A4" s="77" t="s">
        <v>8</v>
      </c>
      <c r="B4" s="78"/>
      <c r="C4" s="79"/>
      <c r="D4" s="80" t="s">
        <v>37</v>
      </c>
      <c r="E4" s="80"/>
      <c r="F4" s="80"/>
      <c r="G4" s="80"/>
      <c r="H4" s="80"/>
      <c r="I4" s="80"/>
      <c r="J4" s="17" t="s">
        <v>13</v>
      </c>
      <c r="K4" s="18"/>
    </row>
    <row r="5" spans="1:11" s="20" customFormat="1">
      <c r="B5" s="33"/>
      <c r="C5" s="19"/>
      <c r="D5" s="65"/>
      <c r="E5" s="66"/>
      <c r="F5" s="66"/>
      <c r="G5" s="66"/>
      <c r="H5" s="67"/>
      <c r="I5" s="65"/>
      <c r="J5" s="67"/>
      <c r="K5" s="18"/>
    </row>
    <row r="6" spans="1:11" ht="47.25">
      <c r="A6" s="26" t="s">
        <v>2</v>
      </c>
      <c r="B6" s="34" t="s">
        <v>0</v>
      </c>
      <c r="C6" s="26" t="s">
        <v>1</v>
      </c>
      <c r="D6" s="26" t="s">
        <v>3</v>
      </c>
      <c r="E6" s="29" t="s">
        <v>4</v>
      </c>
      <c r="F6" s="29" t="s">
        <v>5</v>
      </c>
      <c r="G6" s="29" t="s">
        <v>6</v>
      </c>
      <c r="H6" s="27" t="s">
        <v>7</v>
      </c>
      <c r="I6" s="27" t="s">
        <v>28</v>
      </c>
      <c r="J6" s="27" t="s">
        <v>31</v>
      </c>
      <c r="K6" s="12"/>
    </row>
    <row r="7" spans="1:11">
      <c r="A7" s="27">
        <v>1</v>
      </c>
      <c r="B7" s="35">
        <v>2</v>
      </c>
      <c r="C7" s="30"/>
      <c r="D7" s="31"/>
      <c r="E7" s="27">
        <v>3</v>
      </c>
      <c r="F7" s="27">
        <v>4</v>
      </c>
      <c r="G7" s="27">
        <v>5</v>
      </c>
      <c r="H7" s="27">
        <v>6</v>
      </c>
      <c r="I7" s="23">
        <v>7</v>
      </c>
      <c r="J7" s="26">
        <v>8</v>
      </c>
      <c r="K7" s="12"/>
    </row>
    <row r="8" spans="1:11" ht="28.5">
      <c r="A8" s="59" t="s">
        <v>33</v>
      </c>
      <c r="B8" s="89">
        <v>1</v>
      </c>
      <c r="C8" s="89" t="s">
        <v>38</v>
      </c>
      <c r="D8" s="89" t="s">
        <v>38</v>
      </c>
      <c r="E8" s="91"/>
      <c r="F8" s="91"/>
      <c r="G8" s="91"/>
      <c r="H8" s="89"/>
      <c r="I8" s="42"/>
      <c r="J8" s="43"/>
    </row>
    <row r="9" spans="1:11" ht="142.5">
      <c r="A9" s="59" t="s">
        <v>33</v>
      </c>
      <c r="B9" s="60" t="s">
        <v>39</v>
      </c>
      <c r="C9" s="60" t="s">
        <v>40</v>
      </c>
      <c r="D9" s="60" t="s">
        <v>40</v>
      </c>
      <c r="E9" s="61"/>
      <c r="F9" s="61"/>
      <c r="G9" s="61"/>
      <c r="H9" s="60" t="s">
        <v>256</v>
      </c>
      <c r="I9" s="42"/>
      <c r="J9" s="43"/>
    </row>
    <row r="10" spans="1:11" ht="142.5">
      <c r="A10" s="59" t="s">
        <v>33</v>
      </c>
      <c r="B10" s="60" t="s">
        <v>41</v>
      </c>
      <c r="C10" s="60" t="s">
        <v>42</v>
      </c>
      <c r="D10" s="60" t="s">
        <v>42</v>
      </c>
      <c r="E10" s="61"/>
      <c r="F10" s="61"/>
      <c r="G10" s="61"/>
      <c r="H10" s="60" t="s">
        <v>257</v>
      </c>
      <c r="I10" s="42"/>
      <c r="J10" s="43"/>
    </row>
    <row r="11" spans="1:11">
      <c r="A11" s="59" t="s">
        <v>33</v>
      </c>
      <c r="B11" s="89">
        <v>2</v>
      </c>
      <c r="C11" s="89" t="s">
        <v>43</v>
      </c>
      <c r="D11" s="89" t="s">
        <v>43</v>
      </c>
      <c r="E11" s="91"/>
      <c r="F11" s="91"/>
      <c r="G11" s="91"/>
      <c r="H11" s="89"/>
      <c r="I11" s="42"/>
      <c r="J11" s="43"/>
    </row>
    <row r="12" spans="1:11" ht="142.5">
      <c r="A12" s="59" t="s">
        <v>33</v>
      </c>
      <c r="B12" s="60" t="s">
        <v>44</v>
      </c>
      <c r="C12" s="60" t="s">
        <v>45</v>
      </c>
      <c r="D12" s="60" t="s">
        <v>45</v>
      </c>
      <c r="E12" s="61"/>
      <c r="F12" s="61"/>
      <c r="G12" s="61"/>
      <c r="H12" s="60" t="s">
        <v>258</v>
      </c>
      <c r="I12" s="42"/>
      <c r="J12" s="43"/>
    </row>
    <row r="13" spans="1:11" ht="142.5">
      <c r="A13" s="59" t="s">
        <v>33</v>
      </c>
      <c r="B13" s="60" t="s">
        <v>46</v>
      </c>
      <c r="C13" s="60" t="s">
        <v>47</v>
      </c>
      <c r="D13" s="60" t="s">
        <v>47</v>
      </c>
      <c r="E13" s="61"/>
      <c r="F13" s="61"/>
      <c r="G13" s="61"/>
      <c r="H13" s="60" t="s">
        <v>259</v>
      </c>
      <c r="I13" s="42"/>
      <c r="J13" s="43"/>
    </row>
    <row r="14" spans="1:11" ht="142.5">
      <c r="A14" s="59" t="s">
        <v>33</v>
      </c>
      <c r="B14" s="60" t="s">
        <v>48</v>
      </c>
      <c r="C14" s="60" t="s">
        <v>49</v>
      </c>
      <c r="D14" s="60" t="s">
        <v>49</v>
      </c>
      <c r="E14" s="61"/>
      <c r="F14" s="61"/>
      <c r="G14" s="61"/>
      <c r="H14" s="60" t="s">
        <v>260</v>
      </c>
      <c r="I14" s="42"/>
      <c r="J14" s="43"/>
    </row>
    <row r="15" spans="1:11" ht="142.5">
      <c r="A15" s="59" t="s">
        <v>33</v>
      </c>
      <c r="B15" s="60" t="s">
        <v>50</v>
      </c>
      <c r="C15" s="60" t="s">
        <v>51</v>
      </c>
      <c r="D15" s="60" t="s">
        <v>51</v>
      </c>
      <c r="E15" s="61"/>
      <c r="F15" s="61"/>
      <c r="G15" s="61"/>
      <c r="H15" s="60" t="s">
        <v>261</v>
      </c>
      <c r="I15" s="42"/>
      <c r="J15" s="43"/>
    </row>
    <row r="16" spans="1:11" ht="142.5">
      <c r="A16" s="59" t="s">
        <v>33</v>
      </c>
      <c r="B16" s="60" t="s">
        <v>52</v>
      </c>
      <c r="C16" s="60" t="s">
        <v>53</v>
      </c>
      <c r="D16" s="60" t="s">
        <v>53</v>
      </c>
      <c r="E16" s="61"/>
      <c r="F16" s="61"/>
      <c r="G16" s="61"/>
      <c r="H16" s="60" t="s">
        <v>262</v>
      </c>
      <c r="I16" s="42"/>
      <c r="J16" s="43"/>
    </row>
    <row r="17" spans="1:10" ht="142.5">
      <c r="A17" s="59" t="s">
        <v>33</v>
      </c>
      <c r="B17" s="60" t="s">
        <v>54</v>
      </c>
      <c r="C17" s="60" t="s">
        <v>55</v>
      </c>
      <c r="D17" s="60" t="s">
        <v>55</v>
      </c>
      <c r="E17" s="61"/>
      <c r="F17" s="61"/>
      <c r="G17" s="61"/>
      <c r="H17" s="60" t="s">
        <v>263</v>
      </c>
      <c r="I17" s="42"/>
      <c r="J17" s="43"/>
    </row>
    <row r="18" spans="1:10" ht="142.5">
      <c r="A18" s="59" t="s">
        <v>33</v>
      </c>
      <c r="B18" s="60" t="s">
        <v>56</v>
      </c>
      <c r="C18" s="60" t="s">
        <v>57</v>
      </c>
      <c r="D18" s="60" t="s">
        <v>57</v>
      </c>
      <c r="E18" s="61"/>
      <c r="F18" s="61"/>
      <c r="G18" s="61"/>
      <c r="H18" s="60" t="s">
        <v>264</v>
      </c>
      <c r="I18" s="42"/>
      <c r="J18" s="43"/>
    </row>
    <row r="19" spans="1:10" ht="142.5">
      <c r="A19" s="59" t="s">
        <v>33</v>
      </c>
      <c r="B19" s="60" t="s">
        <v>58</v>
      </c>
      <c r="C19" s="60" t="s">
        <v>59</v>
      </c>
      <c r="D19" s="60" t="s">
        <v>59</v>
      </c>
      <c r="E19" s="61"/>
      <c r="F19" s="61"/>
      <c r="G19" s="61"/>
      <c r="H19" s="60" t="s">
        <v>265</v>
      </c>
      <c r="I19" s="42"/>
      <c r="J19" s="43"/>
    </row>
    <row r="20" spans="1:10" ht="28.5">
      <c r="A20" s="59" t="s">
        <v>33</v>
      </c>
      <c r="B20" s="89">
        <v>3</v>
      </c>
      <c r="C20" s="89" t="s">
        <v>60</v>
      </c>
      <c r="D20" s="89" t="s">
        <v>60</v>
      </c>
      <c r="E20" s="91"/>
      <c r="F20" s="91"/>
      <c r="G20" s="91"/>
      <c r="H20" s="89"/>
      <c r="I20" s="42"/>
      <c r="J20" s="43"/>
    </row>
    <row r="21" spans="1:10" ht="128.25">
      <c r="A21" s="59" t="s">
        <v>33</v>
      </c>
      <c r="B21" s="60" t="s">
        <v>61</v>
      </c>
      <c r="C21" s="60" t="s">
        <v>62</v>
      </c>
      <c r="D21" s="60" t="s">
        <v>62</v>
      </c>
      <c r="E21" s="61"/>
      <c r="F21" s="61"/>
      <c r="G21" s="61"/>
      <c r="H21" s="60" t="s">
        <v>266</v>
      </c>
      <c r="I21" s="42"/>
      <c r="J21" s="43"/>
    </row>
    <row r="22" spans="1:10" ht="128.25">
      <c r="A22" s="59" t="s">
        <v>33</v>
      </c>
      <c r="B22" s="60" t="s">
        <v>63</v>
      </c>
      <c r="C22" s="60" t="s">
        <v>64</v>
      </c>
      <c r="D22" s="60" t="s">
        <v>64</v>
      </c>
      <c r="E22" s="61"/>
      <c r="F22" s="61"/>
      <c r="G22" s="61"/>
      <c r="H22" s="60" t="s">
        <v>267</v>
      </c>
      <c r="I22" s="42"/>
      <c r="J22" s="43"/>
    </row>
    <row r="23" spans="1:10" ht="142.5">
      <c r="A23" s="59" t="s">
        <v>33</v>
      </c>
      <c r="B23" s="60" t="s">
        <v>65</v>
      </c>
      <c r="C23" s="60" t="s">
        <v>66</v>
      </c>
      <c r="D23" s="60" t="s">
        <v>66</v>
      </c>
      <c r="E23" s="61"/>
      <c r="F23" s="61"/>
      <c r="G23" s="61"/>
      <c r="H23" s="60" t="s">
        <v>268</v>
      </c>
      <c r="I23" s="42"/>
      <c r="J23" s="43"/>
    </row>
    <row r="24" spans="1:10" ht="28.5">
      <c r="A24" s="59" t="s">
        <v>33</v>
      </c>
      <c r="B24" s="89">
        <v>4</v>
      </c>
      <c r="C24" s="89" t="s">
        <v>67</v>
      </c>
      <c r="D24" s="89" t="s">
        <v>67</v>
      </c>
      <c r="E24" s="91"/>
      <c r="F24" s="91"/>
      <c r="G24" s="91"/>
      <c r="H24" s="89"/>
      <c r="I24" s="42"/>
      <c r="J24" s="43"/>
    </row>
    <row r="25" spans="1:10" ht="356.25">
      <c r="A25" s="59" t="s">
        <v>33</v>
      </c>
      <c r="B25" s="60" t="s">
        <v>68</v>
      </c>
      <c r="C25" s="60" t="s">
        <v>69</v>
      </c>
      <c r="D25" s="60" t="s">
        <v>69</v>
      </c>
      <c r="E25" s="61"/>
      <c r="F25" s="61"/>
      <c r="G25" s="61"/>
      <c r="H25" s="60" t="s">
        <v>269</v>
      </c>
      <c r="I25" s="42"/>
      <c r="J25" s="43"/>
    </row>
    <row r="26" spans="1:10" ht="156.75">
      <c r="A26" s="59" t="s">
        <v>33</v>
      </c>
      <c r="B26" s="60" t="s">
        <v>70</v>
      </c>
      <c r="C26" s="60" t="s">
        <v>71</v>
      </c>
      <c r="D26" s="60" t="s">
        <v>71</v>
      </c>
      <c r="E26" s="61"/>
      <c r="F26" s="61"/>
      <c r="G26" s="61"/>
      <c r="H26" s="60" t="s">
        <v>270</v>
      </c>
      <c r="I26" s="42"/>
      <c r="J26" s="43"/>
    </row>
    <row r="27" spans="1:10" ht="156.75">
      <c r="A27" s="59" t="s">
        <v>33</v>
      </c>
      <c r="B27" s="60" t="s">
        <v>72</v>
      </c>
      <c r="C27" s="60" t="s">
        <v>73</v>
      </c>
      <c r="D27" s="60" t="s">
        <v>73</v>
      </c>
      <c r="E27" s="61"/>
      <c r="F27" s="61"/>
      <c r="G27" s="61"/>
      <c r="H27" s="60" t="s">
        <v>271</v>
      </c>
      <c r="I27" s="42"/>
      <c r="J27" s="43"/>
    </row>
    <row r="28" spans="1:10" ht="156.75">
      <c r="A28" s="59" t="s">
        <v>33</v>
      </c>
      <c r="B28" s="60" t="s">
        <v>74</v>
      </c>
      <c r="C28" s="60" t="s">
        <v>75</v>
      </c>
      <c r="D28" s="60" t="s">
        <v>75</v>
      </c>
      <c r="E28" s="61"/>
      <c r="F28" s="61"/>
      <c r="G28" s="61"/>
      <c r="H28" s="60" t="s">
        <v>272</v>
      </c>
      <c r="I28" s="42"/>
      <c r="J28" s="43"/>
    </row>
    <row r="29" spans="1:10" ht="57">
      <c r="A29" s="59" t="s">
        <v>33</v>
      </c>
      <c r="B29" s="89">
        <v>5</v>
      </c>
      <c r="C29" s="89" t="s">
        <v>76</v>
      </c>
      <c r="D29" s="89" t="s">
        <v>76</v>
      </c>
      <c r="E29" s="91"/>
      <c r="F29" s="91"/>
      <c r="G29" s="91"/>
      <c r="H29" s="89"/>
      <c r="I29" s="42"/>
      <c r="J29" s="43"/>
    </row>
    <row r="30" spans="1:10" ht="171">
      <c r="A30" s="59" t="s">
        <v>33</v>
      </c>
      <c r="B30" s="60" t="s">
        <v>77</v>
      </c>
      <c r="C30" s="60" t="s">
        <v>78</v>
      </c>
      <c r="D30" s="60" t="s">
        <v>78</v>
      </c>
      <c r="E30" s="61"/>
      <c r="F30" s="61"/>
      <c r="G30" s="61"/>
      <c r="H30" s="90" t="s">
        <v>349</v>
      </c>
      <c r="I30" s="42"/>
      <c r="J30" s="43"/>
    </row>
    <row r="31" spans="1:10" ht="171">
      <c r="A31" s="59" t="s">
        <v>33</v>
      </c>
      <c r="B31" s="60" t="s">
        <v>79</v>
      </c>
      <c r="C31" s="60" t="s">
        <v>80</v>
      </c>
      <c r="D31" s="60" t="s">
        <v>80</v>
      </c>
      <c r="E31" s="61"/>
      <c r="F31" s="61"/>
      <c r="G31" s="61"/>
      <c r="H31" s="90" t="s">
        <v>350</v>
      </c>
      <c r="I31" s="42"/>
      <c r="J31" s="43"/>
    </row>
    <row r="32" spans="1:10" ht="42.75">
      <c r="A32" s="59" t="s">
        <v>33</v>
      </c>
      <c r="B32" s="89">
        <v>6</v>
      </c>
      <c r="C32" s="89" t="s">
        <v>81</v>
      </c>
      <c r="D32" s="89" t="s">
        <v>81</v>
      </c>
      <c r="E32" s="91"/>
      <c r="F32" s="91"/>
      <c r="G32" s="91"/>
      <c r="H32" s="89"/>
      <c r="I32" s="42"/>
      <c r="J32" s="43"/>
    </row>
    <row r="33" spans="1:10" ht="156.75">
      <c r="A33" s="59" t="s">
        <v>33</v>
      </c>
      <c r="B33" s="60" t="s">
        <v>82</v>
      </c>
      <c r="C33" s="60" t="s">
        <v>83</v>
      </c>
      <c r="D33" s="60" t="s">
        <v>83</v>
      </c>
      <c r="E33" s="61"/>
      <c r="F33" s="61"/>
      <c r="G33" s="61"/>
      <c r="H33" s="60" t="s">
        <v>273</v>
      </c>
      <c r="I33" s="42"/>
      <c r="J33" s="43"/>
    </row>
    <row r="34" spans="1:10" ht="156.75">
      <c r="A34" s="59" t="s">
        <v>33</v>
      </c>
      <c r="B34" s="60" t="s">
        <v>84</v>
      </c>
      <c r="C34" s="60" t="s">
        <v>85</v>
      </c>
      <c r="D34" s="60" t="s">
        <v>85</v>
      </c>
      <c r="E34" s="61"/>
      <c r="F34" s="61"/>
      <c r="G34" s="61"/>
      <c r="H34" s="60" t="s">
        <v>274</v>
      </c>
      <c r="I34" s="42"/>
      <c r="J34" s="43"/>
    </row>
    <row r="35" spans="1:10" ht="156.75">
      <c r="A35" s="59" t="s">
        <v>33</v>
      </c>
      <c r="B35" s="60" t="s">
        <v>86</v>
      </c>
      <c r="C35" s="60" t="s">
        <v>87</v>
      </c>
      <c r="D35" s="60" t="s">
        <v>87</v>
      </c>
      <c r="E35" s="61"/>
      <c r="F35" s="61"/>
      <c r="G35" s="61"/>
      <c r="H35" s="60" t="s">
        <v>275</v>
      </c>
      <c r="I35" s="42"/>
      <c r="J35" s="43"/>
    </row>
    <row r="36" spans="1:10" ht="156.75">
      <c r="A36" s="59" t="s">
        <v>33</v>
      </c>
      <c r="B36" s="60" t="s">
        <v>88</v>
      </c>
      <c r="C36" s="60" t="s">
        <v>89</v>
      </c>
      <c r="D36" s="60" t="s">
        <v>89</v>
      </c>
      <c r="E36" s="61"/>
      <c r="F36" s="61"/>
      <c r="G36" s="61"/>
      <c r="H36" s="60" t="s">
        <v>276</v>
      </c>
      <c r="I36" s="42"/>
      <c r="J36" s="43"/>
    </row>
    <row r="37" spans="1:10" ht="156.75">
      <c r="A37" s="59" t="s">
        <v>33</v>
      </c>
      <c r="B37" s="60" t="s">
        <v>90</v>
      </c>
      <c r="C37" s="60" t="s">
        <v>91</v>
      </c>
      <c r="D37" s="60" t="s">
        <v>91</v>
      </c>
      <c r="E37" s="61"/>
      <c r="F37" s="61"/>
      <c r="G37" s="61"/>
      <c r="H37" s="60" t="s">
        <v>277</v>
      </c>
      <c r="I37" s="42"/>
      <c r="J37" s="43"/>
    </row>
    <row r="38" spans="1:10" ht="156.75">
      <c r="A38" s="59" t="s">
        <v>33</v>
      </c>
      <c r="B38" s="60" t="s">
        <v>92</v>
      </c>
      <c r="C38" s="60" t="s">
        <v>93</v>
      </c>
      <c r="D38" s="60" t="s">
        <v>93</v>
      </c>
      <c r="E38" s="61"/>
      <c r="F38" s="61"/>
      <c r="G38" s="61"/>
      <c r="H38" s="60" t="s">
        <v>278</v>
      </c>
      <c r="I38" s="42"/>
      <c r="J38" s="43"/>
    </row>
    <row r="39" spans="1:10" ht="156.75">
      <c r="A39" s="59" t="s">
        <v>33</v>
      </c>
      <c r="B39" s="60" t="s">
        <v>94</v>
      </c>
      <c r="C39" s="60" t="s">
        <v>95</v>
      </c>
      <c r="D39" s="60" t="s">
        <v>95</v>
      </c>
      <c r="E39" s="61"/>
      <c r="F39" s="61"/>
      <c r="G39" s="61"/>
      <c r="H39" s="60" t="s">
        <v>279</v>
      </c>
      <c r="I39" s="42"/>
      <c r="J39" s="43"/>
    </row>
    <row r="40" spans="1:10" ht="156.75">
      <c r="A40" s="59" t="s">
        <v>33</v>
      </c>
      <c r="B40" s="60" t="s">
        <v>96</v>
      </c>
      <c r="C40" s="60" t="s">
        <v>97</v>
      </c>
      <c r="D40" s="60" t="s">
        <v>97</v>
      </c>
      <c r="E40" s="61"/>
      <c r="F40" s="61"/>
      <c r="G40" s="61"/>
      <c r="H40" s="60" t="s">
        <v>280</v>
      </c>
      <c r="I40" s="42"/>
      <c r="J40" s="43"/>
    </row>
    <row r="41" spans="1:10" ht="156.75">
      <c r="A41" s="59" t="s">
        <v>33</v>
      </c>
      <c r="B41" s="60" t="s">
        <v>98</v>
      </c>
      <c r="C41" s="60" t="s">
        <v>99</v>
      </c>
      <c r="D41" s="60" t="s">
        <v>99</v>
      </c>
      <c r="E41" s="61"/>
      <c r="F41" s="61"/>
      <c r="G41" s="61"/>
      <c r="H41" s="60" t="s">
        <v>281</v>
      </c>
      <c r="I41" s="42"/>
      <c r="J41" s="43"/>
    </row>
    <row r="42" spans="1:10" ht="156.75">
      <c r="A42" s="59" t="s">
        <v>33</v>
      </c>
      <c r="B42" s="60" t="s">
        <v>100</v>
      </c>
      <c r="C42" s="60" t="s">
        <v>101</v>
      </c>
      <c r="D42" s="60" t="s">
        <v>101</v>
      </c>
      <c r="E42" s="61"/>
      <c r="F42" s="61"/>
      <c r="G42" s="61"/>
      <c r="H42" s="60" t="s">
        <v>282</v>
      </c>
      <c r="I42" s="42"/>
      <c r="J42" s="43"/>
    </row>
    <row r="43" spans="1:10" ht="156.75">
      <c r="A43" s="59" t="s">
        <v>33</v>
      </c>
      <c r="B43" s="60" t="s">
        <v>102</v>
      </c>
      <c r="C43" s="60" t="s">
        <v>103</v>
      </c>
      <c r="D43" s="60" t="s">
        <v>103</v>
      </c>
      <c r="E43" s="61"/>
      <c r="F43" s="61"/>
      <c r="G43" s="61"/>
      <c r="H43" s="60" t="s">
        <v>283</v>
      </c>
      <c r="I43" s="42"/>
      <c r="J43" s="43"/>
    </row>
    <row r="44" spans="1:10" ht="156.75">
      <c r="A44" s="59" t="s">
        <v>33</v>
      </c>
      <c r="B44" s="60" t="s">
        <v>104</v>
      </c>
      <c r="C44" s="60" t="s">
        <v>105</v>
      </c>
      <c r="D44" s="60" t="s">
        <v>105</v>
      </c>
      <c r="E44" s="61"/>
      <c r="F44" s="61"/>
      <c r="G44" s="61"/>
      <c r="H44" s="60" t="s">
        <v>284</v>
      </c>
      <c r="I44" s="42"/>
      <c r="J44" s="43"/>
    </row>
    <row r="45" spans="1:10" ht="156.75">
      <c r="A45" s="59" t="s">
        <v>33</v>
      </c>
      <c r="B45" s="60" t="s">
        <v>106</v>
      </c>
      <c r="C45" s="60" t="s">
        <v>107</v>
      </c>
      <c r="D45" s="60" t="s">
        <v>107</v>
      </c>
      <c r="E45" s="61"/>
      <c r="F45" s="61"/>
      <c r="G45" s="61"/>
      <c r="H45" s="60" t="s">
        <v>285</v>
      </c>
      <c r="I45" s="42"/>
      <c r="J45" s="43"/>
    </row>
    <row r="46" spans="1:10">
      <c r="A46" s="59" t="s">
        <v>33</v>
      </c>
      <c r="B46" s="89">
        <v>7</v>
      </c>
      <c r="C46" s="89" t="s">
        <v>108</v>
      </c>
      <c r="D46" s="89" t="s">
        <v>108</v>
      </c>
      <c r="E46" s="91"/>
      <c r="F46" s="91"/>
      <c r="G46" s="91"/>
      <c r="H46" s="89"/>
      <c r="I46" s="42"/>
      <c r="J46" s="43"/>
    </row>
    <row r="47" spans="1:10" ht="128.25">
      <c r="A47" s="59" t="s">
        <v>33</v>
      </c>
      <c r="B47" s="60" t="s">
        <v>109</v>
      </c>
      <c r="C47" s="60" t="s">
        <v>110</v>
      </c>
      <c r="D47" s="60" t="s">
        <v>110</v>
      </c>
      <c r="E47" s="61"/>
      <c r="F47" s="61"/>
      <c r="G47" s="61"/>
      <c r="H47" s="60" t="s">
        <v>286</v>
      </c>
      <c r="I47" s="42"/>
      <c r="J47" s="43"/>
    </row>
    <row r="48" spans="1:10" ht="128.25">
      <c r="A48" s="59" t="s">
        <v>33</v>
      </c>
      <c r="B48" s="60" t="s">
        <v>111</v>
      </c>
      <c r="C48" s="60" t="s">
        <v>112</v>
      </c>
      <c r="D48" s="60" t="s">
        <v>112</v>
      </c>
      <c r="E48" s="61"/>
      <c r="F48" s="61"/>
      <c r="G48" s="61"/>
      <c r="H48" s="60" t="s">
        <v>287</v>
      </c>
      <c r="I48" s="42"/>
      <c r="J48" s="43"/>
    </row>
    <row r="49" spans="1:10" ht="128.25">
      <c r="A49" s="59" t="s">
        <v>33</v>
      </c>
      <c r="B49" s="60" t="s">
        <v>113</v>
      </c>
      <c r="C49" s="60" t="s">
        <v>114</v>
      </c>
      <c r="D49" s="60" t="s">
        <v>114</v>
      </c>
      <c r="E49" s="61"/>
      <c r="F49" s="61"/>
      <c r="G49" s="61"/>
      <c r="H49" s="60" t="s">
        <v>288</v>
      </c>
      <c r="I49" s="42"/>
      <c r="J49" s="43"/>
    </row>
    <row r="50" spans="1:10" ht="128.25">
      <c r="A50" s="59" t="s">
        <v>33</v>
      </c>
      <c r="B50" s="60" t="s">
        <v>115</v>
      </c>
      <c r="C50" s="60" t="s">
        <v>116</v>
      </c>
      <c r="D50" s="60" t="s">
        <v>116</v>
      </c>
      <c r="E50" s="61"/>
      <c r="F50" s="61"/>
      <c r="G50" s="61"/>
      <c r="H50" s="60" t="s">
        <v>289</v>
      </c>
      <c r="I50" s="42"/>
      <c r="J50" s="43"/>
    </row>
    <row r="51" spans="1:10" ht="28.5">
      <c r="A51" s="59" t="s">
        <v>33</v>
      </c>
      <c r="B51" s="89">
        <v>8</v>
      </c>
      <c r="C51" s="89" t="s">
        <v>117</v>
      </c>
      <c r="D51" s="89" t="s">
        <v>117</v>
      </c>
      <c r="E51" s="91"/>
      <c r="F51" s="91"/>
      <c r="G51" s="91"/>
      <c r="H51" s="89"/>
      <c r="I51" s="42"/>
      <c r="J51" s="43"/>
    </row>
    <row r="52" spans="1:10" ht="156.75">
      <c r="A52" s="59" t="s">
        <v>33</v>
      </c>
      <c r="B52" s="60" t="s">
        <v>118</v>
      </c>
      <c r="C52" s="60" t="s">
        <v>119</v>
      </c>
      <c r="D52" s="60" t="s">
        <v>119</v>
      </c>
      <c r="E52" s="61"/>
      <c r="F52" s="61"/>
      <c r="G52" s="61"/>
      <c r="H52" s="60" t="s">
        <v>290</v>
      </c>
      <c r="I52" s="42"/>
      <c r="J52" s="43"/>
    </row>
    <row r="53" spans="1:10" ht="156.75">
      <c r="A53" s="59" t="s">
        <v>33</v>
      </c>
      <c r="B53" s="60" t="s">
        <v>120</v>
      </c>
      <c r="C53" s="60" t="s">
        <v>121</v>
      </c>
      <c r="D53" s="60" t="s">
        <v>121</v>
      </c>
      <c r="E53" s="61"/>
      <c r="F53" s="61"/>
      <c r="G53" s="61"/>
      <c r="H53" s="60" t="s">
        <v>291</v>
      </c>
      <c r="I53" s="42"/>
      <c r="J53" s="43"/>
    </row>
    <row r="54" spans="1:10" ht="156.75">
      <c r="A54" s="59" t="s">
        <v>33</v>
      </c>
      <c r="B54" s="60" t="s">
        <v>122</v>
      </c>
      <c r="C54" s="60" t="s">
        <v>123</v>
      </c>
      <c r="D54" s="60" t="s">
        <v>123</v>
      </c>
      <c r="E54" s="61"/>
      <c r="F54" s="61"/>
      <c r="G54" s="61"/>
      <c r="H54" s="60" t="s">
        <v>292</v>
      </c>
      <c r="I54" s="42"/>
      <c r="J54" s="43"/>
    </row>
    <row r="55" spans="1:10" ht="156.75">
      <c r="A55" s="59" t="s">
        <v>33</v>
      </c>
      <c r="B55" s="60" t="s">
        <v>124</v>
      </c>
      <c r="C55" s="60" t="s">
        <v>125</v>
      </c>
      <c r="D55" s="60" t="s">
        <v>125</v>
      </c>
      <c r="E55" s="61"/>
      <c r="F55" s="61"/>
      <c r="G55" s="61"/>
      <c r="H55" s="60" t="s">
        <v>293</v>
      </c>
      <c r="I55" s="42"/>
      <c r="J55" s="43"/>
    </row>
    <row r="56" spans="1:10" ht="57">
      <c r="A56" s="59" t="s">
        <v>33</v>
      </c>
      <c r="B56" s="89">
        <v>9</v>
      </c>
      <c r="C56" s="89" t="s">
        <v>126</v>
      </c>
      <c r="D56" s="89" t="s">
        <v>126</v>
      </c>
      <c r="E56" s="91"/>
      <c r="F56" s="91"/>
      <c r="G56" s="91"/>
      <c r="H56" s="89"/>
      <c r="I56" s="42"/>
      <c r="J56" s="43"/>
    </row>
    <row r="57" spans="1:10" ht="156.75">
      <c r="A57" s="59" t="s">
        <v>33</v>
      </c>
      <c r="B57" s="60" t="s">
        <v>127</v>
      </c>
      <c r="C57" s="60" t="s">
        <v>128</v>
      </c>
      <c r="D57" s="60" t="s">
        <v>128</v>
      </c>
      <c r="E57" s="61"/>
      <c r="F57" s="61"/>
      <c r="G57" s="61"/>
      <c r="H57" s="60" t="s">
        <v>294</v>
      </c>
      <c r="I57" s="42"/>
      <c r="J57" s="43"/>
    </row>
    <row r="58" spans="1:10" ht="156.75">
      <c r="A58" s="59" t="s">
        <v>33</v>
      </c>
      <c r="B58" s="60" t="s">
        <v>129</v>
      </c>
      <c r="C58" s="60" t="s">
        <v>130</v>
      </c>
      <c r="D58" s="60" t="s">
        <v>130</v>
      </c>
      <c r="E58" s="61"/>
      <c r="F58" s="61"/>
      <c r="G58" s="61"/>
      <c r="H58" s="60" t="s">
        <v>295</v>
      </c>
      <c r="I58" s="42"/>
      <c r="J58" s="43"/>
    </row>
    <row r="59" spans="1:10" ht="156.75">
      <c r="A59" s="59" t="s">
        <v>33</v>
      </c>
      <c r="B59" s="60" t="s">
        <v>131</v>
      </c>
      <c r="C59" s="60" t="s">
        <v>132</v>
      </c>
      <c r="D59" s="60" t="s">
        <v>132</v>
      </c>
      <c r="E59" s="61"/>
      <c r="F59" s="61"/>
      <c r="G59" s="61"/>
      <c r="H59" s="60" t="s">
        <v>296</v>
      </c>
      <c r="I59" s="42"/>
      <c r="J59" s="43"/>
    </row>
    <row r="60" spans="1:10" ht="156.75">
      <c r="A60" s="59" t="s">
        <v>33</v>
      </c>
      <c r="B60" s="60" t="s">
        <v>133</v>
      </c>
      <c r="C60" s="60" t="s">
        <v>134</v>
      </c>
      <c r="D60" s="60" t="s">
        <v>134</v>
      </c>
      <c r="E60" s="61"/>
      <c r="F60" s="61"/>
      <c r="G60" s="61"/>
      <c r="H60" s="60" t="s">
        <v>297</v>
      </c>
      <c r="I60" s="42"/>
      <c r="J60" s="43"/>
    </row>
    <row r="61" spans="1:10" ht="28.5">
      <c r="A61" s="59" t="s">
        <v>33</v>
      </c>
      <c r="B61" s="89">
        <v>10</v>
      </c>
      <c r="C61" s="89" t="s">
        <v>135</v>
      </c>
      <c r="D61" s="89" t="s">
        <v>135</v>
      </c>
      <c r="E61" s="91"/>
      <c r="F61" s="91"/>
      <c r="G61" s="91"/>
      <c r="H61" s="89"/>
      <c r="I61" s="42"/>
      <c r="J61" s="43"/>
    </row>
    <row r="62" spans="1:10" ht="156.75">
      <c r="A62" s="59" t="s">
        <v>33</v>
      </c>
      <c r="B62" s="60" t="s">
        <v>136</v>
      </c>
      <c r="C62" s="60" t="s">
        <v>137</v>
      </c>
      <c r="D62" s="60" t="s">
        <v>137</v>
      </c>
      <c r="E62" s="61"/>
      <c r="F62" s="61"/>
      <c r="G62" s="61"/>
      <c r="H62" s="60" t="s">
        <v>298</v>
      </c>
      <c r="I62" s="42"/>
      <c r="J62" s="43"/>
    </row>
    <row r="63" spans="1:10" ht="156.75">
      <c r="A63" s="59" t="s">
        <v>33</v>
      </c>
      <c r="B63" s="60" t="s">
        <v>138</v>
      </c>
      <c r="C63" s="60" t="s">
        <v>139</v>
      </c>
      <c r="D63" s="60" t="s">
        <v>139</v>
      </c>
      <c r="E63" s="61"/>
      <c r="F63" s="61"/>
      <c r="G63" s="61"/>
      <c r="H63" s="60" t="s">
        <v>299</v>
      </c>
      <c r="I63" s="42"/>
      <c r="J63" s="43"/>
    </row>
    <row r="64" spans="1:10" ht="156.75">
      <c r="A64" s="59" t="s">
        <v>33</v>
      </c>
      <c r="B64" s="60" t="s">
        <v>140</v>
      </c>
      <c r="C64" s="60" t="s">
        <v>141</v>
      </c>
      <c r="D64" s="60" t="s">
        <v>141</v>
      </c>
      <c r="E64" s="61"/>
      <c r="F64" s="61"/>
      <c r="G64" s="61"/>
      <c r="H64" s="60" t="s">
        <v>300</v>
      </c>
      <c r="I64" s="42"/>
      <c r="J64" s="43"/>
    </row>
    <row r="65" spans="1:10" ht="156.75">
      <c r="A65" s="59" t="s">
        <v>33</v>
      </c>
      <c r="B65" s="60" t="s">
        <v>142</v>
      </c>
      <c r="C65" s="60" t="s">
        <v>143</v>
      </c>
      <c r="D65" s="60" t="s">
        <v>143</v>
      </c>
      <c r="E65" s="61"/>
      <c r="F65" s="61"/>
      <c r="G65" s="61"/>
      <c r="H65" s="60" t="s">
        <v>301</v>
      </c>
      <c r="I65" s="42"/>
      <c r="J65" s="43"/>
    </row>
    <row r="66" spans="1:10">
      <c r="A66" s="59" t="s">
        <v>33</v>
      </c>
      <c r="B66" s="89">
        <v>11</v>
      </c>
      <c r="C66" s="89" t="s">
        <v>144</v>
      </c>
      <c r="D66" s="89" t="s">
        <v>144</v>
      </c>
      <c r="E66" s="91"/>
      <c r="F66" s="91"/>
      <c r="G66" s="91"/>
      <c r="H66" s="89"/>
      <c r="I66" s="42"/>
      <c r="J66" s="43"/>
    </row>
    <row r="67" spans="1:10" ht="128.25">
      <c r="A67" s="59" t="s">
        <v>33</v>
      </c>
      <c r="B67" s="60" t="s">
        <v>145</v>
      </c>
      <c r="C67" s="60" t="s">
        <v>146</v>
      </c>
      <c r="D67" s="60" t="s">
        <v>146</v>
      </c>
      <c r="E67" s="61"/>
      <c r="F67" s="61"/>
      <c r="G67" s="61"/>
      <c r="H67" s="60" t="s">
        <v>302</v>
      </c>
      <c r="I67" s="42"/>
      <c r="J67" s="43"/>
    </row>
    <row r="68" spans="1:10" ht="128.25">
      <c r="A68" s="59" t="s">
        <v>33</v>
      </c>
      <c r="B68" s="60" t="s">
        <v>147</v>
      </c>
      <c r="C68" s="60" t="s">
        <v>148</v>
      </c>
      <c r="D68" s="60" t="s">
        <v>148</v>
      </c>
      <c r="E68" s="61"/>
      <c r="F68" s="61"/>
      <c r="G68" s="61"/>
      <c r="H68" s="60" t="s">
        <v>303</v>
      </c>
      <c r="I68" s="42"/>
      <c r="J68" s="43"/>
    </row>
    <row r="69" spans="1:10" ht="128.25">
      <c r="A69" s="59" t="s">
        <v>33</v>
      </c>
      <c r="B69" s="60" t="s">
        <v>149</v>
      </c>
      <c r="C69" s="60" t="s">
        <v>150</v>
      </c>
      <c r="D69" s="60" t="s">
        <v>150</v>
      </c>
      <c r="E69" s="61"/>
      <c r="F69" s="61"/>
      <c r="G69" s="61"/>
      <c r="H69" s="60" t="s">
        <v>304</v>
      </c>
      <c r="I69" s="42"/>
      <c r="J69" s="43"/>
    </row>
    <row r="70" spans="1:10" ht="57">
      <c r="A70" s="59" t="s">
        <v>33</v>
      </c>
      <c r="B70" s="89">
        <v>12</v>
      </c>
      <c r="C70" s="89" t="s">
        <v>151</v>
      </c>
      <c r="D70" s="89" t="s">
        <v>151</v>
      </c>
      <c r="E70" s="91"/>
      <c r="F70" s="91"/>
      <c r="G70" s="91"/>
      <c r="H70" s="89"/>
      <c r="I70" s="42"/>
      <c r="J70" s="43"/>
    </row>
    <row r="71" spans="1:10" ht="156.75">
      <c r="A71" s="59" t="s">
        <v>33</v>
      </c>
      <c r="B71" s="60" t="s">
        <v>152</v>
      </c>
      <c r="C71" s="60" t="s">
        <v>153</v>
      </c>
      <c r="D71" s="60" t="s">
        <v>153</v>
      </c>
      <c r="E71" s="61"/>
      <c r="F71" s="61"/>
      <c r="G71" s="61"/>
      <c r="H71" s="60" t="s">
        <v>305</v>
      </c>
      <c r="I71" s="42"/>
      <c r="J71" s="43"/>
    </row>
    <row r="72" spans="1:10" ht="156.75">
      <c r="A72" s="59" t="s">
        <v>33</v>
      </c>
      <c r="B72" s="60" t="s">
        <v>154</v>
      </c>
      <c r="C72" s="60" t="s">
        <v>155</v>
      </c>
      <c r="D72" s="60" t="s">
        <v>155</v>
      </c>
      <c r="E72" s="61"/>
      <c r="F72" s="61"/>
      <c r="G72" s="61"/>
      <c r="H72" s="60" t="s">
        <v>306</v>
      </c>
      <c r="I72" s="42"/>
      <c r="J72" s="43"/>
    </row>
    <row r="73" spans="1:10" ht="156.75">
      <c r="A73" s="59" t="s">
        <v>33</v>
      </c>
      <c r="B73" s="60" t="s">
        <v>156</v>
      </c>
      <c r="C73" s="60" t="s">
        <v>157</v>
      </c>
      <c r="D73" s="60" t="s">
        <v>157</v>
      </c>
      <c r="E73" s="61"/>
      <c r="F73" s="61"/>
      <c r="G73" s="61"/>
      <c r="H73" s="60" t="s">
        <v>307</v>
      </c>
      <c r="I73" s="42"/>
      <c r="J73" s="43"/>
    </row>
    <row r="74" spans="1:10" ht="28.5">
      <c r="A74" s="59" t="s">
        <v>33</v>
      </c>
      <c r="B74" s="89">
        <v>13</v>
      </c>
      <c r="C74" s="89" t="s">
        <v>158</v>
      </c>
      <c r="D74" s="89" t="s">
        <v>158</v>
      </c>
      <c r="E74" s="91"/>
      <c r="F74" s="91"/>
      <c r="G74" s="91"/>
      <c r="H74" s="89"/>
      <c r="I74" s="42"/>
      <c r="J74" s="43"/>
    </row>
    <row r="75" spans="1:10" ht="142.5">
      <c r="A75" s="59" t="s">
        <v>33</v>
      </c>
      <c r="B75" s="60" t="s">
        <v>159</v>
      </c>
      <c r="C75" s="60" t="s">
        <v>160</v>
      </c>
      <c r="D75" s="60" t="s">
        <v>160</v>
      </c>
      <c r="E75" s="61"/>
      <c r="F75" s="61"/>
      <c r="G75" s="61"/>
      <c r="H75" s="60" t="s">
        <v>308</v>
      </c>
      <c r="I75" s="42"/>
      <c r="J75" s="43"/>
    </row>
    <row r="76" spans="1:10" ht="142.5">
      <c r="A76" s="59" t="s">
        <v>33</v>
      </c>
      <c r="B76" s="60" t="s">
        <v>161</v>
      </c>
      <c r="C76" s="60" t="s">
        <v>162</v>
      </c>
      <c r="D76" s="60" t="s">
        <v>162</v>
      </c>
      <c r="E76" s="61"/>
      <c r="F76" s="61"/>
      <c r="G76" s="61"/>
      <c r="H76" s="60" t="s">
        <v>309</v>
      </c>
      <c r="I76" s="42"/>
      <c r="J76" s="43"/>
    </row>
    <row r="77" spans="1:10" ht="28.5">
      <c r="A77" s="59" t="s">
        <v>33</v>
      </c>
      <c r="B77" s="89">
        <v>14</v>
      </c>
      <c r="C77" s="89" t="s">
        <v>163</v>
      </c>
      <c r="D77" s="89" t="s">
        <v>163</v>
      </c>
      <c r="E77" s="91"/>
      <c r="F77" s="91"/>
      <c r="G77" s="91"/>
      <c r="H77" s="89"/>
      <c r="I77" s="42"/>
      <c r="J77" s="43"/>
    </row>
    <row r="78" spans="1:10" ht="156.75">
      <c r="A78" s="59" t="s">
        <v>33</v>
      </c>
      <c r="B78" s="60" t="s">
        <v>164</v>
      </c>
      <c r="C78" s="60" t="s">
        <v>165</v>
      </c>
      <c r="D78" s="60" t="s">
        <v>165</v>
      </c>
      <c r="E78" s="61"/>
      <c r="F78" s="61"/>
      <c r="G78" s="61"/>
      <c r="H78" s="60" t="s">
        <v>310</v>
      </c>
      <c r="I78" s="42"/>
      <c r="J78" s="43"/>
    </row>
    <row r="79" spans="1:10" ht="156.75">
      <c r="A79" s="59" t="s">
        <v>33</v>
      </c>
      <c r="B79" s="60" t="s">
        <v>166</v>
      </c>
      <c r="C79" s="60" t="s">
        <v>167</v>
      </c>
      <c r="D79" s="60" t="s">
        <v>167</v>
      </c>
      <c r="E79" s="61"/>
      <c r="F79" s="61"/>
      <c r="G79" s="61"/>
      <c r="H79" s="60" t="s">
        <v>311</v>
      </c>
      <c r="I79" s="42"/>
      <c r="J79" s="43"/>
    </row>
    <row r="80" spans="1:10" ht="156.75">
      <c r="A80" s="59" t="s">
        <v>33</v>
      </c>
      <c r="B80" s="60" t="s">
        <v>168</v>
      </c>
      <c r="C80" s="60" t="s">
        <v>169</v>
      </c>
      <c r="D80" s="60" t="s">
        <v>169</v>
      </c>
      <c r="E80" s="61"/>
      <c r="F80" s="61"/>
      <c r="G80" s="61"/>
      <c r="H80" s="60" t="s">
        <v>312</v>
      </c>
      <c r="I80" s="42"/>
      <c r="J80" s="43"/>
    </row>
    <row r="81" spans="1:10" ht="171">
      <c r="A81" s="59" t="s">
        <v>33</v>
      </c>
      <c r="B81" s="60" t="s">
        <v>170</v>
      </c>
      <c r="C81" s="60" t="s">
        <v>171</v>
      </c>
      <c r="D81" s="60" t="s">
        <v>171</v>
      </c>
      <c r="E81" s="61"/>
      <c r="F81" s="61"/>
      <c r="G81" s="61"/>
      <c r="H81" s="60" t="s">
        <v>313</v>
      </c>
      <c r="I81" s="42"/>
      <c r="J81" s="43"/>
    </row>
    <row r="82" spans="1:10" ht="142.5">
      <c r="A82" s="59" t="s">
        <v>33</v>
      </c>
      <c r="B82" s="60" t="s">
        <v>172</v>
      </c>
      <c r="C82" s="60" t="s">
        <v>173</v>
      </c>
      <c r="D82" s="60" t="s">
        <v>173</v>
      </c>
      <c r="E82" s="61"/>
      <c r="F82" s="61"/>
      <c r="G82" s="61"/>
      <c r="H82" s="60" t="s">
        <v>314</v>
      </c>
      <c r="I82" s="42"/>
      <c r="J82" s="43"/>
    </row>
    <row r="83" spans="1:10" ht="156.75">
      <c r="A83" s="59" t="s">
        <v>33</v>
      </c>
      <c r="B83" s="60" t="s">
        <v>174</v>
      </c>
      <c r="C83" s="60" t="s">
        <v>175</v>
      </c>
      <c r="D83" s="60" t="s">
        <v>175</v>
      </c>
      <c r="E83" s="61"/>
      <c r="F83" s="61"/>
      <c r="G83" s="61"/>
      <c r="H83" s="60" t="s">
        <v>315</v>
      </c>
      <c r="I83" s="42"/>
      <c r="J83" s="43"/>
    </row>
    <row r="84" spans="1:10" ht="142.5">
      <c r="A84" s="59" t="s">
        <v>33</v>
      </c>
      <c r="B84" s="60" t="s">
        <v>176</v>
      </c>
      <c r="C84" s="60" t="s">
        <v>177</v>
      </c>
      <c r="D84" s="60" t="s">
        <v>177</v>
      </c>
      <c r="E84" s="61"/>
      <c r="F84" s="61"/>
      <c r="G84" s="61"/>
      <c r="H84" s="60" t="s">
        <v>316</v>
      </c>
      <c r="I84" s="42"/>
      <c r="J84" s="43"/>
    </row>
    <row r="85" spans="1:10" ht="156.75">
      <c r="A85" s="59" t="s">
        <v>33</v>
      </c>
      <c r="B85" s="60" t="s">
        <v>178</v>
      </c>
      <c r="C85" s="60" t="s">
        <v>179</v>
      </c>
      <c r="D85" s="60" t="s">
        <v>179</v>
      </c>
      <c r="E85" s="61"/>
      <c r="F85" s="61"/>
      <c r="G85" s="61"/>
      <c r="H85" s="60" t="s">
        <v>317</v>
      </c>
      <c r="I85" s="42"/>
      <c r="J85" s="43"/>
    </row>
    <row r="86" spans="1:10" ht="42.75">
      <c r="A86" s="59" t="s">
        <v>33</v>
      </c>
      <c r="B86" s="89">
        <v>15</v>
      </c>
      <c r="C86" s="89" t="s">
        <v>180</v>
      </c>
      <c r="D86" s="89" t="s">
        <v>180</v>
      </c>
      <c r="E86" s="91"/>
      <c r="F86" s="91"/>
      <c r="G86" s="91"/>
      <c r="H86" s="89"/>
      <c r="I86" s="42"/>
      <c r="J86" s="43"/>
    </row>
    <row r="87" spans="1:10" ht="142.5">
      <c r="A87" s="59" t="s">
        <v>33</v>
      </c>
      <c r="B87" s="60" t="s">
        <v>181</v>
      </c>
      <c r="C87" s="60" t="s">
        <v>182</v>
      </c>
      <c r="D87" s="60" t="s">
        <v>182</v>
      </c>
      <c r="E87" s="61"/>
      <c r="F87" s="61"/>
      <c r="G87" s="61"/>
      <c r="H87" s="60" t="s">
        <v>318</v>
      </c>
      <c r="I87" s="42"/>
      <c r="J87" s="43"/>
    </row>
    <row r="88" spans="1:10" ht="142.5">
      <c r="A88" s="59" t="s">
        <v>33</v>
      </c>
      <c r="B88" s="60" t="s">
        <v>183</v>
      </c>
      <c r="C88" s="60" t="s">
        <v>184</v>
      </c>
      <c r="D88" s="60" t="s">
        <v>184</v>
      </c>
      <c r="E88" s="61"/>
      <c r="F88" s="61"/>
      <c r="G88" s="61"/>
      <c r="H88" s="60" t="s">
        <v>319</v>
      </c>
      <c r="I88" s="42"/>
      <c r="J88" s="43"/>
    </row>
    <row r="89" spans="1:10" ht="42.75">
      <c r="A89" s="59" t="s">
        <v>33</v>
      </c>
      <c r="B89" s="89">
        <v>16</v>
      </c>
      <c r="C89" s="89" t="s">
        <v>185</v>
      </c>
      <c r="D89" s="89" t="s">
        <v>185</v>
      </c>
      <c r="E89" s="91"/>
      <c r="F89" s="91"/>
      <c r="G89" s="91"/>
      <c r="H89" s="89"/>
      <c r="I89" s="42"/>
      <c r="J89" s="43"/>
    </row>
    <row r="90" spans="1:10" ht="242.25">
      <c r="A90" s="59" t="s">
        <v>33</v>
      </c>
      <c r="B90" s="60" t="s">
        <v>186</v>
      </c>
      <c r="C90" s="60" t="s">
        <v>187</v>
      </c>
      <c r="D90" s="60" t="s">
        <v>187</v>
      </c>
      <c r="E90" s="61"/>
      <c r="F90" s="61"/>
      <c r="G90" s="61"/>
      <c r="H90" s="90" t="s">
        <v>351</v>
      </c>
      <c r="I90" s="42"/>
      <c r="J90" s="43"/>
    </row>
    <row r="91" spans="1:10" ht="171">
      <c r="A91" s="59" t="s">
        <v>33</v>
      </c>
      <c r="B91" s="60" t="s">
        <v>188</v>
      </c>
      <c r="C91" s="60" t="s">
        <v>189</v>
      </c>
      <c r="D91" s="60" t="s">
        <v>189</v>
      </c>
      <c r="E91" s="61"/>
      <c r="F91" s="61"/>
      <c r="G91" s="61"/>
      <c r="H91" s="90" t="s">
        <v>352</v>
      </c>
      <c r="I91" s="42"/>
      <c r="J91" s="43"/>
    </row>
    <row r="92" spans="1:10">
      <c r="A92" s="59" t="s">
        <v>33</v>
      </c>
      <c r="B92" s="89">
        <v>17</v>
      </c>
      <c r="C92" s="89" t="s">
        <v>190</v>
      </c>
      <c r="D92" s="89" t="s">
        <v>190</v>
      </c>
      <c r="E92" s="91"/>
      <c r="F92" s="91"/>
      <c r="G92" s="91"/>
      <c r="H92" s="89"/>
      <c r="I92" s="42"/>
      <c r="J92" s="43"/>
    </row>
    <row r="93" spans="1:10" ht="142.5">
      <c r="A93" s="59" t="s">
        <v>33</v>
      </c>
      <c r="B93" s="60" t="s">
        <v>191</v>
      </c>
      <c r="C93" s="60" t="s">
        <v>192</v>
      </c>
      <c r="D93" s="60" t="s">
        <v>192</v>
      </c>
      <c r="E93" s="61"/>
      <c r="F93" s="61"/>
      <c r="G93" s="61"/>
      <c r="H93" s="60" t="s">
        <v>320</v>
      </c>
      <c r="I93" s="42"/>
      <c r="J93" s="43"/>
    </row>
    <row r="94" spans="1:10" ht="156.75">
      <c r="A94" s="59" t="s">
        <v>33</v>
      </c>
      <c r="B94" s="60" t="s">
        <v>193</v>
      </c>
      <c r="C94" s="60" t="s">
        <v>194</v>
      </c>
      <c r="D94" s="60" t="s">
        <v>194</v>
      </c>
      <c r="E94" s="61"/>
      <c r="F94" s="61"/>
      <c r="G94" s="61"/>
      <c r="H94" s="60" t="s">
        <v>321</v>
      </c>
      <c r="I94" s="42"/>
      <c r="J94" s="43"/>
    </row>
    <row r="95" spans="1:10" ht="42.75">
      <c r="A95" s="59" t="s">
        <v>33</v>
      </c>
      <c r="B95" s="89">
        <v>18</v>
      </c>
      <c r="C95" s="89" t="s">
        <v>195</v>
      </c>
      <c r="D95" s="89" t="s">
        <v>195</v>
      </c>
      <c r="E95" s="91"/>
      <c r="F95" s="91"/>
      <c r="G95" s="91"/>
      <c r="H95" s="89"/>
      <c r="I95" s="42"/>
      <c r="J95" s="43"/>
    </row>
    <row r="96" spans="1:10" ht="156.75">
      <c r="A96" s="59" t="s">
        <v>33</v>
      </c>
      <c r="B96" s="60" t="s">
        <v>196</v>
      </c>
      <c r="C96" s="60" t="s">
        <v>197</v>
      </c>
      <c r="D96" s="60" t="s">
        <v>197</v>
      </c>
      <c r="E96" s="61"/>
      <c r="F96" s="61"/>
      <c r="G96" s="61"/>
      <c r="H96" s="60" t="s">
        <v>322</v>
      </c>
      <c r="I96" s="42"/>
      <c r="J96" s="43"/>
    </row>
    <row r="97" spans="1:10" ht="156.75">
      <c r="A97" s="59" t="s">
        <v>33</v>
      </c>
      <c r="B97" s="60" t="s">
        <v>198</v>
      </c>
      <c r="C97" s="60" t="s">
        <v>199</v>
      </c>
      <c r="D97" s="60" t="s">
        <v>199</v>
      </c>
      <c r="E97" s="61"/>
      <c r="F97" s="61"/>
      <c r="G97" s="61"/>
      <c r="H97" s="60" t="s">
        <v>323</v>
      </c>
      <c r="I97" s="42"/>
      <c r="J97" s="43"/>
    </row>
    <row r="98" spans="1:10">
      <c r="A98" s="59" t="s">
        <v>33</v>
      </c>
      <c r="B98" s="89">
        <v>19</v>
      </c>
      <c r="C98" s="89" t="s">
        <v>200</v>
      </c>
      <c r="D98" s="89" t="s">
        <v>200</v>
      </c>
      <c r="E98" s="91"/>
      <c r="F98" s="91"/>
      <c r="G98" s="91"/>
      <c r="H98" s="89"/>
      <c r="I98" s="42"/>
      <c r="J98" s="43"/>
    </row>
    <row r="99" spans="1:10" ht="144">
      <c r="A99" s="59" t="s">
        <v>33</v>
      </c>
      <c r="B99" s="60" t="s">
        <v>201</v>
      </c>
      <c r="C99" s="60" t="s">
        <v>202</v>
      </c>
      <c r="D99" s="60" t="s">
        <v>202</v>
      </c>
      <c r="E99" s="61"/>
      <c r="F99" s="61"/>
      <c r="G99" s="61"/>
      <c r="H99" s="90" t="s">
        <v>353</v>
      </c>
      <c r="I99" s="42"/>
      <c r="J99" s="43"/>
    </row>
    <row r="100" spans="1:10" ht="142.5">
      <c r="A100" s="59" t="s">
        <v>33</v>
      </c>
      <c r="B100" s="60" t="s">
        <v>203</v>
      </c>
      <c r="C100" s="60" t="s">
        <v>204</v>
      </c>
      <c r="D100" s="60" t="s">
        <v>204</v>
      </c>
      <c r="E100" s="61"/>
      <c r="F100" s="61"/>
      <c r="G100" s="61"/>
      <c r="H100" s="90" t="s">
        <v>354</v>
      </c>
      <c r="I100" s="42"/>
      <c r="J100" s="43"/>
    </row>
    <row r="101" spans="1:10" ht="28.5">
      <c r="A101" s="59" t="s">
        <v>33</v>
      </c>
      <c r="B101" s="89">
        <v>20</v>
      </c>
      <c r="C101" s="89" t="s">
        <v>205</v>
      </c>
      <c r="D101" s="89" t="s">
        <v>205</v>
      </c>
      <c r="E101" s="91"/>
      <c r="F101" s="91"/>
      <c r="G101" s="91"/>
      <c r="H101" s="89"/>
      <c r="I101" s="42"/>
      <c r="J101" s="43"/>
    </row>
    <row r="102" spans="1:10" ht="128.25">
      <c r="A102" s="59" t="s">
        <v>33</v>
      </c>
      <c r="B102" s="60" t="s">
        <v>206</v>
      </c>
      <c r="C102" s="60" t="s">
        <v>207</v>
      </c>
      <c r="D102" s="60" t="s">
        <v>207</v>
      </c>
      <c r="E102" s="61"/>
      <c r="F102" s="61"/>
      <c r="G102" s="61"/>
      <c r="H102" s="60" t="s">
        <v>324</v>
      </c>
      <c r="I102" s="42"/>
      <c r="J102" s="43"/>
    </row>
    <row r="103" spans="1:10" ht="128.25">
      <c r="A103" s="59" t="s">
        <v>33</v>
      </c>
      <c r="B103" s="60" t="s">
        <v>208</v>
      </c>
      <c r="C103" s="60" t="s">
        <v>209</v>
      </c>
      <c r="D103" s="60" t="s">
        <v>209</v>
      </c>
      <c r="E103" s="61"/>
      <c r="F103" s="61"/>
      <c r="G103" s="61"/>
      <c r="H103" s="60" t="s">
        <v>325</v>
      </c>
      <c r="I103" s="42"/>
      <c r="J103" s="43"/>
    </row>
    <row r="104" spans="1:10">
      <c r="A104" s="59" t="s">
        <v>33</v>
      </c>
      <c r="B104" s="89">
        <v>21</v>
      </c>
      <c r="C104" s="89" t="s">
        <v>210</v>
      </c>
      <c r="D104" s="89" t="s">
        <v>210</v>
      </c>
      <c r="E104" s="91"/>
      <c r="F104" s="91"/>
      <c r="G104" s="91"/>
      <c r="H104" s="89"/>
      <c r="I104" s="42"/>
      <c r="J104" s="43"/>
    </row>
    <row r="105" spans="1:10" ht="114">
      <c r="A105" s="59" t="s">
        <v>33</v>
      </c>
      <c r="B105" s="60" t="s">
        <v>211</v>
      </c>
      <c r="C105" s="60" t="s">
        <v>212</v>
      </c>
      <c r="D105" s="60" t="s">
        <v>212</v>
      </c>
      <c r="E105" s="61"/>
      <c r="F105" s="61"/>
      <c r="G105" s="61"/>
      <c r="H105" s="60" t="s">
        <v>326</v>
      </c>
      <c r="I105" s="42"/>
      <c r="J105" s="43"/>
    </row>
    <row r="106" spans="1:10" ht="114">
      <c r="A106" s="59" t="s">
        <v>33</v>
      </c>
      <c r="B106" s="60" t="s">
        <v>213</v>
      </c>
      <c r="C106" s="60" t="s">
        <v>214</v>
      </c>
      <c r="D106" s="60" t="s">
        <v>214</v>
      </c>
      <c r="E106" s="61"/>
      <c r="F106" s="61"/>
      <c r="G106" s="61"/>
      <c r="H106" s="60" t="s">
        <v>327</v>
      </c>
      <c r="I106" s="42"/>
      <c r="J106" s="43"/>
    </row>
    <row r="107" spans="1:10" ht="156.75">
      <c r="A107" s="59" t="s">
        <v>33</v>
      </c>
      <c r="B107" s="60">
        <v>22</v>
      </c>
      <c r="C107" s="60" t="s">
        <v>215</v>
      </c>
      <c r="D107" s="60" t="s">
        <v>215</v>
      </c>
      <c r="E107" s="61"/>
      <c r="F107" s="61"/>
      <c r="G107" s="61"/>
      <c r="H107" s="60" t="s">
        <v>328</v>
      </c>
      <c r="I107" s="42"/>
      <c r="J107" s="43"/>
    </row>
    <row r="108" spans="1:10" ht="28.5">
      <c r="A108" s="59" t="s">
        <v>33</v>
      </c>
      <c r="B108" s="89">
        <v>23</v>
      </c>
      <c r="C108" s="89" t="s">
        <v>216</v>
      </c>
      <c r="D108" s="89" t="s">
        <v>216</v>
      </c>
      <c r="E108" s="91"/>
      <c r="F108" s="91"/>
      <c r="G108" s="91"/>
      <c r="H108" s="89"/>
      <c r="I108" s="42"/>
      <c r="J108" s="43"/>
    </row>
    <row r="109" spans="1:10" ht="142.5">
      <c r="A109" s="59" t="s">
        <v>33</v>
      </c>
      <c r="B109" s="60" t="s">
        <v>217</v>
      </c>
      <c r="C109" s="60" t="s">
        <v>218</v>
      </c>
      <c r="D109" s="60" t="s">
        <v>218</v>
      </c>
      <c r="E109" s="61"/>
      <c r="F109" s="61"/>
      <c r="G109" s="61"/>
      <c r="H109" s="60" t="s">
        <v>329</v>
      </c>
      <c r="I109" s="42"/>
      <c r="J109" s="43"/>
    </row>
    <row r="110" spans="1:10" ht="142.5">
      <c r="A110" s="59" t="s">
        <v>33</v>
      </c>
      <c r="B110" s="60" t="s">
        <v>219</v>
      </c>
      <c r="C110" s="60" t="s">
        <v>220</v>
      </c>
      <c r="D110" s="60" t="s">
        <v>220</v>
      </c>
      <c r="E110" s="61"/>
      <c r="F110" s="61"/>
      <c r="G110" s="61"/>
      <c r="H110" s="60" t="s">
        <v>330</v>
      </c>
      <c r="I110" s="42"/>
      <c r="J110" s="43"/>
    </row>
    <row r="111" spans="1:10" ht="128.25">
      <c r="A111" s="59" t="s">
        <v>33</v>
      </c>
      <c r="B111" s="60" t="s">
        <v>221</v>
      </c>
      <c r="C111" s="60" t="s">
        <v>222</v>
      </c>
      <c r="D111" s="60" t="s">
        <v>222</v>
      </c>
      <c r="E111" s="61"/>
      <c r="F111" s="61"/>
      <c r="G111" s="61"/>
      <c r="H111" s="60" t="s">
        <v>331</v>
      </c>
      <c r="I111" s="42"/>
      <c r="J111" s="43"/>
    </row>
    <row r="112" spans="1:10" ht="156.75">
      <c r="A112" s="59" t="s">
        <v>33</v>
      </c>
      <c r="B112" s="60" t="s">
        <v>223</v>
      </c>
      <c r="C112" s="60" t="s">
        <v>224</v>
      </c>
      <c r="D112" s="60" t="s">
        <v>224</v>
      </c>
      <c r="E112" s="61"/>
      <c r="F112" s="61"/>
      <c r="G112" s="61"/>
      <c r="H112" s="60" t="s">
        <v>332</v>
      </c>
      <c r="I112" s="42"/>
      <c r="J112" s="43"/>
    </row>
    <row r="113" spans="1:10" ht="42.75">
      <c r="A113" s="59" t="s">
        <v>33</v>
      </c>
      <c r="B113" s="89">
        <v>24</v>
      </c>
      <c r="C113" s="89" t="s">
        <v>225</v>
      </c>
      <c r="D113" s="89" t="s">
        <v>225</v>
      </c>
      <c r="E113" s="91"/>
      <c r="F113" s="91"/>
      <c r="G113" s="91"/>
      <c r="H113" s="89"/>
      <c r="I113" s="42"/>
      <c r="J113" s="43"/>
    </row>
    <row r="114" spans="1:10" ht="99.75">
      <c r="A114" s="59" t="s">
        <v>33</v>
      </c>
      <c r="B114" s="60" t="s">
        <v>226</v>
      </c>
      <c r="C114" s="60" t="s">
        <v>227</v>
      </c>
      <c r="D114" s="60" t="s">
        <v>227</v>
      </c>
      <c r="E114" s="61"/>
      <c r="F114" s="61"/>
      <c r="G114" s="61"/>
      <c r="H114" s="60" t="s">
        <v>333</v>
      </c>
      <c r="I114" s="42"/>
      <c r="J114" s="43"/>
    </row>
    <row r="115" spans="1:10" ht="99.75">
      <c r="A115" s="59" t="s">
        <v>33</v>
      </c>
      <c r="B115" s="60" t="s">
        <v>228</v>
      </c>
      <c r="C115" s="60" t="s">
        <v>229</v>
      </c>
      <c r="D115" s="60" t="s">
        <v>229</v>
      </c>
      <c r="E115" s="61"/>
      <c r="F115" s="61"/>
      <c r="G115" s="61"/>
      <c r="H115" s="60" t="s">
        <v>334</v>
      </c>
      <c r="I115" s="42"/>
      <c r="J115" s="43"/>
    </row>
    <row r="116" spans="1:10" ht="42.75">
      <c r="A116" s="59" t="s">
        <v>33</v>
      </c>
      <c r="B116" s="60">
        <v>25</v>
      </c>
      <c r="C116" s="60" t="s">
        <v>230</v>
      </c>
      <c r="D116" s="60" t="s">
        <v>230</v>
      </c>
      <c r="E116" s="61"/>
      <c r="F116" s="61"/>
      <c r="G116" s="61"/>
      <c r="H116" s="60" t="s">
        <v>335</v>
      </c>
      <c r="I116" s="42"/>
      <c r="J116" s="43"/>
    </row>
    <row r="117" spans="1:10" ht="28.5">
      <c r="A117" s="59" t="s">
        <v>33</v>
      </c>
      <c r="B117" s="89">
        <v>26</v>
      </c>
      <c r="C117" s="89" t="s">
        <v>231</v>
      </c>
      <c r="D117" s="89" t="s">
        <v>231</v>
      </c>
      <c r="E117" s="91"/>
      <c r="F117" s="91"/>
      <c r="G117" s="91"/>
      <c r="H117" s="89"/>
      <c r="I117" s="42"/>
      <c r="J117" s="43"/>
    </row>
    <row r="118" spans="1:10" ht="128.25">
      <c r="A118" s="59" t="s">
        <v>33</v>
      </c>
      <c r="B118" s="60" t="s">
        <v>232</v>
      </c>
      <c r="C118" s="60" t="s">
        <v>233</v>
      </c>
      <c r="D118" s="60" t="s">
        <v>233</v>
      </c>
      <c r="E118" s="61"/>
      <c r="F118" s="61"/>
      <c r="G118" s="61"/>
      <c r="H118" s="60" t="s">
        <v>336</v>
      </c>
      <c r="I118" s="42"/>
      <c r="J118" s="43"/>
    </row>
    <row r="119" spans="1:10" ht="128.25">
      <c r="A119" s="59" t="s">
        <v>33</v>
      </c>
      <c r="B119" s="60" t="s">
        <v>234</v>
      </c>
      <c r="C119" s="60" t="s">
        <v>235</v>
      </c>
      <c r="D119" s="60" t="s">
        <v>235</v>
      </c>
      <c r="E119" s="61"/>
      <c r="F119" s="61"/>
      <c r="G119" s="61"/>
      <c r="H119" s="60" t="s">
        <v>337</v>
      </c>
      <c r="I119" s="42"/>
      <c r="J119" s="43"/>
    </row>
    <row r="120" spans="1:10" ht="128.25">
      <c r="A120" s="59" t="s">
        <v>33</v>
      </c>
      <c r="B120" s="60" t="s">
        <v>236</v>
      </c>
      <c r="C120" s="60" t="s">
        <v>237</v>
      </c>
      <c r="D120" s="60" t="s">
        <v>237</v>
      </c>
      <c r="E120" s="61"/>
      <c r="F120" s="61"/>
      <c r="G120" s="61"/>
      <c r="H120" s="60" t="s">
        <v>338</v>
      </c>
      <c r="I120" s="42"/>
      <c r="J120" s="43"/>
    </row>
    <row r="121" spans="1:10" ht="128.25">
      <c r="A121" s="59" t="s">
        <v>33</v>
      </c>
      <c r="B121" s="60" t="s">
        <v>238</v>
      </c>
      <c r="C121" s="60" t="s">
        <v>239</v>
      </c>
      <c r="D121" s="60" t="s">
        <v>239</v>
      </c>
      <c r="E121" s="61"/>
      <c r="F121" s="61"/>
      <c r="G121" s="61"/>
      <c r="H121" s="60" t="s">
        <v>339</v>
      </c>
      <c r="I121" s="42"/>
      <c r="J121" s="43"/>
    </row>
    <row r="122" spans="1:10">
      <c r="A122" s="59" t="s">
        <v>33</v>
      </c>
      <c r="B122" s="89">
        <v>27</v>
      </c>
      <c r="C122" s="89" t="s">
        <v>240</v>
      </c>
      <c r="D122" s="89" t="s">
        <v>240</v>
      </c>
      <c r="E122" s="91"/>
      <c r="F122" s="91"/>
      <c r="G122" s="91"/>
      <c r="H122" s="89"/>
      <c r="I122" s="42"/>
      <c r="J122" s="43"/>
    </row>
    <row r="123" spans="1:10" ht="156.75">
      <c r="A123" s="59" t="s">
        <v>33</v>
      </c>
      <c r="B123" s="60" t="s">
        <v>241</v>
      </c>
      <c r="C123" s="60" t="s">
        <v>242</v>
      </c>
      <c r="D123" s="60" t="s">
        <v>242</v>
      </c>
      <c r="E123" s="61"/>
      <c r="F123" s="61"/>
      <c r="G123" s="61"/>
      <c r="H123" s="60" t="s">
        <v>340</v>
      </c>
      <c r="I123" s="42"/>
      <c r="J123" s="43"/>
    </row>
    <row r="124" spans="1:10" ht="142.5">
      <c r="A124" s="59" t="s">
        <v>33</v>
      </c>
      <c r="B124" s="60" t="s">
        <v>243</v>
      </c>
      <c r="C124" s="60" t="s">
        <v>244</v>
      </c>
      <c r="D124" s="60" t="s">
        <v>244</v>
      </c>
      <c r="E124" s="61"/>
      <c r="F124" s="61"/>
      <c r="G124" s="61"/>
      <c r="H124" s="60" t="s">
        <v>341</v>
      </c>
      <c r="I124" s="42"/>
      <c r="J124" s="43"/>
    </row>
    <row r="125" spans="1:10" ht="142.5">
      <c r="A125" s="59" t="s">
        <v>33</v>
      </c>
      <c r="B125" s="60" t="s">
        <v>245</v>
      </c>
      <c r="C125" s="60" t="s">
        <v>246</v>
      </c>
      <c r="D125" s="60" t="s">
        <v>246</v>
      </c>
      <c r="E125" s="61"/>
      <c r="F125" s="61"/>
      <c r="G125" s="61"/>
      <c r="H125" s="60" t="s">
        <v>342</v>
      </c>
      <c r="I125" s="42"/>
      <c r="J125" s="43"/>
    </row>
    <row r="126" spans="1:10" ht="156.75">
      <c r="A126" s="59" t="s">
        <v>33</v>
      </c>
      <c r="B126" s="60" t="s">
        <v>247</v>
      </c>
      <c r="C126" s="60" t="s">
        <v>248</v>
      </c>
      <c r="D126" s="60" t="s">
        <v>248</v>
      </c>
      <c r="E126" s="61"/>
      <c r="F126" s="61"/>
      <c r="G126" s="61"/>
      <c r="H126" s="60" t="s">
        <v>343</v>
      </c>
      <c r="I126" s="42"/>
      <c r="J126" s="43"/>
    </row>
    <row r="127" spans="1:10" ht="156.75">
      <c r="A127" s="59" t="s">
        <v>33</v>
      </c>
      <c r="B127" s="60" t="s">
        <v>249</v>
      </c>
      <c r="C127" s="60" t="s">
        <v>250</v>
      </c>
      <c r="D127" s="60" t="s">
        <v>250</v>
      </c>
      <c r="E127" s="61"/>
      <c r="F127" s="61"/>
      <c r="G127" s="61"/>
      <c r="H127" s="60" t="s">
        <v>344</v>
      </c>
      <c r="I127" s="42"/>
      <c r="J127" s="43"/>
    </row>
    <row r="128" spans="1:10" ht="156.75">
      <c r="A128" s="59" t="s">
        <v>33</v>
      </c>
      <c r="B128" s="60" t="s">
        <v>251</v>
      </c>
      <c r="C128" s="60" t="s">
        <v>252</v>
      </c>
      <c r="D128" s="60" t="s">
        <v>252</v>
      </c>
      <c r="E128" s="61"/>
      <c r="F128" s="61"/>
      <c r="G128" s="61"/>
      <c r="H128" s="60" t="s">
        <v>345</v>
      </c>
      <c r="I128" s="42"/>
      <c r="J128" s="43"/>
    </row>
    <row r="129" spans="1:10" ht="42.75">
      <c r="A129" s="59" t="s">
        <v>33</v>
      </c>
      <c r="B129" s="60">
        <v>28</v>
      </c>
      <c r="C129" s="60" t="s">
        <v>253</v>
      </c>
      <c r="D129" s="60" t="s">
        <v>253</v>
      </c>
      <c r="E129" s="61"/>
      <c r="F129" s="61"/>
      <c r="G129" s="61"/>
      <c r="H129" s="60" t="s">
        <v>346</v>
      </c>
      <c r="I129" s="42"/>
      <c r="J129" s="43"/>
    </row>
    <row r="130" spans="1:10" ht="71.25">
      <c r="A130" s="59" t="s">
        <v>33</v>
      </c>
      <c r="B130" s="60">
        <v>29</v>
      </c>
      <c r="C130" s="60" t="s">
        <v>254</v>
      </c>
      <c r="D130" s="60" t="s">
        <v>254</v>
      </c>
      <c r="E130" s="61"/>
      <c r="F130" s="61"/>
      <c r="G130" s="61"/>
      <c r="H130" s="60" t="s">
        <v>347</v>
      </c>
      <c r="I130" s="42"/>
      <c r="J130" s="43"/>
    </row>
    <row r="131" spans="1:10" ht="171">
      <c r="A131" s="59" t="s">
        <v>33</v>
      </c>
      <c r="B131" s="60">
        <v>30</v>
      </c>
      <c r="C131" s="60" t="s">
        <v>255</v>
      </c>
      <c r="D131" s="60" t="s">
        <v>255</v>
      </c>
      <c r="E131" s="61"/>
      <c r="F131" s="61"/>
      <c r="G131" s="61"/>
      <c r="H131" s="60" t="s">
        <v>348</v>
      </c>
      <c r="I131" s="42"/>
      <c r="J131" s="43"/>
    </row>
  </sheetData>
  <autoFilter ref="A6:P131"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2"/>
  <sheetViews>
    <sheetView tabSelected="1" topLeftCell="A124" zoomScale="85" zoomScaleNormal="85" workbookViewId="0">
      <selection activeCell="I9" sqref="I9"/>
    </sheetView>
  </sheetViews>
  <sheetFormatPr defaultRowHeight="15.75"/>
  <cols>
    <col min="1" max="1" width="3.42578125" style="1" customWidth="1"/>
    <col min="2" max="2" width="8.140625" style="1" customWidth="1"/>
    <col min="3" max="3" width="9.42578125" style="36"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51" customWidth="1"/>
    <col min="14" max="16384" width="9.140625" style="1"/>
  </cols>
  <sheetData>
    <row r="1" spans="1:13">
      <c r="D1" s="83" t="s">
        <v>26</v>
      </c>
      <c r="E1" s="83"/>
      <c r="F1" s="83"/>
      <c r="G1" s="83"/>
      <c r="H1" s="83"/>
      <c r="I1" s="83"/>
      <c r="J1" s="83"/>
      <c r="K1" s="83"/>
      <c r="L1" s="83"/>
      <c r="M1" s="50"/>
    </row>
    <row r="2" spans="1:13">
      <c r="D2" s="84" t="s">
        <v>17</v>
      </c>
      <c r="E2" s="84"/>
      <c r="F2" s="84"/>
      <c r="G2" s="84"/>
      <c r="H2" s="84"/>
      <c r="I2" s="84"/>
      <c r="J2" s="84"/>
      <c r="K2" s="14"/>
    </row>
    <row r="3" spans="1:13">
      <c r="B3" s="85" t="s">
        <v>9</v>
      </c>
      <c r="C3" s="85"/>
      <c r="D3" s="85"/>
      <c r="E3" s="86" t="s">
        <v>29</v>
      </c>
      <c r="F3" s="86"/>
      <c r="G3" s="86"/>
      <c r="H3" s="86"/>
      <c r="I3" s="86"/>
      <c r="K3" s="1" t="s">
        <v>10</v>
      </c>
      <c r="L3" s="1" t="s">
        <v>12</v>
      </c>
    </row>
    <row r="4" spans="1:13" s="3" customFormat="1" ht="31.5">
      <c r="A4" s="2"/>
      <c r="B4" s="87" t="s">
        <v>8</v>
      </c>
      <c r="C4" s="87"/>
      <c r="D4" s="87"/>
      <c r="E4" s="80" t="s">
        <v>37</v>
      </c>
      <c r="F4" s="80"/>
      <c r="G4" s="80"/>
      <c r="H4" s="80"/>
      <c r="I4" s="80"/>
      <c r="J4" s="80"/>
      <c r="K4" s="25" t="s">
        <v>11</v>
      </c>
      <c r="L4" s="25" t="s">
        <v>13</v>
      </c>
      <c r="M4" s="52"/>
    </row>
    <row r="5" spans="1:13" s="4" customFormat="1">
      <c r="A5" s="2"/>
      <c r="C5" s="37"/>
      <c r="E5" s="81"/>
      <c r="F5" s="81"/>
      <c r="G5" s="81"/>
      <c r="H5" s="81"/>
      <c r="I5" s="81"/>
      <c r="J5" s="24"/>
      <c r="K5" s="24"/>
      <c r="L5" s="24"/>
      <c r="M5" s="53"/>
    </row>
    <row r="6" spans="1:13" ht="47.25">
      <c r="A6" s="5"/>
      <c r="B6" s="28" t="s">
        <v>2</v>
      </c>
      <c r="C6" s="38" t="s">
        <v>0</v>
      </c>
      <c r="D6" s="28" t="s">
        <v>1</v>
      </c>
      <c r="E6" s="28" t="s">
        <v>3</v>
      </c>
      <c r="F6" s="28" t="s">
        <v>18</v>
      </c>
      <c r="G6" s="15" t="s">
        <v>19</v>
      </c>
      <c r="H6" s="28" t="s">
        <v>20</v>
      </c>
      <c r="I6" s="28" t="s">
        <v>21</v>
      </c>
      <c r="J6" s="28" t="s">
        <v>22</v>
      </c>
      <c r="K6" s="28" t="s">
        <v>23</v>
      </c>
      <c r="L6" s="28" t="s">
        <v>24</v>
      </c>
      <c r="M6" s="54" t="s">
        <v>30</v>
      </c>
    </row>
    <row r="7" spans="1:13">
      <c r="A7" s="5"/>
      <c r="B7" s="28">
        <v>1</v>
      </c>
      <c r="C7" s="82">
        <v>2</v>
      </c>
      <c r="D7" s="82"/>
      <c r="E7" s="82"/>
      <c r="F7" s="28">
        <v>3</v>
      </c>
      <c r="G7" s="15">
        <v>4</v>
      </c>
      <c r="H7" s="28">
        <v>5</v>
      </c>
      <c r="I7" s="28">
        <v>6</v>
      </c>
      <c r="J7" s="28">
        <v>7</v>
      </c>
      <c r="K7" s="28">
        <v>8</v>
      </c>
      <c r="L7" s="23">
        <v>9</v>
      </c>
      <c r="M7" s="55"/>
    </row>
    <row r="8" spans="1:13" ht="60">
      <c r="B8" s="59" t="s">
        <v>33</v>
      </c>
      <c r="C8" s="89">
        <v>1</v>
      </c>
      <c r="D8" s="89" t="s">
        <v>38</v>
      </c>
      <c r="E8" s="89" t="s">
        <v>38</v>
      </c>
      <c r="F8" s="44"/>
      <c r="G8" s="45"/>
      <c r="H8" s="46"/>
      <c r="I8" s="46"/>
      <c r="J8" s="47">
        <f t="shared" ref="J8" si="0">H8*G8</f>
        <v>0</v>
      </c>
      <c r="K8" s="47">
        <f t="shared" ref="K8" si="1">I8*G8</f>
        <v>0</v>
      </c>
      <c r="L8" s="48" t="s">
        <v>32</v>
      </c>
      <c r="M8" s="56">
        <v>52616.358333333337</v>
      </c>
    </row>
    <row r="9" spans="1:13" ht="114">
      <c r="B9" s="59" t="s">
        <v>33</v>
      </c>
      <c r="C9" s="60" t="s">
        <v>39</v>
      </c>
      <c r="D9" s="60" t="s">
        <v>40</v>
      </c>
      <c r="E9" s="60" t="s">
        <v>40</v>
      </c>
      <c r="F9" s="44" t="s">
        <v>36</v>
      </c>
      <c r="G9" s="45">
        <v>34550</v>
      </c>
      <c r="H9" s="46"/>
      <c r="I9" s="46"/>
      <c r="J9" s="47">
        <f t="shared" ref="J9:J17" si="2">H9*G9</f>
        <v>0</v>
      </c>
      <c r="K9" s="47">
        <f t="shared" ref="K9:K17" si="3">I9*G9</f>
        <v>0</v>
      </c>
      <c r="L9" s="48" t="s">
        <v>32</v>
      </c>
      <c r="M9" s="56"/>
    </row>
    <row r="10" spans="1:13" ht="114">
      <c r="B10" s="59" t="s">
        <v>33</v>
      </c>
      <c r="C10" s="60" t="s">
        <v>41</v>
      </c>
      <c r="D10" s="60" t="s">
        <v>42</v>
      </c>
      <c r="E10" s="60" t="s">
        <v>42</v>
      </c>
      <c r="F10" s="44" t="s">
        <v>36</v>
      </c>
      <c r="G10" s="45">
        <v>42827</v>
      </c>
      <c r="H10" s="46"/>
      <c r="I10" s="46"/>
      <c r="J10" s="47">
        <f t="shared" si="2"/>
        <v>0</v>
      </c>
      <c r="K10" s="47">
        <f t="shared" si="3"/>
        <v>0</v>
      </c>
      <c r="L10" s="48" t="s">
        <v>32</v>
      </c>
      <c r="M10" s="56"/>
    </row>
    <row r="11" spans="1:13" ht="60">
      <c r="B11" s="59" t="s">
        <v>33</v>
      </c>
      <c r="C11" s="89">
        <v>2</v>
      </c>
      <c r="D11" s="89" t="s">
        <v>43</v>
      </c>
      <c r="E11" s="89" t="s">
        <v>43</v>
      </c>
      <c r="F11" s="44"/>
      <c r="G11" s="45"/>
      <c r="H11" s="46"/>
      <c r="I11" s="46"/>
      <c r="J11" s="47">
        <f t="shared" si="2"/>
        <v>0</v>
      </c>
      <c r="K11" s="47">
        <f t="shared" si="3"/>
        <v>0</v>
      </c>
      <c r="L11" s="48" t="s">
        <v>32</v>
      </c>
      <c r="M11" s="56">
        <v>163547.28333333333</v>
      </c>
    </row>
    <row r="12" spans="1:13" ht="114">
      <c r="B12" s="59" t="s">
        <v>33</v>
      </c>
      <c r="C12" s="60" t="s">
        <v>44</v>
      </c>
      <c r="D12" s="60" t="s">
        <v>45</v>
      </c>
      <c r="E12" s="60" t="s">
        <v>45</v>
      </c>
      <c r="F12" s="44" t="s">
        <v>36</v>
      </c>
      <c r="G12" s="45">
        <v>47775</v>
      </c>
      <c r="H12" s="46"/>
      <c r="I12" s="46"/>
      <c r="J12" s="47">
        <f t="shared" si="2"/>
        <v>0</v>
      </c>
      <c r="K12" s="47">
        <f t="shared" si="3"/>
        <v>0</v>
      </c>
      <c r="L12" s="48" t="s">
        <v>32</v>
      </c>
      <c r="M12" s="56"/>
    </row>
    <row r="13" spans="1:13" ht="114">
      <c r="B13" s="59" t="s">
        <v>33</v>
      </c>
      <c r="C13" s="60" t="s">
        <v>46</v>
      </c>
      <c r="D13" s="60" t="s">
        <v>47</v>
      </c>
      <c r="E13" s="60" t="s">
        <v>47</v>
      </c>
      <c r="F13" s="44" t="s">
        <v>36</v>
      </c>
      <c r="G13" s="45">
        <v>45850</v>
      </c>
      <c r="H13" s="46"/>
      <c r="I13" s="46"/>
      <c r="J13" s="47">
        <f t="shared" si="2"/>
        <v>0</v>
      </c>
      <c r="K13" s="47">
        <f t="shared" si="3"/>
        <v>0</v>
      </c>
      <c r="L13" s="48" t="s">
        <v>32</v>
      </c>
      <c r="M13" s="56"/>
    </row>
    <row r="14" spans="1:13" ht="114">
      <c r="B14" s="59" t="s">
        <v>33</v>
      </c>
      <c r="C14" s="60" t="s">
        <v>48</v>
      </c>
      <c r="D14" s="60" t="s">
        <v>49</v>
      </c>
      <c r="E14" s="60" t="s">
        <v>49</v>
      </c>
      <c r="F14" s="44" t="s">
        <v>36</v>
      </c>
      <c r="G14" s="45">
        <v>26274</v>
      </c>
      <c r="H14" s="46"/>
      <c r="I14" s="46"/>
      <c r="J14" s="47">
        <f t="shared" si="2"/>
        <v>0</v>
      </c>
      <c r="K14" s="47">
        <f t="shared" si="3"/>
        <v>0</v>
      </c>
      <c r="L14" s="48" t="s">
        <v>32</v>
      </c>
      <c r="M14" s="56"/>
    </row>
    <row r="15" spans="1:13" ht="114">
      <c r="B15" s="59" t="s">
        <v>33</v>
      </c>
      <c r="C15" s="60" t="s">
        <v>50</v>
      </c>
      <c r="D15" s="60" t="s">
        <v>51</v>
      </c>
      <c r="E15" s="60" t="s">
        <v>51</v>
      </c>
      <c r="F15" s="44" t="s">
        <v>36</v>
      </c>
      <c r="G15" s="45">
        <v>28274</v>
      </c>
      <c r="H15" s="46"/>
      <c r="I15" s="46"/>
      <c r="J15" s="47">
        <f t="shared" si="2"/>
        <v>0</v>
      </c>
      <c r="K15" s="47">
        <f t="shared" si="3"/>
        <v>0</v>
      </c>
      <c r="L15" s="48" t="s">
        <v>32</v>
      </c>
      <c r="M15" s="56"/>
    </row>
    <row r="16" spans="1:13" ht="114">
      <c r="B16" s="59" t="s">
        <v>33</v>
      </c>
      <c r="C16" s="60" t="s">
        <v>52</v>
      </c>
      <c r="D16" s="60" t="s">
        <v>53</v>
      </c>
      <c r="E16" s="60" t="s">
        <v>53</v>
      </c>
      <c r="F16" s="44" t="s">
        <v>36</v>
      </c>
      <c r="G16" s="45">
        <v>72675</v>
      </c>
      <c r="H16" s="46"/>
      <c r="I16" s="46"/>
      <c r="J16" s="47">
        <f t="shared" si="2"/>
        <v>0</v>
      </c>
      <c r="K16" s="47">
        <f t="shared" si="3"/>
        <v>0</v>
      </c>
      <c r="L16" s="48" t="s">
        <v>32</v>
      </c>
      <c r="M16" s="56"/>
    </row>
    <row r="17" spans="2:13" ht="114">
      <c r="B17" s="59" t="s">
        <v>33</v>
      </c>
      <c r="C17" s="60" t="s">
        <v>54</v>
      </c>
      <c r="D17" s="60" t="s">
        <v>55</v>
      </c>
      <c r="E17" s="60" t="s">
        <v>55</v>
      </c>
      <c r="F17" s="44" t="s">
        <v>36</v>
      </c>
      <c r="G17" s="45">
        <v>78358</v>
      </c>
      <c r="H17" s="46"/>
      <c r="I17" s="46"/>
      <c r="J17" s="47">
        <f t="shared" si="2"/>
        <v>0</v>
      </c>
      <c r="K17" s="47">
        <f t="shared" si="3"/>
        <v>0</v>
      </c>
      <c r="L17" s="48" t="s">
        <v>32</v>
      </c>
      <c r="M17" s="56"/>
    </row>
    <row r="18" spans="2:13" ht="114">
      <c r="B18" s="59" t="s">
        <v>33</v>
      </c>
      <c r="C18" s="60" t="s">
        <v>56</v>
      </c>
      <c r="D18" s="60" t="s">
        <v>57</v>
      </c>
      <c r="E18" s="60" t="s">
        <v>57</v>
      </c>
      <c r="F18" s="44" t="s">
        <v>36</v>
      </c>
      <c r="G18" s="45">
        <v>10708</v>
      </c>
      <c r="H18" s="46"/>
      <c r="I18" s="46"/>
      <c r="J18" s="47">
        <f t="shared" ref="J18:J81" si="4">H18*G18</f>
        <v>0</v>
      </c>
      <c r="K18" s="47">
        <f t="shared" ref="K18:K81" si="5">I18*G18</f>
        <v>0</v>
      </c>
      <c r="L18" s="48" t="s">
        <v>32</v>
      </c>
      <c r="M18" s="56"/>
    </row>
    <row r="19" spans="2:13" ht="114">
      <c r="B19" s="59" t="s">
        <v>33</v>
      </c>
      <c r="C19" s="60" t="s">
        <v>58</v>
      </c>
      <c r="D19" s="60" t="s">
        <v>59</v>
      </c>
      <c r="E19" s="60" t="s">
        <v>59</v>
      </c>
      <c r="F19" s="44" t="s">
        <v>36</v>
      </c>
      <c r="G19" s="45">
        <v>4600</v>
      </c>
      <c r="H19" s="46"/>
      <c r="I19" s="46"/>
      <c r="J19" s="47">
        <f t="shared" si="4"/>
        <v>0</v>
      </c>
      <c r="K19" s="47">
        <f t="shared" si="5"/>
        <v>0</v>
      </c>
      <c r="L19" s="48" t="s">
        <v>32</v>
      </c>
      <c r="M19" s="56"/>
    </row>
    <row r="20" spans="2:13" ht="60">
      <c r="B20" s="59" t="s">
        <v>33</v>
      </c>
      <c r="C20" s="89">
        <v>3</v>
      </c>
      <c r="D20" s="89" t="s">
        <v>60</v>
      </c>
      <c r="E20" s="89" t="s">
        <v>60</v>
      </c>
      <c r="F20" s="44"/>
      <c r="G20" s="45"/>
      <c r="H20" s="46"/>
      <c r="I20" s="46"/>
      <c r="J20" s="47">
        <f t="shared" si="4"/>
        <v>0</v>
      </c>
      <c r="K20" s="47">
        <f t="shared" si="5"/>
        <v>0</v>
      </c>
      <c r="L20" s="48" t="s">
        <v>32</v>
      </c>
      <c r="M20" s="56">
        <v>9866</v>
      </c>
    </row>
    <row r="21" spans="2:13" ht="128.25">
      <c r="B21" s="59" t="s">
        <v>33</v>
      </c>
      <c r="C21" s="60" t="s">
        <v>61</v>
      </c>
      <c r="D21" s="60" t="s">
        <v>62</v>
      </c>
      <c r="E21" s="60" t="s">
        <v>62</v>
      </c>
      <c r="F21" s="44" t="s">
        <v>36</v>
      </c>
      <c r="G21" s="49">
        <v>17350</v>
      </c>
      <c r="H21" s="46"/>
      <c r="I21" s="46"/>
      <c r="J21" s="47">
        <f t="shared" si="4"/>
        <v>0</v>
      </c>
      <c r="K21" s="47">
        <f t="shared" si="5"/>
        <v>0</v>
      </c>
      <c r="L21" s="48" t="s">
        <v>32</v>
      </c>
      <c r="M21" s="56"/>
    </row>
    <row r="22" spans="2:13" ht="128.25">
      <c r="B22" s="59" t="s">
        <v>33</v>
      </c>
      <c r="C22" s="60" t="s">
        <v>63</v>
      </c>
      <c r="D22" s="60" t="s">
        <v>64</v>
      </c>
      <c r="E22" s="60" t="s">
        <v>64</v>
      </c>
      <c r="F22" s="44" t="s">
        <v>36</v>
      </c>
      <c r="G22" s="49">
        <v>5100</v>
      </c>
      <c r="H22" s="46"/>
      <c r="I22" s="46"/>
      <c r="J22" s="47">
        <f t="shared" si="4"/>
        <v>0</v>
      </c>
      <c r="K22" s="47">
        <f t="shared" si="5"/>
        <v>0</v>
      </c>
      <c r="L22" s="48" t="s">
        <v>32</v>
      </c>
      <c r="M22" s="56"/>
    </row>
    <row r="23" spans="2:13" ht="128.25">
      <c r="B23" s="59" t="s">
        <v>33</v>
      </c>
      <c r="C23" s="60" t="s">
        <v>65</v>
      </c>
      <c r="D23" s="60" t="s">
        <v>66</v>
      </c>
      <c r="E23" s="60" t="s">
        <v>66</v>
      </c>
      <c r="F23" s="44" t="s">
        <v>36</v>
      </c>
      <c r="G23" s="49">
        <v>3825</v>
      </c>
      <c r="H23" s="46"/>
      <c r="I23" s="46"/>
      <c r="J23" s="47">
        <f t="shared" si="4"/>
        <v>0</v>
      </c>
      <c r="K23" s="47">
        <f t="shared" si="5"/>
        <v>0</v>
      </c>
      <c r="L23" s="48" t="s">
        <v>32</v>
      </c>
      <c r="M23" s="56"/>
    </row>
    <row r="24" spans="2:13" ht="60">
      <c r="B24" s="59" t="s">
        <v>33</v>
      </c>
      <c r="C24" s="89">
        <v>4</v>
      </c>
      <c r="D24" s="89" t="s">
        <v>67</v>
      </c>
      <c r="E24" s="89" t="s">
        <v>67</v>
      </c>
      <c r="F24" s="44"/>
      <c r="G24" s="49"/>
      <c r="H24" s="46"/>
      <c r="I24" s="46"/>
      <c r="J24" s="47">
        <f t="shared" si="4"/>
        <v>0</v>
      </c>
      <c r="K24" s="47">
        <f t="shared" si="5"/>
        <v>0</v>
      </c>
      <c r="L24" s="48" t="s">
        <v>32</v>
      </c>
      <c r="M24" s="56">
        <v>392060</v>
      </c>
    </row>
    <row r="25" spans="2:13" ht="128.25">
      <c r="B25" s="59" t="s">
        <v>33</v>
      </c>
      <c r="C25" s="60" t="s">
        <v>68</v>
      </c>
      <c r="D25" s="60" t="s">
        <v>69</v>
      </c>
      <c r="E25" s="60" t="s">
        <v>69</v>
      </c>
      <c r="F25" s="44" t="s">
        <v>36</v>
      </c>
      <c r="G25" s="49">
        <v>46475</v>
      </c>
      <c r="H25" s="46"/>
      <c r="I25" s="46"/>
      <c r="J25" s="47">
        <f t="shared" si="4"/>
        <v>0</v>
      </c>
      <c r="K25" s="47">
        <f t="shared" si="5"/>
        <v>0</v>
      </c>
      <c r="L25" s="48" t="s">
        <v>32</v>
      </c>
      <c r="M25" s="56"/>
    </row>
    <row r="26" spans="2:13" ht="128.25">
      <c r="B26" s="59" t="s">
        <v>33</v>
      </c>
      <c r="C26" s="60" t="s">
        <v>70</v>
      </c>
      <c r="D26" s="60" t="s">
        <v>71</v>
      </c>
      <c r="E26" s="60" t="s">
        <v>71</v>
      </c>
      <c r="F26" s="44" t="s">
        <v>36</v>
      </c>
      <c r="G26" s="49">
        <v>12000</v>
      </c>
      <c r="H26" s="46"/>
      <c r="I26" s="46"/>
      <c r="J26" s="47">
        <f t="shared" si="4"/>
        <v>0</v>
      </c>
      <c r="K26" s="47">
        <f t="shared" si="5"/>
        <v>0</v>
      </c>
      <c r="L26" s="48" t="s">
        <v>32</v>
      </c>
      <c r="M26" s="56"/>
    </row>
    <row r="27" spans="2:13" ht="128.25">
      <c r="B27" s="59" t="s">
        <v>33</v>
      </c>
      <c r="C27" s="60" t="s">
        <v>72</v>
      </c>
      <c r="D27" s="60" t="s">
        <v>73</v>
      </c>
      <c r="E27" s="60" t="s">
        <v>73</v>
      </c>
      <c r="F27" s="44" t="s">
        <v>36</v>
      </c>
      <c r="G27" s="49">
        <v>9540</v>
      </c>
      <c r="H27" s="46"/>
      <c r="I27" s="46"/>
      <c r="J27" s="47">
        <f t="shared" si="4"/>
        <v>0</v>
      </c>
      <c r="K27" s="47">
        <f t="shared" si="5"/>
        <v>0</v>
      </c>
      <c r="L27" s="48" t="s">
        <v>32</v>
      </c>
      <c r="M27" s="56"/>
    </row>
    <row r="28" spans="2:13" ht="128.25">
      <c r="B28" s="59" t="s">
        <v>33</v>
      </c>
      <c r="C28" s="60" t="s">
        <v>74</v>
      </c>
      <c r="D28" s="60" t="s">
        <v>75</v>
      </c>
      <c r="E28" s="60" t="s">
        <v>75</v>
      </c>
      <c r="F28" s="44" t="s">
        <v>36</v>
      </c>
      <c r="G28" s="49">
        <v>30000</v>
      </c>
      <c r="H28" s="46"/>
      <c r="I28" s="46"/>
      <c r="J28" s="47">
        <f t="shared" si="4"/>
        <v>0</v>
      </c>
      <c r="K28" s="47">
        <f t="shared" si="5"/>
        <v>0</v>
      </c>
      <c r="L28" s="48" t="s">
        <v>32</v>
      </c>
      <c r="M28" s="56"/>
    </row>
    <row r="29" spans="2:13" ht="60">
      <c r="B29" s="59" t="s">
        <v>33</v>
      </c>
      <c r="C29" s="89">
        <v>5</v>
      </c>
      <c r="D29" s="89" t="s">
        <v>76</v>
      </c>
      <c r="E29" s="89" t="s">
        <v>76</v>
      </c>
      <c r="F29" s="44"/>
      <c r="G29" s="49"/>
      <c r="H29" s="46"/>
      <c r="I29" s="46"/>
      <c r="J29" s="47">
        <f t="shared" si="4"/>
        <v>0</v>
      </c>
      <c r="K29" s="47">
        <f t="shared" si="5"/>
        <v>0</v>
      </c>
      <c r="L29" s="48" t="s">
        <v>32</v>
      </c>
      <c r="M29" s="56">
        <v>58509.250000000007</v>
      </c>
    </row>
    <row r="30" spans="2:13" ht="156.75">
      <c r="B30" s="59" t="s">
        <v>33</v>
      </c>
      <c r="C30" s="60" t="s">
        <v>77</v>
      </c>
      <c r="D30" s="60" t="s">
        <v>78</v>
      </c>
      <c r="E30" s="60" t="s">
        <v>78</v>
      </c>
      <c r="F30" s="44"/>
      <c r="G30" s="49">
        <v>2025</v>
      </c>
      <c r="H30" s="46"/>
      <c r="I30" s="46"/>
      <c r="J30" s="47">
        <f t="shared" si="4"/>
        <v>0</v>
      </c>
      <c r="K30" s="47">
        <f t="shared" si="5"/>
        <v>0</v>
      </c>
      <c r="L30" s="48" t="s">
        <v>32</v>
      </c>
      <c r="M30" s="56"/>
    </row>
    <row r="31" spans="2:13" ht="156.75">
      <c r="B31" s="59" t="s">
        <v>33</v>
      </c>
      <c r="C31" s="60" t="s">
        <v>79</v>
      </c>
      <c r="D31" s="60" t="s">
        <v>80</v>
      </c>
      <c r="E31" s="60" t="s">
        <v>80</v>
      </c>
      <c r="F31" s="44"/>
      <c r="G31" s="49">
        <v>3650</v>
      </c>
      <c r="H31" s="46"/>
      <c r="I31" s="46"/>
      <c r="J31" s="47">
        <f t="shared" si="4"/>
        <v>0</v>
      </c>
      <c r="K31" s="47">
        <f t="shared" si="5"/>
        <v>0</v>
      </c>
      <c r="L31" s="48" t="s">
        <v>32</v>
      </c>
      <c r="M31" s="56"/>
    </row>
    <row r="32" spans="2:13" ht="60">
      <c r="B32" s="59" t="s">
        <v>33</v>
      </c>
      <c r="C32" s="89">
        <v>6</v>
      </c>
      <c r="D32" s="89" t="s">
        <v>81</v>
      </c>
      <c r="E32" s="89" t="s">
        <v>81</v>
      </c>
      <c r="F32" s="44"/>
      <c r="G32" s="49"/>
      <c r="H32" s="46"/>
      <c r="I32" s="46"/>
      <c r="J32" s="47">
        <f t="shared" si="4"/>
        <v>0</v>
      </c>
      <c r="K32" s="47">
        <f t="shared" si="5"/>
        <v>0</v>
      </c>
      <c r="L32" s="48" t="s">
        <v>32</v>
      </c>
      <c r="M32" s="56">
        <v>143741</v>
      </c>
    </row>
    <row r="33" spans="2:13" ht="142.5">
      <c r="B33" s="59" t="s">
        <v>33</v>
      </c>
      <c r="C33" s="60" t="s">
        <v>82</v>
      </c>
      <c r="D33" s="60" t="s">
        <v>83</v>
      </c>
      <c r="E33" s="60" t="s">
        <v>83</v>
      </c>
      <c r="F33" s="44" t="s">
        <v>36</v>
      </c>
      <c r="G33" s="49">
        <v>15250</v>
      </c>
      <c r="H33" s="46"/>
      <c r="I33" s="46"/>
      <c r="J33" s="47">
        <f t="shared" si="4"/>
        <v>0</v>
      </c>
      <c r="K33" s="47">
        <f t="shared" si="5"/>
        <v>0</v>
      </c>
      <c r="L33" s="48" t="s">
        <v>32</v>
      </c>
      <c r="M33" s="56"/>
    </row>
    <row r="34" spans="2:13" ht="142.5">
      <c r="B34" s="59" t="s">
        <v>33</v>
      </c>
      <c r="C34" s="60" t="s">
        <v>84</v>
      </c>
      <c r="D34" s="60" t="s">
        <v>85</v>
      </c>
      <c r="E34" s="60" t="s">
        <v>85</v>
      </c>
      <c r="F34" s="44" t="s">
        <v>36</v>
      </c>
      <c r="G34" s="49">
        <v>3300</v>
      </c>
      <c r="H34" s="46"/>
      <c r="I34" s="46"/>
      <c r="J34" s="47">
        <f t="shared" si="4"/>
        <v>0</v>
      </c>
      <c r="K34" s="47">
        <f t="shared" si="5"/>
        <v>0</v>
      </c>
      <c r="L34" s="48" t="s">
        <v>32</v>
      </c>
      <c r="M34" s="56"/>
    </row>
    <row r="35" spans="2:13" ht="142.5">
      <c r="B35" s="59" t="s">
        <v>33</v>
      </c>
      <c r="C35" s="60" t="s">
        <v>86</v>
      </c>
      <c r="D35" s="60" t="s">
        <v>87</v>
      </c>
      <c r="E35" s="60" t="s">
        <v>87</v>
      </c>
      <c r="F35" s="44" t="s">
        <v>36</v>
      </c>
      <c r="G35" s="49">
        <v>3000</v>
      </c>
      <c r="H35" s="46"/>
      <c r="I35" s="46"/>
      <c r="J35" s="47">
        <f t="shared" si="4"/>
        <v>0</v>
      </c>
      <c r="K35" s="47">
        <f t="shared" si="5"/>
        <v>0</v>
      </c>
      <c r="L35" s="48" t="s">
        <v>32</v>
      </c>
      <c r="M35" s="56"/>
    </row>
    <row r="36" spans="2:13" ht="142.5">
      <c r="B36" s="59" t="s">
        <v>33</v>
      </c>
      <c r="C36" s="60" t="s">
        <v>88</v>
      </c>
      <c r="D36" s="60" t="s">
        <v>89</v>
      </c>
      <c r="E36" s="60" t="s">
        <v>89</v>
      </c>
      <c r="F36" s="44" t="s">
        <v>36</v>
      </c>
      <c r="G36" s="49">
        <v>24725</v>
      </c>
      <c r="H36" s="46"/>
      <c r="I36" s="46"/>
      <c r="J36" s="47">
        <f t="shared" si="4"/>
        <v>0</v>
      </c>
      <c r="K36" s="47">
        <f t="shared" si="5"/>
        <v>0</v>
      </c>
      <c r="L36" s="48" t="s">
        <v>32</v>
      </c>
      <c r="M36" s="56"/>
    </row>
    <row r="37" spans="2:13" ht="142.5">
      <c r="B37" s="59" t="s">
        <v>33</v>
      </c>
      <c r="C37" s="60" t="s">
        <v>90</v>
      </c>
      <c r="D37" s="60" t="s">
        <v>91</v>
      </c>
      <c r="E37" s="60" t="s">
        <v>91</v>
      </c>
      <c r="F37" s="44" t="s">
        <v>36</v>
      </c>
      <c r="G37" s="49">
        <v>48200</v>
      </c>
      <c r="H37" s="46"/>
      <c r="I37" s="46"/>
      <c r="J37" s="47">
        <f t="shared" si="4"/>
        <v>0</v>
      </c>
      <c r="K37" s="47">
        <f t="shared" si="5"/>
        <v>0</v>
      </c>
      <c r="L37" s="48" t="s">
        <v>32</v>
      </c>
      <c r="M37" s="56"/>
    </row>
    <row r="38" spans="2:13" ht="142.5">
      <c r="B38" s="59" t="s">
        <v>33</v>
      </c>
      <c r="C38" s="60" t="s">
        <v>92</v>
      </c>
      <c r="D38" s="60" t="s">
        <v>93</v>
      </c>
      <c r="E38" s="60" t="s">
        <v>93</v>
      </c>
      <c r="F38" s="44" t="s">
        <v>36</v>
      </c>
      <c r="G38" s="49">
        <v>12200</v>
      </c>
      <c r="H38" s="46"/>
      <c r="I38" s="46"/>
      <c r="J38" s="47">
        <f t="shared" si="4"/>
        <v>0</v>
      </c>
      <c r="K38" s="47">
        <f t="shared" si="5"/>
        <v>0</v>
      </c>
      <c r="L38" s="48" t="s">
        <v>32</v>
      </c>
      <c r="M38" s="56"/>
    </row>
    <row r="39" spans="2:13" ht="142.5">
      <c r="B39" s="59" t="s">
        <v>33</v>
      </c>
      <c r="C39" s="60" t="s">
        <v>94</v>
      </c>
      <c r="D39" s="60" t="s">
        <v>95</v>
      </c>
      <c r="E39" s="60" t="s">
        <v>95</v>
      </c>
      <c r="F39" s="44" t="s">
        <v>36</v>
      </c>
      <c r="G39" s="49">
        <v>23875</v>
      </c>
      <c r="H39" s="46"/>
      <c r="I39" s="46"/>
      <c r="J39" s="47">
        <f t="shared" si="4"/>
        <v>0</v>
      </c>
      <c r="K39" s="47">
        <f t="shared" si="5"/>
        <v>0</v>
      </c>
      <c r="L39" s="48" t="s">
        <v>32</v>
      </c>
      <c r="M39" s="56"/>
    </row>
    <row r="40" spans="2:13" ht="128.25">
      <c r="B40" s="59" t="s">
        <v>33</v>
      </c>
      <c r="C40" s="60" t="s">
        <v>96</v>
      </c>
      <c r="D40" s="60" t="s">
        <v>97</v>
      </c>
      <c r="E40" s="60" t="s">
        <v>97</v>
      </c>
      <c r="F40" s="44" t="s">
        <v>36</v>
      </c>
      <c r="G40" s="49">
        <v>17500</v>
      </c>
      <c r="H40" s="46"/>
      <c r="I40" s="46"/>
      <c r="J40" s="47">
        <f t="shared" si="4"/>
        <v>0</v>
      </c>
      <c r="K40" s="47">
        <f t="shared" si="5"/>
        <v>0</v>
      </c>
      <c r="L40" s="48" t="s">
        <v>32</v>
      </c>
      <c r="M40" s="56"/>
    </row>
    <row r="41" spans="2:13" ht="128.25">
      <c r="B41" s="59" t="s">
        <v>33</v>
      </c>
      <c r="C41" s="60" t="s">
        <v>98</v>
      </c>
      <c r="D41" s="60" t="s">
        <v>99</v>
      </c>
      <c r="E41" s="60" t="s">
        <v>99</v>
      </c>
      <c r="F41" s="44" t="s">
        <v>36</v>
      </c>
      <c r="G41" s="49">
        <v>8800</v>
      </c>
      <c r="H41" s="46"/>
      <c r="I41" s="46"/>
      <c r="J41" s="47">
        <f t="shared" si="4"/>
        <v>0</v>
      </c>
      <c r="K41" s="47">
        <f t="shared" si="5"/>
        <v>0</v>
      </c>
      <c r="L41" s="48" t="s">
        <v>32</v>
      </c>
      <c r="M41" s="56"/>
    </row>
    <row r="42" spans="2:13" ht="128.25">
      <c r="B42" s="59" t="s">
        <v>33</v>
      </c>
      <c r="C42" s="60" t="s">
        <v>100</v>
      </c>
      <c r="D42" s="60" t="s">
        <v>101</v>
      </c>
      <c r="E42" s="60" t="s">
        <v>101</v>
      </c>
      <c r="F42" s="44" t="s">
        <v>36</v>
      </c>
      <c r="G42" s="49">
        <v>32325</v>
      </c>
      <c r="H42" s="46"/>
      <c r="I42" s="46"/>
      <c r="J42" s="47">
        <f t="shared" si="4"/>
        <v>0</v>
      </c>
      <c r="K42" s="47">
        <f t="shared" si="5"/>
        <v>0</v>
      </c>
      <c r="L42" s="48" t="s">
        <v>32</v>
      </c>
      <c r="M42" s="56"/>
    </row>
    <row r="43" spans="2:13" ht="128.25">
      <c r="B43" s="59" t="s">
        <v>33</v>
      </c>
      <c r="C43" s="60" t="s">
        <v>102</v>
      </c>
      <c r="D43" s="60" t="s">
        <v>103</v>
      </c>
      <c r="E43" s="60" t="s">
        <v>103</v>
      </c>
      <c r="F43" s="44" t="s">
        <v>36</v>
      </c>
      <c r="G43" s="49">
        <v>20750</v>
      </c>
      <c r="H43" s="46"/>
      <c r="I43" s="46"/>
      <c r="J43" s="47">
        <f t="shared" si="4"/>
        <v>0</v>
      </c>
      <c r="K43" s="47">
        <f t="shared" si="5"/>
        <v>0</v>
      </c>
      <c r="L43" s="48" t="s">
        <v>32</v>
      </c>
      <c r="M43" s="56"/>
    </row>
    <row r="44" spans="2:13" ht="128.25">
      <c r="B44" s="59" t="s">
        <v>33</v>
      </c>
      <c r="C44" s="60" t="s">
        <v>104</v>
      </c>
      <c r="D44" s="60" t="s">
        <v>105</v>
      </c>
      <c r="E44" s="60" t="s">
        <v>105</v>
      </c>
      <c r="F44" s="44" t="s">
        <v>36</v>
      </c>
      <c r="G44" s="49">
        <v>52000</v>
      </c>
      <c r="H44" s="46"/>
      <c r="I44" s="46"/>
      <c r="J44" s="47">
        <f t="shared" si="4"/>
        <v>0</v>
      </c>
      <c r="K44" s="47">
        <f t="shared" si="5"/>
        <v>0</v>
      </c>
      <c r="L44" s="48" t="s">
        <v>32</v>
      </c>
      <c r="M44" s="56"/>
    </row>
    <row r="45" spans="2:13" ht="128.25">
      <c r="B45" s="59" t="s">
        <v>33</v>
      </c>
      <c r="C45" s="60" t="s">
        <v>106</v>
      </c>
      <c r="D45" s="60" t="s">
        <v>107</v>
      </c>
      <c r="E45" s="60" t="s">
        <v>107</v>
      </c>
      <c r="F45" s="44" t="s">
        <v>36</v>
      </c>
      <c r="G45" s="49">
        <v>12025</v>
      </c>
      <c r="H45" s="46"/>
      <c r="I45" s="46"/>
      <c r="J45" s="47">
        <f t="shared" si="4"/>
        <v>0</v>
      </c>
      <c r="K45" s="47">
        <f t="shared" si="5"/>
        <v>0</v>
      </c>
      <c r="L45" s="48" t="s">
        <v>32</v>
      </c>
      <c r="M45" s="56"/>
    </row>
    <row r="46" spans="2:13" ht="60">
      <c r="B46" s="59" t="s">
        <v>33</v>
      </c>
      <c r="C46" s="89">
        <v>7</v>
      </c>
      <c r="D46" s="89" t="s">
        <v>108</v>
      </c>
      <c r="E46" s="89" t="s">
        <v>108</v>
      </c>
      <c r="F46" s="44"/>
      <c r="G46" s="49"/>
      <c r="H46" s="46"/>
      <c r="I46" s="46"/>
      <c r="J46" s="47">
        <f t="shared" si="4"/>
        <v>0</v>
      </c>
      <c r="K46" s="47">
        <f t="shared" si="5"/>
        <v>0</v>
      </c>
      <c r="L46" s="48" t="s">
        <v>32</v>
      </c>
      <c r="M46" s="56">
        <v>18545.100000000002</v>
      </c>
    </row>
    <row r="47" spans="2:13" ht="114">
      <c r="B47" s="59" t="s">
        <v>33</v>
      </c>
      <c r="C47" s="60" t="s">
        <v>109</v>
      </c>
      <c r="D47" s="60" t="s">
        <v>110</v>
      </c>
      <c r="E47" s="60" t="s">
        <v>110</v>
      </c>
      <c r="F47" s="44" t="s">
        <v>36</v>
      </c>
      <c r="G47" s="49">
        <v>8825</v>
      </c>
      <c r="H47" s="46"/>
      <c r="I47" s="46"/>
      <c r="J47" s="47">
        <f t="shared" si="4"/>
        <v>0</v>
      </c>
      <c r="K47" s="47">
        <f t="shared" si="5"/>
        <v>0</v>
      </c>
      <c r="L47" s="48" t="s">
        <v>32</v>
      </c>
      <c r="M47" s="56"/>
    </row>
    <row r="48" spans="2:13" ht="114">
      <c r="B48" s="59" t="s">
        <v>33</v>
      </c>
      <c r="C48" s="60" t="s">
        <v>111</v>
      </c>
      <c r="D48" s="60" t="s">
        <v>112</v>
      </c>
      <c r="E48" s="60" t="s">
        <v>112</v>
      </c>
      <c r="F48" s="44" t="s">
        <v>36</v>
      </c>
      <c r="G48" s="49">
        <v>5855</v>
      </c>
      <c r="H48" s="46"/>
      <c r="I48" s="46"/>
      <c r="J48" s="47">
        <f t="shared" si="4"/>
        <v>0</v>
      </c>
      <c r="K48" s="47">
        <f t="shared" si="5"/>
        <v>0</v>
      </c>
      <c r="L48" s="48" t="s">
        <v>32</v>
      </c>
      <c r="M48" s="56"/>
    </row>
    <row r="49" spans="2:13" ht="114">
      <c r="B49" s="59" t="s">
        <v>33</v>
      </c>
      <c r="C49" s="60" t="s">
        <v>113</v>
      </c>
      <c r="D49" s="60" t="s">
        <v>114</v>
      </c>
      <c r="E49" s="60" t="s">
        <v>114</v>
      </c>
      <c r="F49" s="44" t="s">
        <v>36</v>
      </c>
      <c r="G49" s="49">
        <v>11275</v>
      </c>
      <c r="H49" s="46"/>
      <c r="I49" s="46"/>
      <c r="J49" s="47">
        <f t="shared" si="4"/>
        <v>0</v>
      </c>
      <c r="K49" s="47">
        <f t="shared" si="5"/>
        <v>0</v>
      </c>
      <c r="L49" s="48" t="s">
        <v>32</v>
      </c>
      <c r="M49" s="56"/>
    </row>
    <row r="50" spans="2:13" ht="114">
      <c r="B50" s="59" t="s">
        <v>33</v>
      </c>
      <c r="C50" s="60" t="s">
        <v>115</v>
      </c>
      <c r="D50" s="60" t="s">
        <v>116</v>
      </c>
      <c r="E50" s="60" t="s">
        <v>116</v>
      </c>
      <c r="F50" s="44" t="s">
        <v>36</v>
      </c>
      <c r="G50" s="49">
        <v>5875</v>
      </c>
      <c r="H50" s="46"/>
      <c r="I50" s="46"/>
      <c r="J50" s="47">
        <f t="shared" si="4"/>
        <v>0</v>
      </c>
      <c r="K50" s="47">
        <f t="shared" si="5"/>
        <v>0</v>
      </c>
      <c r="L50" s="48" t="s">
        <v>32</v>
      </c>
      <c r="M50" s="56"/>
    </row>
    <row r="51" spans="2:13" ht="60">
      <c r="B51" s="59" t="s">
        <v>33</v>
      </c>
      <c r="C51" s="89">
        <v>8</v>
      </c>
      <c r="D51" s="89" t="s">
        <v>117</v>
      </c>
      <c r="E51" s="89" t="s">
        <v>117</v>
      </c>
      <c r="F51" s="44"/>
      <c r="G51" s="49"/>
      <c r="H51" s="46"/>
      <c r="I51" s="46"/>
      <c r="J51" s="47">
        <f t="shared" si="4"/>
        <v>0</v>
      </c>
      <c r="K51" s="47">
        <f t="shared" si="5"/>
        <v>0</v>
      </c>
      <c r="L51" s="48" t="s">
        <v>32</v>
      </c>
      <c r="M51" s="56">
        <v>85154</v>
      </c>
    </row>
    <row r="52" spans="2:13" ht="128.25">
      <c r="B52" s="59" t="s">
        <v>33</v>
      </c>
      <c r="C52" s="60" t="s">
        <v>118</v>
      </c>
      <c r="D52" s="60" t="s">
        <v>119</v>
      </c>
      <c r="E52" s="60" t="s">
        <v>119</v>
      </c>
      <c r="F52" s="44" t="s">
        <v>36</v>
      </c>
      <c r="G52" s="49">
        <v>12700</v>
      </c>
      <c r="H52" s="46"/>
      <c r="I52" s="46"/>
      <c r="J52" s="47">
        <f t="shared" si="4"/>
        <v>0</v>
      </c>
      <c r="K52" s="47">
        <f t="shared" si="5"/>
        <v>0</v>
      </c>
      <c r="L52" s="48" t="s">
        <v>32</v>
      </c>
      <c r="M52" s="56"/>
    </row>
    <row r="53" spans="2:13" ht="128.25">
      <c r="B53" s="59" t="s">
        <v>33</v>
      </c>
      <c r="C53" s="60" t="s">
        <v>120</v>
      </c>
      <c r="D53" s="60" t="s">
        <v>121</v>
      </c>
      <c r="E53" s="60" t="s">
        <v>121</v>
      </c>
      <c r="F53" s="44" t="s">
        <v>36</v>
      </c>
      <c r="G53" s="49">
        <v>12652</v>
      </c>
      <c r="H53" s="46"/>
      <c r="I53" s="46"/>
      <c r="J53" s="47">
        <f t="shared" si="4"/>
        <v>0</v>
      </c>
      <c r="K53" s="47">
        <f t="shared" si="5"/>
        <v>0</v>
      </c>
      <c r="L53" s="48" t="s">
        <v>32</v>
      </c>
      <c r="M53" s="56"/>
    </row>
    <row r="54" spans="2:13" ht="128.25">
      <c r="B54" s="59" t="s">
        <v>33</v>
      </c>
      <c r="C54" s="60" t="s">
        <v>122</v>
      </c>
      <c r="D54" s="60" t="s">
        <v>123</v>
      </c>
      <c r="E54" s="60" t="s">
        <v>123</v>
      </c>
      <c r="F54" s="44" t="s">
        <v>36</v>
      </c>
      <c r="G54" s="49">
        <v>35275</v>
      </c>
      <c r="H54" s="46"/>
      <c r="I54" s="46"/>
      <c r="J54" s="47">
        <f t="shared" si="4"/>
        <v>0</v>
      </c>
      <c r="K54" s="47">
        <f t="shared" si="5"/>
        <v>0</v>
      </c>
      <c r="L54" s="48" t="s">
        <v>32</v>
      </c>
      <c r="M54" s="56"/>
    </row>
    <row r="55" spans="2:13" ht="128.25">
      <c r="B55" s="59" t="s">
        <v>33</v>
      </c>
      <c r="C55" s="60" t="s">
        <v>124</v>
      </c>
      <c r="D55" s="60" t="s">
        <v>125</v>
      </c>
      <c r="E55" s="60" t="s">
        <v>125</v>
      </c>
      <c r="F55" s="44" t="s">
        <v>36</v>
      </c>
      <c r="G55" s="49">
        <v>81625</v>
      </c>
      <c r="H55" s="46"/>
      <c r="I55" s="46"/>
      <c r="J55" s="47">
        <f t="shared" si="4"/>
        <v>0</v>
      </c>
      <c r="K55" s="47">
        <f t="shared" si="5"/>
        <v>0</v>
      </c>
      <c r="L55" s="48" t="s">
        <v>32</v>
      </c>
      <c r="M55" s="56"/>
    </row>
    <row r="56" spans="2:13" ht="60">
      <c r="B56" s="59" t="s">
        <v>33</v>
      </c>
      <c r="C56" s="89">
        <v>9</v>
      </c>
      <c r="D56" s="89" t="s">
        <v>126</v>
      </c>
      <c r="E56" s="89" t="s">
        <v>126</v>
      </c>
      <c r="F56" s="44"/>
      <c r="G56" s="49"/>
      <c r="H56" s="46"/>
      <c r="I56" s="46"/>
      <c r="J56" s="47">
        <f t="shared" si="4"/>
        <v>0</v>
      </c>
      <c r="K56" s="47">
        <f t="shared" si="5"/>
        <v>0</v>
      </c>
      <c r="L56" s="48" t="s">
        <v>32</v>
      </c>
      <c r="M56" s="56">
        <v>157852.40000000002</v>
      </c>
    </row>
    <row r="57" spans="2:13" ht="142.5">
      <c r="B57" s="59" t="s">
        <v>33</v>
      </c>
      <c r="C57" s="60" t="s">
        <v>127</v>
      </c>
      <c r="D57" s="60" t="s">
        <v>128</v>
      </c>
      <c r="E57" s="60" t="s">
        <v>128</v>
      </c>
      <c r="F57" s="44" t="s">
        <v>36</v>
      </c>
      <c r="G57" s="49">
        <v>3350</v>
      </c>
      <c r="H57" s="46"/>
      <c r="I57" s="46"/>
      <c r="J57" s="47">
        <f t="shared" si="4"/>
        <v>0</v>
      </c>
      <c r="K57" s="47">
        <f t="shared" si="5"/>
        <v>0</v>
      </c>
      <c r="L57" s="48" t="s">
        <v>32</v>
      </c>
      <c r="M57" s="56"/>
    </row>
    <row r="58" spans="2:13" ht="142.5">
      <c r="B58" s="59" t="s">
        <v>33</v>
      </c>
      <c r="C58" s="60" t="s">
        <v>129</v>
      </c>
      <c r="D58" s="60" t="s">
        <v>130</v>
      </c>
      <c r="E58" s="60" t="s">
        <v>130</v>
      </c>
      <c r="F58" s="44" t="s">
        <v>36</v>
      </c>
      <c r="G58" s="49">
        <v>10177</v>
      </c>
      <c r="H58" s="46"/>
      <c r="I58" s="46"/>
      <c r="J58" s="47">
        <f t="shared" si="4"/>
        <v>0</v>
      </c>
      <c r="K58" s="47">
        <f t="shared" si="5"/>
        <v>0</v>
      </c>
      <c r="L58" s="48" t="s">
        <v>32</v>
      </c>
      <c r="M58" s="56"/>
    </row>
    <row r="59" spans="2:13" ht="142.5">
      <c r="B59" s="59" t="s">
        <v>33</v>
      </c>
      <c r="C59" s="60" t="s">
        <v>131</v>
      </c>
      <c r="D59" s="60" t="s">
        <v>132</v>
      </c>
      <c r="E59" s="60" t="s">
        <v>132</v>
      </c>
      <c r="F59" s="44" t="s">
        <v>36</v>
      </c>
      <c r="G59" s="49">
        <v>6725</v>
      </c>
      <c r="H59" s="46"/>
      <c r="I59" s="46"/>
      <c r="J59" s="47">
        <f t="shared" si="4"/>
        <v>0</v>
      </c>
      <c r="K59" s="47">
        <f t="shared" si="5"/>
        <v>0</v>
      </c>
      <c r="L59" s="48" t="s">
        <v>32</v>
      </c>
      <c r="M59" s="56"/>
    </row>
    <row r="60" spans="2:13" ht="142.5">
      <c r="B60" s="59" t="s">
        <v>33</v>
      </c>
      <c r="C60" s="60" t="s">
        <v>133</v>
      </c>
      <c r="D60" s="60" t="s">
        <v>134</v>
      </c>
      <c r="E60" s="60" t="s">
        <v>134</v>
      </c>
      <c r="F60" s="44" t="s">
        <v>36</v>
      </c>
      <c r="G60" s="49">
        <v>8100</v>
      </c>
      <c r="H60" s="46"/>
      <c r="I60" s="46"/>
      <c r="J60" s="47">
        <f t="shared" si="4"/>
        <v>0</v>
      </c>
      <c r="K60" s="47">
        <f t="shared" si="5"/>
        <v>0</v>
      </c>
      <c r="L60" s="48" t="s">
        <v>32</v>
      </c>
      <c r="M60" s="56"/>
    </row>
    <row r="61" spans="2:13" ht="60">
      <c r="B61" s="59" t="s">
        <v>33</v>
      </c>
      <c r="C61" s="89">
        <v>10</v>
      </c>
      <c r="D61" s="89" t="s">
        <v>135</v>
      </c>
      <c r="E61" s="89" t="s">
        <v>135</v>
      </c>
      <c r="F61" s="44"/>
      <c r="G61" s="49"/>
      <c r="H61" s="46"/>
      <c r="I61" s="46"/>
      <c r="J61" s="47">
        <f t="shared" si="4"/>
        <v>0</v>
      </c>
      <c r="K61" s="47">
        <f t="shared" si="5"/>
        <v>0</v>
      </c>
      <c r="L61" s="48" t="s">
        <v>32</v>
      </c>
      <c r="M61" s="56">
        <v>41524.550000000003</v>
      </c>
    </row>
    <row r="62" spans="2:13" ht="128.25">
      <c r="B62" s="59" t="s">
        <v>33</v>
      </c>
      <c r="C62" s="60" t="s">
        <v>136</v>
      </c>
      <c r="D62" s="60" t="s">
        <v>137</v>
      </c>
      <c r="E62" s="60" t="s">
        <v>137</v>
      </c>
      <c r="F62" s="44" t="s">
        <v>36</v>
      </c>
      <c r="G62" s="49">
        <v>31000</v>
      </c>
      <c r="H62" s="46"/>
      <c r="I62" s="46"/>
      <c r="J62" s="47">
        <f t="shared" si="4"/>
        <v>0</v>
      </c>
      <c r="K62" s="47">
        <f t="shared" si="5"/>
        <v>0</v>
      </c>
      <c r="L62" s="48" t="s">
        <v>32</v>
      </c>
      <c r="M62" s="56"/>
    </row>
    <row r="63" spans="2:13" ht="128.25">
      <c r="B63" s="59" t="s">
        <v>33</v>
      </c>
      <c r="C63" s="60" t="s">
        <v>138</v>
      </c>
      <c r="D63" s="60" t="s">
        <v>139</v>
      </c>
      <c r="E63" s="60" t="s">
        <v>139</v>
      </c>
      <c r="F63" s="44" t="s">
        <v>36</v>
      </c>
      <c r="G63" s="49">
        <v>6351</v>
      </c>
      <c r="H63" s="46"/>
      <c r="I63" s="46"/>
      <c r="J63" s="47">
        <f t="shared" si="4"/>
        <v>0</v>
      </c>
      <c r="K63" s="47">
        <f t="shared" si="5"/>
        <v>0</v>
      </c>
      <c r="L63" s="48" t="s">
        <v>32</v>
      </c>
      <c r="M63" s="56"/>
    </row>
    <row r="64" spans="2:13" ht="128.25">
      <c r="B64" s="59" t="s">
        <v>33</v>
      </c>
      <c r="C64" s="60" t="s">
        <v>140</v>
      </c>
      <c r="D64" s="60" t="s">
        <v>141</v>
      </c>
      <c r="E64" s="60" t="s">
        <v>141</v>
      </c>
      <c r="F64" s="44" t="s">
        <v>36</v>
      </c>
      <c r="G64" s="49">
        <v>43725</v>
      </c>
      <c r="H64" s="46"/>
      <c r="I64" s="46"/>
      <c r="J64" s="47">
        <f t="shared" si="4"/>
        <v>0</v>
      </c>
      <c r="K64" s="47">
        <f t="shared" si="5"/>
        <v>0</v>
      </c>
      <c r="L64" s="48" t="s">
        <v>32</v>
      </c>
      <c r="M64" s="56"/>
    </row>
    <row r="65" spans="2:13" ht="128.25">
      <c r="B65" s="59" t="s">
        <v>33</v>
      </c>
      <c r="C65" s="60" t="s">
        <v>142</v>
      </c>
      <c r="D65" s="60" t="s">
        <v>143</v>
      </c>
      <c r="E65" s="60" t="s">
        <v>143</v>
      </c>
      <c r="F65" s="44" t="s">
        <v>36</v>
      </c>
      <c r="G65" s="49">
        <v>74102</v>
      </c>
      <c r="H65" s="46"/>
      <c r="I65" s="46"/>
      <c r="J65" s="47">
        <f t="shared" si="4"/>
        <v>0</v>
      </c>
      <c r="K65" s="47">
        <f t="shared" si="5"/>
        <v>0</v>
      </c>
      <c r="L65" s="48" t="s">
        <v>32</v>
      </c>
      <c r="M65" s="56"/>
    </row>
    <row r="66" spans="2:13" ht="60">
      <c r="B66" s="59" t="s">
        <v>33</v>
      </c>
      <c r="C66" s="89">
        <v>11</v>
      </c>
      <c r="D66" s="89" t="s">
        <v>144</v>
      </c>
      <c r="E66" s="89" t="s">
        <v>144</v>
      </c>
      <c r="F66" s="44"/>
      <c r="G66" s="49"/>
      <c r="H66" s="46"/>
      <c r="I66" s="46"/>
      <c r="J66" s="47">
        <f t="shared" si="4"/>
        <v>0</v>
      </c>
      <c r="K66" s="47">
        <f t="shared" si="5"/>
        <v>0</v>
      </c>
      <c r="L66" s="48" t="s">
        <v>32</v>
      </c>
      <c r="M66" s="56">
        <v>45480</v>
      </c>
    </row>
    <row r="67" spans="2:13" ht="114">
      <c r="B67" s="59" t="s">
        <v>33</v>
      </c>
      <c r="C67" s="60" t="s">
        <v>145</v>
      </c>
      <c r="D67" s="60" t="s">
        <v>146</v>
      </c>
      <c r="E67" s="60" t="s">
        <v>146</v>
      </c>
      <c r="F67" s="44" t="s">
        <v>36</v>
      </c>
      <c r="G67" s="49">
        <v>4000</v>
      </c>
      <c r="H67" s="46"/>
      <c r="I67" s="46"/>
      <c r="J67" s="47">
        <f t="shared" si="4"/>
        <v>0</v>
      </c>
      <c r="K67" s="47">
        <f t="shared" si="5"/>
        <v>0</v>
      </c>
      <c r="L67" s="48" t="s">
        <v>32</v>
      </c>
      <c r="M67" s="56"/>
    </row>
    <row r="68" spans="2:13" ht="114">
      <c r="B68" s="59" t="s">
        <v>33</v>
      </c>
      <c r="C68" s="60" t="s">
        <v>147</v>
      </c>
      <c r="D68" s="60" t="s">
        <v>148</v>
      </c>
      <c r="E68" s="60" t="s">
        <v>148</v>
      </c>
      <c r="F68" s="44" t="s">
        <v>36</v>
      </c>
      <c r="G68" s="49">
        <v>10250</v>
      </c>
      <c r="H68" s="46"/>
      <c r="I68" s="46"/>
      <c r="J68" s="47">
        <f t="shared" si="4"/>
        <v>0</v>
      </c>
      <c r="K68" s="47">
        <f t="shared" si="5"/>
        <v>0</v>
      </c>
      <c r="L68" s="48" t="s">
        <v>32</v>
      </c>
      <c r="M68" s="56"/>
    </row>
    <row r="69" spans="2:13" ht="114">
      <c r="B69" s="59" t="s">
        <v>33</v>
      </c>
      <c r="C69" s="60" t="s">
        <v>149</v>
      </c>
      <c r="D69" s="60" t="s">
        <v>150</v>
      </c>
      <c r="E69" s="60" t="s">
        <v>150</v>
      </c>
      <c r="F69" s="44" t="s">
        <v>36</v>
      </c>
      <c r="G69" s="49">
        <v>4700</v>
      </c>
      <c r="H69" s="46"/>
      <c r="I69" s="46"/>
      <c r="J69" s="47">
        <f t="shared" si="4"/>
        <v>0</v>
      </c>
      <c r="K69" s="47">
        <f t="shared" si="5"/>
        <v>0</v>
      </c>
      <c r="L69" s="48" t="s">
        <v>32</v>
      </c>
      <c r="M69" s="56"/>
    </row>
    <row r="70" spans="2:13" ht="60">
      <c r="B70" s="59" t="s">
        <v>33</v>
      </c>
      <c r="C70" s="89">
        <v>12</v>
      </c>
      <c r="D70" s="89" t="s">
        <v>151</v>
      </c>
      <c r="E70" s="89" t="s">
        <v>151</v>
      </c>
      <c r="F70" s="44"/>
      <c r="G70" s="49"/>
      <c r="H70" s="46"/>
      <c r="I70" s="46"/>
      <c r="J70" s="47">
        <f t="shared" si="4"/>
        <v>0</v>
      </c>
      <c r="K70" s="47">
        <f t="shared" si="5"/>
        <v>0</v>
      </c>
      <c r="L70" s="48" t="s">
        <v>32</v>
      </c>
      <c r="M70" s="56">
        <v>19408.75</v>
      </c>
    </row>
    <row r="71" spans="2:13" ht="142.5">
      <c r="B71" s="59" t="s">
        <v>33</v>
      </c>
      <c r="C71" s="60" t="s">
        <v>152</v>
      </c>
      <c r="D71" s="60" t="s">
        <v>153</v>
      </c>
      <c r="E71" s="60" t="s">
        <v>153</v>
      </c>
      <c r="F71" s="44" t="s">
        <v>36</v>
      </c>
      <c r="G71" s="49">
        <v>2000</v>
      </c>
      <c r="H71" s="46"/>
      <c r="I71" s="46"/>
      <c r="J71" s="47">
        <f t="shared" si="4"/>
        <v>0</v>
      </c>
      <c r="K71" s="47">
        <f t="shared" si="5"/>
        <v>0</v>
      </c>
      <c r="L71" s="48" t="s">
        <v>32</v>
      </c>
      <c r="M71" s="56"/>
    </row>
    <row r="72" spans="2:13" ht="142.5">
      <c r="B72" s="59" t="s">
        <v>33</v>
      </c>
      <c r="C72" s="60" t="s">
        <v>154</v>
      </c>
      <c r="D72" s="60" t="s">
        <v>155</v>
      </c>
      <c r="E72" s="60" t="s">
        <v>155</v>
      </c>
      <c r="F72" s="44" t="s">
        <v>36</v>
      </c>
      <c r="G72" s="49">
        <v>15375</v>
      </c>
      <c r="H72" s="46"/>
      <c r="I72" s="46"/>
      <c r="J72" s="47">
        <f t="shared" si="4"/>
        <v>0</v>
      </c>
      <c r="K72" s="47">
        <f t="shared" si="5"/>
        <v>0</v>
      </c>
      <c r="L72" s="48" t="s">
        <v>32</v>
      </c>
      <c r="M72" s="56"/>
    </row>
    <row r="73" spans="2:13" ht="142.5">
      <c r="B73" s="59" t="s">
        <v>33</v>
      </c>
      <c r="C73" s="60" t="s">
        <v>156</v>
      </c>
      <c r="D73" s="60" t="s">
        <v>157</v>
      </c>
      <c r="E73" s="60" t="s">
        <v>157</v>
      </c>
      <c r="F73" s="44" t="s">
        <v>36</v>
      </c>
      <c r="G73" s="49">
        <v>10750</v>
      </c>
      <c r="H73" s="46"/>
      <c r="I73" s="46"/>
      <c r="J73" s="47">
        <f t="shared" si="4"/>
        <v>0</v>
      </c>
      <c r="K73" s="47">
        <f t="shared" si="5"/>
        <v>0</v>
      </c>
      <c r="L73" s="48" t="s">
        <v>32</v>
      </c>
      <c r="M73" s="56"/>
    </row>
    <row r="74" spans="2:13" ht="60">
      <c r="B74" s="59" t="s">
        <v>33</v>
      </c>
      <c r="C74" s="89">
        <v>13</v>
      </c>
      <c r="D74" s="89" t="s">
        <v>158</v>
      </c>
      <c r="E74" s="89" t="s">
        <v>158</v>
      </c>
      <c r="F74" s="44"/>
      <c r="G74" s="49"/>
      <c r="H74" s="46"/>
      <c r="I74" s="46"/>
      <c r="J74" s="47">
        <f t="shared" si="4"/>
        <v>0</v>
      </c>
      <c r="K74" s="47">
        <f t="shared" si="5"/>
        <v>0</v>
      </c>
      <c r="L74" s="48" t="s">
        <v>32</v>
      </c>
      <c r="M74" s="56">
        <v>21489</v>
      </c>
    </row>
    <row r="75" spans="2:13" ht="128.25">
      <c r="B75" s="59" t="s">
        <v>33</v>
      </c>
      <c r="C75" s="60" t="s">
        <v>159</v>
      </c>
      <c r="D75" s="60" t="s">
        <v>160</v>
      </c>
      <c r="E75" s="60" t="s">
        <v>160</v>
      </c>
      <c r="F75" s="44" t="s">
        <v>36</v>
      </c>
      <c r="G75" s="49">
        <v>3930</v>
      </c>
      <c r="H75" s="46"/>
      <c r="I75" s="46"/>
      <c r="J75" s="47">
        <f t="shared" si="4"/>
        <v>0</v>
      </c>
      <c r="K75" s="47">
        <f t="shared" si="5"/>
        <v>0</v>
      </c>
      <c r="L75" s="48" t="s">
        <v>32</v>
      </c>
      <c r="M75" s="56"/>
    </row>
    <row r="76" spans="2:13" ht="128.25">
      <c r="B76" s="59" t="s">
        <v>33</v>
      </c>
      <c r="C76" s="60" t="s">
        <v>161</v>
      </c>
      <c r="D76" s="60" t="s">
        <v>162</v>
      </c>
      <c r="E76" s="60" t="s">
        <v>162</v>
      </c>
      <c r="F76" s="44" t="s">
        <v>36</v>
      </c>
      <c r="G76" s="49">
        <v>12600</v>
      </c>
      <c r="H76" s="46"/>
      <c r="I76" s="46"/>
      <c r="J76" s="47">
        <f t="shared" si="4"/>
        <v>0</v>
      </c>
      <c r="K76" s="47">
        <f t="shared" si="5"/>
        <v>0</v>
      </c>
      <c r="L76" s="48" t="s">
        <v>32</v>
      </c>
      <c r="M76" s="56"/>
    </row>
    <row r="77" spans="2:13" ht="60">
      <c r="B77" s="59" t="s">
        <v>33</v>
      </c>
      <c r="C77" s="89">
        <v>14</v>
      </c>
      <c r="D77" s="89" t="s">
        <v>163</v>
      </c>
      <c r="E77" s="89" t="s">
        <v>163</v>
      </c>
      <c r="F77" s="44"/>
      <c r="G77" s="49"/>
      <c r="H77" s="46"/>
      <c r="I77" s="46"/>
      <c r="J77" s="47">
        <f t="shared" si="4"/>
        <v>0</v>
      </c>
      <c r="K77" s="47">
        <f t="shared" si="5"/>
        <v>0</v>
      </c>
      <c r="L77" s="48" t="s">
        <v>32</v>
      </c>
      <c r="M77" s="56">
        <v>134574.55833333335</v>
      </c>
    </row>
    <row r="78" spans="2:13" ht="128.25">
      <c r="B78" s="59" t="s">
        <v>33</v>
      </c>
      <c r="C78" s="60" t="s">
        <v>164</v>
      </c>
      <c r="D78" s="60" t="s">
        <v>165</v>
      </c>
      <c r="E78" s="60" t="s">
        <v>165</v>
      </c>
      <c r="F78" s="44" t="s">
        <v>36</v>
      </c>
      <c r="G78" s="49">
        <v>26000</v>
      </c>
      <c r="H78" s="46"/>
      <c r="I78" s="46"/>
      <c r="J78" s="47">
        <f t="shared" si="4"/>
        <v>0</v>
      </c>
      <c r="K78" s="47">
        <f t="shared" si="5"/>
        <v>0</v>
      </c>
      <c r="L78" s="48" t="s">
        <v>32</v>
      </c>
      <c r="M78" s="56"/>
    </row>
    <row r="79" spans="2:13" ht="128.25">
      <c r="B79" s="59" t="s">
        <v>33</v>
      </c>
      <c r="C79" s="60" t="s">
        <v>166</v>
      </c>
      <c r="D79" s="60" t="s">
        <v>167</v>
      </c>
      <c r="E79" s="60" t="s">
        <v>167</v>
      </c>
      <c r="F79" s="44" t="s">
        <v>36</v>
      </c>
      <c r="G79" s="49">
        <v>18000</v>
      </c>
      <c r="H79" s="46"/>
      <c r="I79" s="46"/>
      <c r="J79" s="47">
        <f t="shared" si="4"/>
        <v>0</v>
      </c>
      <c r="K79" s="47">
        <f t="shared" si="5"/>
        <v>0</v>
      </c>
      <c r="L79" s="48" t="s">
        <v>32</v>
      </c>
      <c r="M79" s="56"/>
    </row>
    <row r="80" spans="2:13" ht="128.25">
      <c r="B80" s="59" t="s">
        <v>33</v>
      </c>
      <c r="C80" s="60" t="s">
        <v>168</v>
      </c>
      <c r="D80" s="60" t="s">
        <v>169</v>
      </c>
      <c r="E80" s="60" t="s">
        <v>169</v>
      </c>
      <c r="F80" s="44" t="s">
        <v>36</v>
      </c>
      <c r="G80" s="49">
        <v>2300</v>
      </c>
      <c r="H80" s="46"/>
      <c r="I80" s="46"/>
      <c r="J80" s="47">
        <f t="shared" si="4"/>
        <v>0</v>
      </c>
      <c r="K80" s="47">
        <f t="shared" si="5"/>
        <v>0</v>
      </c>
      <c r="L80" s="48" t="s">
        <v>32</v>
      </c>
      <c r="M80" s="56"/>
    </row>
    <row r="81" spans="2:13" ht="128.25">
      <c r="B81" s="59" t="s">
        <v>33</v>
      </c>
      <c r="C81" s="60" t="s">
        <v>170</v>
      </c>
      <c r="D81" s="60" t="s">
        <v>171</v>
      </c>
      <c r="E81" s="60" t="s">
        <v>171</v>
      </c>
      <c r="F81" s="44" t="s">
        <v>36</v>
      </c>
      <c r="G81" s="49">
        <v>39450</v>
      </c>
      <c r="H81" s="46"/>
      <c r="I81" s="46"/>
      <c r="J81" s="47">
        <f t="shared" si="4"/>
        <v>0</v>
      </c>
      <c r="K81" s="47">
        <f t="shared" si="5"/>
        <v>0</v>
      </c>
      <c r="L81" s="48" t="s">
        <v>32</v>
      </c>
      <c r="M81" s="56"/>
    </row>
    <row r="82" spans="2:13" ht="128.25">
      <c r="B82" s="59" t="s">
        <v>33</v>
      </c>
      <c r="C82" s="60" t="s">
        <v>172</v>
      </c>
      <c r="D82" s="60" t="s">
        <v>173</v>
      </c>
      <c r="E82" s="60" t="s">
        <v>173</v>
      </c>
      <c r="F82" s="44" t="s">
        <v>36</v>
      </c>
      <c r="G82" s="49">
        <v>8900</v>
      </c>
      <c r="H82" s="46"/>
      <c r="I82" s="46"/>
      <c r="J82" s="47">
        <f t="shared" ref="J82:J131" si="6">H82*G82</f>
        <v>0</v>
      </c>
      <c r="K82" s="47">
        <f t="shared" ref="K82:K131" si="7">I82*G82</f>
        <v>0</v>
      </c>
      <c r="L82" s="48" t="s">
        <v>32</v>
      </c>
      <c r="M82" s="56"/>
    </row>
    <row r="83" spans="2:13" ht="128.25">
      <c r="B83" s="59" t="s">
        <v>33</v>
      </c>
      <c r="C83" s="60" t="s">
        <v>174</v>
      </c>
      <c r="D83" s="60" t="s">
        <v>175</v>
      </c>
      <c r="E83" s="60" t="s">
        <v>175</v>
      </c>
      <c r="F83" s="44" t="s">
        <v>36</v>
      </c>
      <c r="G83" s="49">
        <v>37900</v>
      </c>
      <c r="H83" s="46"/>
      <c r="I83" s="46"/>
      <c r="J83" s="47">
        <f t="shared" si="6"/>
        <v>0</v>
      </c>
      <c r="K83" s="47">
        <f t="shared" si="7"/>
        <v>0</v>
      </c>
      <c r="L83" s="48" t="s">
        <v>32</v>
      </c>
      <c r="M83" s="56"/>
    </row>
    <row r="84" spans="2:13" ht="128.25">
      <c r="B84" s="59" t="s">
        <v>33</v>
      </c>
      <c r="C84" s="60" t="s">
        <v>176</v>
      </c>
      <c r="D84" s="60" t="s">
        <v>177</v>
      </c>
      <c r="E84" s="60" t="s">
        <v>177</v>
      </c>
      <c r="F84" s="44" t="s">
        <v>36</v>
      </c>
      <c r="G84" s="49">
        <v>45675</v>
      </c>
      <c r="H84" s="46"/>
      <c r="I84" s="46"/>
      <c r="J84" s="47">
        <f t="shared" si="6"/>
        <v>0</v>
      </c>
      <c r="K84" s="47">
        <f t="shared" si="7"/>
        <v>0</v>
      </c>
      <c r="L84" s="48" t="s">
        <v>32</v>
      </c>
      <c r="M84" s="56"/>
    </row>
    <row r="85" spans="2:13" ht="128.25">
      <c r="B85" s="59" t="s">
        <v>33</v>
      </c>
      <c r="C85" s="60" t="s">
        <v>178</v>
      </c>
      <c r="D85" s="60" t="s">
        <v>179</v>
      </c>
      <c r="E85" s="60" t="s">
        <v>179</v>
      </c>
      <c r="F85" s="44" t="s">
        <v>36</v>
      </c>
      <c r="G85" s="49">
        <v>69952</v>
      </c>
      <c r="H85" s="46"/>
      <c r="I85" s="46"/>
      <c r="J85" s="47">
        <f t="shared" si="6"/>
        <v>0</v>
      </c>
      <c r="K85" s="47">
        <f t="shared" si="7"/>
        <v>0</v>
      </c>
      <c r="L85" s="48" t="s">
        <v>32</v>
      </c>
      <c r="M85" s="56"/>
    </row>
    <row r="86" spans="2:13" ht="60">
      <c r="B86" s="59" t="s">
        <v>33</v>
      </c>
      <c r="C86" s="89">
        <v>15</v>
      </c>
      <c r="D86" s="89" t="s">
        <v>180</v>
      </c>
      <c r="E86" s="89" t="s">
        <v>180</v>
      </c>
      <c r="F86" s="44"/>
      <c r="G86" s="49"/>
      <c r="H86" s="46"/>
      <c r="I86" s="46"/>
      <c r="J86" s="47">
        <f t="shared" si="6"/>
        <v>0</v>
      </c>
      <c r="K86" s="47">
        <f t="shared" si="7"/>
        <v>0</v>
      </c>
      <c r="L86" s="48" t="s">
        <v>32</v>
      </c>
      <c r="M86" s="56">
        <v>221594.8</v>
      </c>
    </row>
    <row r="87" spans="2:13" ht="142.5">
      <c r="B87" s="59" t="s">
        <v>33</v>
      </c>
      <c r="C87" s="60" t="s">
        <v>181</v>
      </c>
      <c r="D87" s="60" t="s">
        <v>182</v>
      </c>
      <c r="E87" s="60" t="s">
        <v>182</v>
      </c>
      <c r="F87" s="44" t="s">
        <v>36</v>
      </c>
      <c r="G87" s="49">
        <v>24340</v>
      </c>
      <c r="H87" s="46"/>
      <c r="I87" s="46"/>
      <c r="J87" s="47">
        <f t="shared" si="6"/>
        <v>0</v>
      </c>
      <c r="K87" s="47">
        <f t="shared" si="7"/>
        <v>0</v>
      </c>
      <c r="L87" s="48" t="s">
        <v>32</v>
      </c>
      <c r="M87" s="56"/>
    </row>
    <row r="88" spans="2:13" ht="142.5">
      <c r="B88" s="59" t="s">
        <v>33</v>
      </c>
      <c r="C88" s="60" t="s">
        <v>183</v>
      </c>
      <c r="D88" s="60" t="s">
        <v>184</v>
      </c>
      <c r="E88" s="60" t="s">
        <v>184</v>
      </c>
      <c r="F88" s="44" t="s">
        <v>36</v>
      </c>
      <c r="G88" s="49">
        <v>13866</v>
      </c>
      <c r="H88" s="46"/>
      <c r="I88" s="46"/>
      <c r="J88" s="47">
        <f t="shared" si="6"/>
        <v>0</v>
      </c>
      <c r="K88" s="47">
        <f t="shared" si="7"/>
        <v>0</v>
      </c>
      <c r="L88" s="48" t="s">
        <v>32</v>
      </c>
      <c r="M88" s="56"/>
    </row>
    <row r="89" spans="2:13" ht="60">
      <c r="B89" s="59" t="s">
        <v>33</v>
      </c>
      <c r="C89" s="89">
        <v>16</v>
      </c>
      <c r="D89" s="89" t="s">
        <v>185</v>
      </c>
      <c r="E89" s="89" t="s">
        <v>185</v>
      </c>
      <c r="F89" s="44"/>
      <c r="G89" s="49"/>
      <c r="H89" s="46"/>
      <c r="I89" s="46"/>
      <c r="J89" s="47">
        <f t="shared" si="6"/>
        <v>0</v>
      </c>
      <c r="K89" s="47">
        <f t="shared" si="7"/>
        <v>0</v>
      </c>
      <c r="L89" s="48" t="s">
        <v>32</v>
      </c>
      <c r="M89" s="56">
        <v>397980</v>
      </c>
    </row>
    <row r="90" spans="2:13" ht="142.5">
      <c r="B90" s="59" t="s">
        <v>33</v>
      </c>
      <c r="C90" s="60" t="s">
        <v>186</v>
      </c>
      <c r="D90" s="60" t="s">
        <v>187</v>
      </c>
      <c r="E90" s="60" t="s">
        <v>187</v>
      </c>
      <c r="F90" s="44"/>
      <c r="G90" s="49">
        <v>7169</v>
      </c>
      <c r="H90" s="46"/>
      <c r="I90" s="46"/>
      <c r="J90" s="47">
        <f t="shared" si="6"/>
        <v>0</v>
      </c>
      <c r="K90" s="47">
        <f t="shared" si="7"/>
        <v>0</v>
      </c>
      <c r="L90" s="48" t="s">
        <v>32</v>
      </c>
      <c r="M90" s="56"/>
    </row>
    <row r="91" spans="2:13" ht="142.5">
      <c r="B91" s="59" t="s">
        <v>33</v>
      </c>
      <c r="C91" s="60" t="s">
        <v>188</v>
      </c>
      <c r="D91" s="60" t="s">
        <v>189</v>
      </c>
      <c r="E91" s="60" t="s">
        <v>189</v>
      </c>
      <c r="F91" s="44"/>
      <c r="G91" s="49">
        <v>1675</v>
      </c>
      <c r="H91" s="46"/>
      <c r="I91" s="46"/>
      <c r="J91" s="47">
        <f t="shared" si="6"/>
        <v>0</v>
      </c>
      <c r="K91" s="47">
        <f t="shared" si="7"/>
        <v>0</v>
      </c>
      <c r="L91" s="48" t="s">
        <v>32</v>
      </c>
      <c r="M91" s="56"/>
    </row>
    <row r="92" spans="2:13" ht="60">
      <c r="B92" s="59" t="s">
        <v>33</v>
      </c>
      <c r="C92" s="89">
        <v>17</v>
      </c>
      <c r="D92" s="89" t="s">
        <v>190</v>
      </c>
      <c r="E92" s="89" t="s">
        <v>190</v>
      </c>
      <c r="F92" s="44"/>
      <c r="G92" s="49"/>
      <c r="H92" s="46"/>
      <c r="I92" s="46"/>
      <c r="J92" s="47">
        <f t="shared" si="6"/>
        <v>0</v>
      </c>
      <c r="K92" s="47">
        <f t="shared" si="7"/>
        <v>0</v>
      </c>
      <c r="L92" s="48" t="s">
        <v>32</v>
      </c>
      <c r="M92" s="56">
        <v>9728</v>
      </c>
    </row>
    <row r="93" spans="2:13" ht="114">
      <c r="B93" s="59" t="s">
        <v>33</v>
      </c>
      <c r="C93" s="60" t="s">
        <v>191</v>
      </c>
      <c r="D93" s="60" t="s">
        <v>192</v>
      </c>
      <c r="E93" s="60" t="s">
        <v>192</v>
      </c>
      <c r="F93" s="44" t="s">
        <v>36</v>
      </c>
      <c r="G93" s="49">
        <v>6400</v>
      </c>
      <c r="H93" s="46"/>
      <c r="I93" s="46"/>
      <c r="J93" s="47">
        <f t="shared" si="6"/>
        <v>0</v>
      </c>
      <c r="K93" s="47">
        <f t="shared" si="7"/>
        <v>0</v>
      </c>
      <c r="L93" s="48" t="s">
        <v>32</v>
      </c>
      <c r="M93" s="56"/>
    </row>
    <row r="94" spans="2:13" ht="114">
      <c r="B94" s="59" t="s">
        <v>33</v>
      </c>
      <c r="C94" s="60" t="s">
        <v>193</v>
      </c>
      <c r="D94" s="60" t="s">
        <v>194</v>
      </c>
      <c r="E94" s="60" t="s">
        <v>194</v>
      </c>
      <c r="F94" s="44" t="s">
        <v>36</v>
      </c>
      <c r="G94" s="49">
        <v>6400</v>
      </c>
      <c r="H94" s="46"/>
      <c r="I94" s="46"/>
      <c r="J94" s="47">
        <f t="shared" si="6"/>
        <v>0</v>
      </c>
      <c r="K94" s="47">
        <f t="shared" si="7"/>
        <v>0</v>
      </c>
      <c r="L94" s="48" t="s">
        <v>32</v>
      </c>
      <c r="M94" s="56"/>
    </row>
    <row r="95" spans="2:13" ht="60">
      <c r="B95" s="59" t="s">
        <v>33</v>
      </c>
      <c r="C95" s="89">
        <v>18</v>
      </c>
      <c r="D95" s="89" t="s">
        <v>195</v>
      </c>
      <c r="E95" s="89" t="s">
        <v>195</v>
      </c>
      <c r="F95" s="44"/>
      <c r="G95" s="49"/>
      <c r="H95" s="46"/>
      <c r="I95" s="46"/>
      <c r="J95" s="47">
        <f t="shared" si="6"/>
        <v>0</v>
      </c>
      <c r="K95" s="47">
        <f t="shared" si="7"/>
        <v>0</v>
      </c>
      <c r="L95" s="48" t="s">
        <v>32</v>
      </c>
      <c r="M95" s="56">
        <v>250360.65000000002</v>
      </c>
    </row>
    <row r="96" spans="2:13" ht="142.5">
      <c r="B96" s="59" t="s">
        <v>33</v>
      </c>
      <c r="C96" s="60" t="s">
        <v>196</v>
      </c>
      <c r="D96" s="60" t="s">
        <v>197</v>
      </c>
      <c r="E96" s="60" t="s">
        <v>197</v>
      </c>
      <c r="F96" s="44" t="s">
        <v>36</v>
      </c>
      <c r="G96" s="49">
        <v>23608</v>
      </c>
      <c r="H96" s="46"/>
      <c r="I96" s="46"/>
      <c r="J96" s="47">
        <f t="shared" si="6"/>
        <v>0</v>
      </c>
      <c r="K96" s="47">
        <f t="shared" si="7"/>
        <v>0</v>
      </c>
      <c r="L96" s="48" t="s">
        <v>32</v>
      </c>
      <c r="M96" s="56"/>
    </row>
    <row r="97" spans="2:13" ht="142.5">
      <c r="B97" s="59" t="s">
        <v>33</v>
      </c>
      <c r="C97" s="60" t="s">
        <v>198</v>
      </c>
      <c r="D97" s="60" t="s">
        <v>199</v>
      </c>
      <c r="E97" s="60" t="s">
        <v>199</v>
      </c>
      <c r="F97" s="44" t="s">
        <v>36</v>
      </c>
      <c r="G97" s="49">
        <v>12941</v>
      </c>
      <c r="H97" s="46"/>
      <c r="I97" s="46"/>
      <c r="J97" s="47">
        <f t="shared" si="6"/>
        <v>0</v>
      </c>
      <c r="K97" s="47">
        <f t="shared" si="7"/>
        <v>0</v>
      </c>
      <c r="L97" s="48" t="s">
        <v>32</v>
      </c>
      <c r="M97" s="56"/>
    </row>
    <row r="98" spans="2:13" ht="60">
      <c r="B98" s="59" t="s">
        <v>33</v>
      </c>
      <c r="C98" s="89">
        <v>19</v>
      </c>
      <c r="D98" s="89" t="s">
        <v>200</v>
      </c>
      <c r="E98" s="89" t="s">
        <v>200</v>
      </c>
      <c r="F98" s="44"/>
      <c r="G98" s="49"/>
      <c r="H98" s="46"/>
      <c r="I98" s="46"/>
      <c r="J98" s="47">
        <f t="shared" si="6"/>
        <v>0</v>
      </c>
      <c r="K98" s="47">
        <f t="shared" si="7"/>
        <v>0</v>
      </c>
      <c r="L98" s="48" t="s">
        <v>32</v>
      </c>
      <c r="M98" s="56">
        <v>54493.741666666669</v>
      </c>
    </row>
    <row r="99" spans="2:13" ht="114">
      <c r="B99" s="59" t="s">
        <v>33</v>
      </c>
      <c r="C99" s="60" t="s">
        <v>201</v>
      </c>
      <c r="D99" s="60" t="s">
        <v>202</v>
      </c>
      <c r="E99" s="60" t="s">
        <v>202</v>
      </c>
      <c r="F99" s="44"/>
      <c r="G99" s="49">
        <v>3343</v>
      </c>
      <c r="H99" s="46"/>
      <c r="I99" s="46"/>
      <c r="J99" s="47">
        <f t="shared" si="6"/>
        <v>0</v>
      </c>
      <c r="K99" s="47">
        <f t="shared" si="7"/>
        <v>0</v>
      </c>
      <c r="L99" s="48" t="s">
        <v>32</v>
      </c>
      <c r="M99" s="56"/>
    </row>
    <row r="100" spans="2:13" ht="114">
      <c r="B100" s="59" t="s">
        <v>33</v>
      </c>
      <c r="C100" s="60" t="s">
        <v>203</v>
      </c>
      <c r="D100" s="60" t="s">
        <v>204</v>
      </c>
      <c r="E100" s="60" t="s">
        <v>204</v>
      </c>
      <c r="F100" s="44"/>
      <c r="G100" s="49">
        <v>500</v>
      </c>
      <c r="H100" s="46"/>
      <c r="I100" s="46"/>
      <c r="J100" s="47">
        <f t="shared" si="6"/>
        <v>0</v>
      </c>
      <c r="K100" s="47">
        <f t="shared" si="7"/>
        <v>0</v>
      </c>
      <c r="L100" s="48" t="s">
        <v>32</v>
      </c>
      <c r="M100" s="56"/>
    </row>
    <row r="101" spans="2:13" ht="60">
      <c r="B101" s="59" t="s">
        <v>33</v>
      </c>
      <c r="C101" s="89">
        <v>20</v>
      </c>
      <c r="D101" s="89" t="s">
        <v>205</v>
      </c>
      <c r="E101" s="89" t="s">
        <v>205</v>
      </c>
      <c r="F101" s="44"/>
      <c r="G101" s="49"/>
      <c r="H101" s="46"/>
      <c r="I101" s="46"/>
      <c r="J101" s="47">
        <f t="shared" si="6"/>
        <v>0</v>
      </c>
      <c r="K101" s="47">
        <f t="shared" si="7"/>
        <v>0</v>
      </c>
      <c r="L101" s="48" t="s">
        <v>32</v>
      </c>
      <c r="M101" s="56">
        <v>13958.25</v>
      </c>
    </row>
    <row r="102" spans="2:13" ht="128.25">
      <c r="B102" s="59" t="s">
        <v>33</v>
      </c>
      <c r="C102" s="60" t="s">
        <v>206</v>
      </c>
      <c r="D102" s="60" t="s">
        <v>207</v>
      </c>
      <c r="E102" s="60" t="s">
        <v>207</v>
      </c>
      <c r="F102" s="44" t="s">
        <v>36</v>
      </c>
      <c r="G102" s="49">
        <v>9675</v>
      </c>
      <c r="H102" s="46"/>
      <c r="I102" s="46"/>
      <c r="J102" s="47">
        <f t="shared" si="6"/>
        <v>0</v>
      </c>
      <c r="K102" s="47">
        <f t="shared" si="7"/>
        <v>0</v>
      </c>
      <c r="L102" s="48" t="s">
        <v>32</v>
      </c>
      <c r="M102" s="56"/>
    </row>
    <row r="103" spans="2:13" ht="128.25">
      <c r="B103" s="59" t="s">
        <v>33</v>
      </c>
      <c r="C103" s="60" t="s">
        <v>208</v>
      </c>
      <c r="D103" s="60" t="s">
        <v>209</v>
      </c>
      <c r="E103" s="60" t="s">
        <v>209</v>
      </c>
      <c r="F103" s="44" t="s">
        <v>36</v>
      </c>
      <c r="G103" s="49">
        <v>2900</v>
      </c>
      <c r="H103" s="46"/>
      <c r="I103" s="46"/>
      <c r="J103" s="47">
        <f t="shared" si="6"/>
        <v>0</v>
      </c>
      <c r="K103" s="47">
        <f t="shared" si="7"/>
        <v>0</v>
      </c>
      <c r="L103" s="48" t="s">
        <v>32</v>
      </c>
      <c r="M103" s="56"/>
    </row>
    <row r="104" spans="2:13" ht="60">
      <c r="B104" s="59" t="s">
        <v>33</v>
      </c>
      <c r="C104" s="89">
        <v>21</v>
      </c>
      <c r="D104" s="89" t="s">
        <v>210</v>
      </c>
      <c r="E104" s="89" t="s">
        <v>210</v>
      </c>
      <c r="F104" s="44"/>
      <c r="G104" s="49"/>
      <c r="H104" s="46"/>
      <c r="I104" s="46"/>
      <c r="J104" s="47">
        <f t="shared" si="6"/>
        <v>0</v>
      </c>
      <c r="K104" s="47">
        <f t="shared" si="7"/>
        <v>0</v>
      </c>
      <c r="L104" s="48" t="s">
        <v>32</v>
      </c>
      <c r="M104" s="56">
        <v>18556.916666666668</v>
      </c>
    </row>
    <row r="105" spans="2:13" ht="114">
      <c r="B105" s="59" t="s">
        <v>33</v>
      </c>
      <c r="C105" s="60" t="s">
        <v>211</v>
      </c>
      <c r="D105" s="60" t="s">
        <v>212</v>
      </c>
      <c r="E105" s="60" t="s">
        <v>212</v>
      </c>
      <c r="F105" s="44" t="s">
        <v>36</v>
      </c>
      <c r="G105" s="49">
        <v>170</v>
      </c>
      <c r="H105" s="46"/>
      <c r="I105" s="46"/>
      <c r="J105" s="47">
        <f t="shared" si="6"/>
        <v>0</v>
      </c>
      <c r="K105" s="47">
        <f t="shared" si="7"/>
        <v>0</v>
      </c>
      <c r="L105" s="48" t="s">
        <v>32</v>
      </c>
      <c r="M105" s="56"/>
    </row>
    <row r="106" spans="2:13" ht="114">
      <c r="B106" s="59" t="s">
        <v>33</v>
      </c>
      <c r="C106" s="60" t="s">
        <v>213</v>
      </c>
      <c r="D106" s="60" t="s">
        <v>214</v>
      </c>
      <c r="E106" s="60" t="s">
        <v>214</v>
      </c>
      <c r="F106" s="44" t="s">
        <v>36</v>
      </c>
      <c r="G106" s="49">
        <v>5256</v>
      </c>
      <c r="H106" s="46"/>
      <c r="I106" s="46"/>
      <c r="J106" s="47">
        <f t="shared" si="6"/>
        <v>0</v>
      </c>
      <c r="K106" s="47">
        <f t="shared" si="7"/>
        <v>0</v>
      </c>
      <c r="L106" s="48" t="s">
        <v>32</v>
      </c>
      <c r="M106" s="56"/>
    </row>
    <row r="107" spans="2:13" ht="114">
      <c r="B107" s="59" t="s">
        <v>33</v>
      </c>
      <c r="C107" s="60">
        <v>22</v>
      </c>
      <c r="D107" s="60" t="s">
        <v>215</v>
      </c>
      <c r="E107" s="60" t="s">
        <v>215</v>
      </c>
      <c r="F107" s="44" t="s">
        <v>36</v>
      </c>
      <c r="G107" s="49">
        <v>3003</v>
      </c>
      <c r="H107" s="46"/>
      <c r="I107" s="46"/>
      <c r="J107" s="47">
        <f t="shared" si="6"/>
        <v>0</v>
      </c>
      <c r="K107" s="47">
        <f t="shared" si="7"/>
        <v>0</v>
      </c>
      <c r="L107" s="48" t="s">
        <v>32</v>
      </c>
      <c r="M107" s="56">
        <v>13363.35</v>
      </c>
    </row>
    <row r="108" spans="2:13" ht="60">
      <c r="B108" s="59" t="s">
        <v>33</v>
      </c>
      <c r="C108" s="89">
        <v>23</v>
      </c>
      <c r="D108" s="89" t="s">
        <v>216</v>
      </c>
      <c r="E108" s="89" t="s">
        <v>216</v>
      </c>
      <c r="F108" s="44"/>
      <c r="G108" s="49"/>
      <c r="H108" s="46"/>
      <c r="I108" s="46"/>
      <c r="J108" s="47">
        <f t="shared" si="6"/>
        <v>0</v>
      </c>
      <c r="K108" s="47">
        <f t="shared" si="7"/>
        <v>0</v>
      </c>
      <c r="L108" s="48" t="s">
        <v>32</v>
      </c>
      <c r="M108" s="56">
        <v>15981</v>
      </c>
    </row>
    <row r="109" spans="2:13" ht="128.25">
      <c r="B109" s="59" t="s">
        <v>33</v>
      </c>
      <c r="C109" s="60" t="s">
        <v>217</v>
      </c>
      <c r="D109" s="60" t="s">
        <v>218</v>
      </c>
      <c r="E109" s="60" t="s">
        <v>218</v>
      </c>
      <c r="F109" s="44" t="s">
        <v>36</v>
      </c>
      <c r="G109" s="49">
        <v>20000</v>
      </c>
      <c r="H109" s="46"/>
      <c r="I109" s="46"/>
      <c r="J109" s="47">
        <f t="shared" si="6"/>
        <v>0</v>
      </c>
      <c r="K109" s="47">
        <f t="shared" si="7"/>
        <v>0</v>
      </c>
      <c r="L109" s="48" t="s">
        <v>32</v>
      </c>
      <c r="M109" s="56"/>
    </row>
    <row r="110" spans="2:13" ht="128.25">
      <c r="B110" s="59" t="s">
        <v>33</v>
      </c>
      <c r="C110" s="60" t="s">
        <v>219</v>
      </c>
      <c r="D110" s="60" t="s">
        <v>220</v>
      </c>
      <c r="E110" s="60" t="s">
        <v>220</v>
      </c>
      <c r="F110" s="44" t="s">
        <v>36</v>
      </c>
      <c r="G110" s="49">
        <v>1000</v>
      </c>
      <c r="H110" s="46"/>
      <c r="I110" s="46"/>
      <c r="J110" s="47">
        <f t="shared" si="6"/>
        <v>0</v>
      </c>
      <c r="K110" s="47">
        <f t="shared" si="7"/>
        <v>0</v>
      </c>
      <c r="L110" s="48" t="s">
        <v>32</v>
      </c>
      <c r="M110" s="56"/>
    </row>
    <row r="111" spans="2:13" ht="128.25">
      <c r="B111" s="59" t="s">
        <v>33</v>
      </c>
      <c r="C111" s="60" t="s">
        <v>221</v>
      </c>
      <c r="D111" s="60" t="s">
        <v>222</v>
      </c>
      <c r="E111" s="60" t="s">
        <v>222</v>
      </c>
      <c r="F111" s="44" t="s">
        <v>36</v>
      </c>
      <c r="G111" s="49">
        <v>9825</v>
      </c>
      <c r="H111" s="46"/>
      <c r="I111" s="46"/>
      <c r="J111" s="47">
        <f t="shared" si="6"/>
        <v>0</v>
      </c>
      <c r="K111" s="47">
        <f t="shared" si="7"/>
        <v>0</v>
      </c>
      <c r="L111" s="48" t="s">
        <v>32</v>
      </c>
      <c r="M111" s="56"/>
    </row>
    <row r="112" spans="2:13" ht="128.25">
      <c r="B112" s="59" t="s">
        <v>33</v>
      </c>
      <c r="C112" s="60" t="s">
        <v>223</v>
      </c>
      <c r="D112" s="60" t="s">
        <v>224</v>
      </c>
      <c r="E112" s="60" t="s">
        <v>224</v>
      </c>
      <c r="F112" s="44" t="s">
        <v>36</v>
      </c>
      <c r="G112" s="49">
        <v>19400</v>
      </c>
      <c r="H112" s="46"/>
      <c r="I112" s="46"/>
      <c r="J112" s="47">
        <f t="shared" si="6"/>
        <v>0</v>
      </c>
      <c r="K112" s="47">
        <f t="shared" si="7"/>
        <v>0</v>
      </c>
      <c r="L112" s="48" t="s">
        <v>32</v>
      </c>
      <c r="M112" s="56"/>
    </row>
    <row r="113" spans="2:13" ht="60">
      <c r="B113" s="59" t="s">
        <v>33</v>
      </c>
      <c r="C113" s="89">
        <v>24</v>
      </c>
      <c r="D113" s="89" t="s">
        <v>225</v>
      </c>
      <c r="E113" s="89" t="s">
        <v>225</v>
      </c>
      <c r="F113" s="44"/>
      <c r="G113" s="49"/>
      <c r="H113" s="46"/>
      <c r="I113" s="46"/>
      <c r="J113" s="47">
        <f t="shared" si="6"/>
        <v>0</v>
      </c>
      <c r="K113" s="47">
        <f t="shared" si="7"/>
        <v>0</v>
      </c>
      <c r="L113" s="48" t="s">
        <v>32</v>
      </c>
      <c r="M113" s="56">
        <v>207837</v>
      </c>
    </row>
    <row r="114" spans="2:13" ht="99.75">
      <c r="B114" s="59" t="s">
        <v>33</v>
      </c>
      <c r="C114" s="60" t="s">
        <v>226</v>
      </c>
      <c r="D114" s="60" t="s">
        <v>227</v>
      </c>
      <c r="E114" s="60" t="s">
        <v>227</v>
      </c>
      <c r="F114" s="44" t="s">
        <v>36</v>
      </c>
      <c r="G114" s="49">
        <v>3374</v>
      </c>
      <c r="H114" s="46"/>
      <c r="I114" s="46"/>
      <c r="J114" s="47">
        <f t="shared" si="6"/>
        <v>0</v>
      </c>
      <c r="K114" s="47">
        <f t="shared" si="7"/>
        <v>0</v>
      </c>
      <c r="L114" s="48" t="s">
        <v>32</v>
      </c>
      <c r="M114" s="56"/>
    </row>
    <row r="115" spans="2:13" ht="99.75">
      <c r="B115" s="59" t="s">
        <v>33</v>
      </c>
      <c r="C115" s="60" t="s">
        <v>228</v>
      </c>
      <c r="D115" s="60" t="s">
        <v>229</v>
      </c>
      <c r="E115" s="60" t="s">
        <v>229</v>
      </c>
      <c r="F115" s="44" t="s">
        <v>36</v>
      </c>
      <c r="G115" s="49">
        <v>3239</v>
      </c>
      <c r="H115" s="46"/>
      <c r="I115" s="46"/>
      <c r="J115" s="47">
        <f t="shared" si="6"/>
        <v>0</v>
      </c>
      <c r="K115" s="47">
        <f t="shared" si="7"/>
        <v>0</v>
      </c>
      <c r="L115" s="48" t="s">
        <v>32</v>
      </c>
      <c r="M115" s="56"/>
    </row>
    <row r="116" spans="2:13" ht="60">
      <c r="B116" s="59" t="s">
        <v>33</v>
      </c>
      <c r="C116" s="60">
        <v>25</v>
      </c>
      <c r="D116" s="60" t="s">
        <v>230</v>
      </c>
      <c r="E116" s="60" t="s">
        <v>230</v>
      </c>
      <c r="F116" s="44" t="s">
        <v>35</v>
      </c>
      <c r="G116" s="49">
        <v>19140</v>
      </c>
      <c r="H116" s="46"/>
      <c r="I116" s="46"/>
      <c r="J116" s="47">
        <f t="shared" si="6"/>
        <v>0</v>
      </c>
      <c r="K116" s="47">
        <f t="shared" si="7"/>
        <v>0</v>
      </c>
      <c r="L116" s="48" t="s">
        <v>32</v>
      </c>
      <c r="M116" s="56">
        <v>196185</v>
      </c>
    </row>
    <row r="117" spans="2:13" ht="60">
      <c r="B117" s="59" t="s">
        <v>33</v>
      </c>
      <c r="C117" s="89">
        <v>26</v>
      </c>
      <c r="D117" s="89" t="s">
        <v>231</v>
      </c>
      <c r="E117" s="89" t="s">
        <v>231</v>
      </c>
      <c r="F117" s="44"/>
      <c r="G117" s="49"/>
      <c r="H117" s="46"/>
      <c r="I117" s="46"/>
      <c r="J117" s="47">
        <f t="shared" si="6"/>
        <v>0</v>
      </c>
      <c r="K117" s="47">
        <f t="shared" si="7"/>
        <v>0</v>
      </c>
      <c r="L117" s="48" t="s">
        <v>32</v>
      </c>
      <c r="M117" s="56">
        <v>61747.641666666663</v>
      </c>
    </row>
    <row r="118" spans="2:13" ht="128.25">
      <c r="B118" s="59" t="s">
        <v>33</v>
      </c>
      <c r="C118" s="60" t="s">
        <v>232</v>
      </c>
      <c r="D118" s="60" t="s">
        <v>233</v>
      </c>
      <c r="E118" s="60" t="s">
        <v>233</v>
      </c>
      <c r="F118" s="44" t="s">
        <v>36</v>
      </c>
      <c r="G118" s="49">
        <v>8450</v>
      </c>
      <c r="H118" s="46"/>
      <c r="I118" s="46"/>
      <c r="J118" s="47">
        <f t="shared" si="6"/>
        <v>0</v>
      </c>
      <c r="K118" s="47">
        <f t="shared" si="7"/>
        <v>0</v>
      </c>
      <c r="L118" s="48" t="s">
        <v>32</v>
      </c>
      <c r="M118" s="56"/>
    </row>
    <row r="119" spans="2:13" ht="128.25">
      <c r="B119" s="59" t="s">
        <v>33</v>
      </c>
      <c r="C119" s="60" t="s">
        <v>234</v>
      </c>
      <c r="D119" s="60" t="s">
        <v>235</v>
      </c>
      <c r="E119" s="60" t="s">
        <v>235</v>
      </c>
      <c r="F119" s="44" t="s">
        <v>36</v>
      </c>
      <c r="G119" s="49">
        <v>6000</v>
      </c>
      <c r="H119" s="46"/>
      <c r="I119" s="46"/>
      <c r="J119" s="47">
        <f t="shared" si="6"/>
        <v>0</v>
      </c>
      <c r="K119" s="47">
        <f t="shared" si="7"/>
        <v>0</v>
      </c>
      <c r="L119" s="48" t="s">
        <v>32</v>
      </c>
      <c r="M119" s="56"/>
    </row>
    <row r="120" spans="2:13" ht="128.25">
      <c r="B120" s="59" t="s">
        <v>33</v>
      </c>
      <c r="C120" s="60" t="s">
        <v>236</v>
      </c>
      <c r="D120" s="60" t="s">
        <v>237</v>
      </c>
      <c r="E120" s="60" t="s">
        <v>237</v>
      </c>
      <c r="F120" s="44" t="s">
        <v>36</v>
      </c>
      <c r="G120" s="49">
        <v>25550</v>
      </c>
      <c r="H120" s="46"/>
      <c r="I120" s="46"/>
      <c r="J120" s="47">
        <f t="shared" si="6"/>
        <v>0</v>
      </c>
      <c r="K120" s="47">
        <f t="shared" si="7"/>
        <v>0</v>
      </c>
      <c r="L120" s="48" t="s">
        <v>32</v>
      </c>
      <c r="M120" s="56"/>
    </row>
    <row r="121" spans="2:13" ht="128.25">
      <c r="B121" s="59" t="s">
        <v>33</v>
      </c>
      <c r="C121" s="60" t="s">
        <v>238</v>
      </c>
      <c r="D121" s="60" t="s">
        <v>239</v>
      </c>
      <c r="E121" s="60" t="s">
        <v>239</v>
      </c>
      <c r="F121" s="44" t="s">
        <v>36</v>
      </c>
      <c r="G121" s="49">
        <v>35302</v>
      </c>
      <c r="H121" s="46"/>
      <c r="I121" s="46"/>
      <c r="J121" s="47">
        <f t="shared" si="6"/>
        <v>0</v>
      </c>
      <c r="K121" s="47">
        <f t="shared" si="7"/>
        <v>0</v>
      </c>
      <c r="L121" s="48" t="s">
        <v>32</v>
      </c>
      <c r="M121" s="56"/>
    </row>
    <row r="122" spans="2:13" ht="60">
      <c r="B122" s="59" t="s">
        <v>33</v>
      </c>
      <c r="C122" s="89">
        <v>27</v>
      </c>
      <c r="D122" s="89" t="s">
        <v>240</v>
      </c>
      <c r="E122" s="89" t="s">
        <v>240</v>
      </c>
      <c r="F122" s="44"/>
      <c r="G122" s="49"/>
      <c r="H122" s="46"/>
      <c r="I122" s="46"/>
      <c r="J122" s="47">
        <f t="shared" si="6"/>
        <v>0</v>
      </c>
      <c r="K122" s="47">
        <f t="shared" si="7"/>
        <v>0</v>
      </c>
      <c r="L122" s="48" t="s">
        <v>32</v>
      </c>
      <c r="M122" s="56">
        <v>96225.808333333349</v>
      </c>
    </row>
    <row r="123" spans="2:13" ht="114">
      <c r="B123" s="59" t="s">
        <v>33</v>
      </c>
      <c r="C123" s="60" t="s">
        <v>241</v>
      </c>
      <c r="D123" s="60" t="s">
        <v>242</v>
      </c>
      <c r="E123" s="60" t="s">
        <v>242</v>
      </c>
      <c r="F123" s="44" t="s">
        <v>36</v>
      </c>
      <c r="G123" s="49">
        <v>42783</v>
      </c>
      <c r="H123" s="46"/>
      <c r="I123" s="46"/>
      <c r="J123" s="47">
        <f t="shared" si="6"/>
        <v>0</v>
      </c>
      <c r="K123" s="47">
        <f t="shared" si="7"/>
        <v>0</v>
      </c>
      <c r="L123" s="48" t="s">
        <v>32</v>
      </c>
      <c r="M123" s="56"/>
    </row>
    <row r="124" spans="2:13" ht="114">
      <c r="B124" s="59" t="s">
        <v>33</v>
      </c>
      <c r="C124" s="60" t="s">
        <v>243</v>
      </c>
      <c r="D124" s="60" t="s">
        <v>244</v>
      </c>
      <c r="E124" s="60" t="s">
        <v>244</v>
      </c>
      <c r="F124" s="44" t="s">
        <v>36</v>
      </c>
      <c r="G124" s="49">
        <v>43475</v>
      </c>
      <c r="H124" s="46"/>
      <c r="I124" s="46"/>
      <c r="J124" s="47">
        <f t="shared" si="6"/>
        <v>0</v>
      </c>
      <c r="K124" s="47">
        <f t="shared" si="7"/>
        <v>0</v>
      </c>
      <c r="L124" s="48" t="s">
        <v>32</v>
      </c>
      <c r="M124" s="56"/>
    </row>
    <row r="125" spans="2:13" ht="114">
      <c r="B125" s="59" t="s">
        <v>33</v>
      </c>
      <c r="C125" s="60" t="s">
        <v>245</v>
      </c>
      <c r="D125" s="60" t="s">
        <v>246</v>
      </c>
      <c r="E125" s="60" t="s">
        <v>246</v>
      </c>
      <c r="F125" s="44" t="s">
        <v>36</v>
      </c>
      <c r="G125" s="49">
        <v>24024</v>
      </c>
      <c r="H125" s="46"/>
      <c r="I125" s="46"/>
      <c r="J125" s="47">
        <f t="shared" si="6"/>
        <v>0</v>
      </c>
      <c r="K125" s="47">
        <f t="shared" si="7"/>
        <v>0</v>
      </c>
      <c r="L125" s="48" t="s">
        <v>32</v>
      </c>
      <c r="M125" s="56"/>
    </row>
    <row r="126" spans="2:13" ht="114">
      <c r="B126" s="59" t="s">
        <v>33</v>
      </c>
      <c r="C126" s="60" t="s">
        <v>247</v>
      </c>
      <c r="D126" s="60" t="s">
        <v>248</v>
      </c>
      <c r="E126" s="60" t="s">
        <v>248</v>
      </c>
      <c r="F126" s="44" t="s">
        <v>36</v>
      </c>
      <c r="G126" s="49">
        <v>7000</v>
      </c>
      <c r="H126" s="46"/>
      <c r="I126" s="46"/>
      <c r="J126" s="47">
        <f t="shared" si="6"/>
        <v>0</v>
      </c>
      <c r="K126" s="47">
        <f t="shared" si="7"/>
        <v>0</v>
      </c>
      <c r="L126" s="48" t="s">
        <v>32</v>
      </c>
      <c r="M126" s="56"/>
    </row>
    <row r="127" spans="2:13" ht="114">
      <c r="B127" s="59" t="s">
        <v>33</v>
      </c>
      <c r="C127" s="60" t="s">
        <v>249</v>
      </c>
      <c r="D127" s="60" t="s">
        <v>250</v>
      </c>
      <c r="E127" s="60" t="s">
        <v>250</v>
      </c>
      <c r="F127" s="44" t="s">
        <v>36</v>
      </c>
      <c r="G127" s="49">
        <v>1000</v>
      </c>
      <c r="H127" s="46"/>
      <c r="I127" s="46"/>
      <c r="J127" s="47">
        <f t="shared" si="6"/>
        <v>0</v>
      </c>
      <c r="K127" s="47">
        <f t="shared" si="7"/>
        <v>0</v>
      </c>
      <c r="L127" s="48" t="s">
        <v>32</v>
      </c>
      <c r="M127" s="56"/>
    </row>
    <row r="128" spans="2:13" ht="114">
      <c r="B128" s="59" t="s">
        <v>33</v>
      </c>
      <c r="C128" s="60" t="s">
        <v>251</v>
      </c>
      <c r="D128" s="60" t="s">
        <v>252</v>
      </c>
      <c r="E128" s="60" t="s">
        <v>252</v>
      </c>
      <c r="F128" s="44" t="s">
        <v>36</v>
      </c>
      <c r="G128" s="49">
        <v>37477</v>
      </c>
      <c r="H128" s="46"/>
      <c r="I128" s="46"/>
      <c r="J128" s="47">
        <f t="shared" si="6"/>
        <v>0</v>
      </c>
      <c r="K128" s="47">
        <f t="shared" si="7"/>
        <v>0</v>
      </c>
      <c r="L128" s="48" t="s">
        <v>32</v>
      </c>
      <c r="M128" s="56"/>
    </row>
    <row r="129" spans="2:13" ht="60">
      <c r="B129" s="59" t="s">
        <v>33</v>
      </c>
      <c r="C129" s="60">
        <v>28</v>
      </c>
      <c r="D129" s="60" t="s">
        <v>253</v>
      </c>
      <c r="E129" s="60" t="s">
        <v>253</v>
      </c>
      <c r="F129" s="44" t="s">
        <v>36</v>
      </c>
      <c r="G129" s="49">
        <v>1200</v>
      </c>
      <c r="H129" s="46"/>
      <c r="I129" s="46"/>
      <c r="J129" s="47">
        <f t="shared" si="6"/>
        <v>0</v>
      </c>
      <c r="K129" s="47">
        <f t="shared" si="7"/>
        <v>0</v>
      </c>
      <c r="L129" s="48" t="s">
        <v>32</v>
      </c>
      <c r="M129" s="56">
        <v>804</v>
      </c>
    </row>
    <row r="130" spans="2:13" ht="71.25">
      <c r="B130" s="59" t="s">
        <v>33</v>
      </c>
      <c r="C130" s="60">
        <v>29</v>
      </c>
      <c r="D130" s="60" t="s">
        <v>254</v>
      </c>
      <c r="E130" s="60" t="s">
        <v>254</v>
      </c>
      <c r="F130" s="44" t="s">
        <v>35</v>
      </c>
      <c r="G130" s="49">
        <v>2000</v>
      </c>
      <c r="H130" s="46"/>
      <c r="I130" s="46"/>
      <c r="J130" s="47">
        <f t="shared" si="6"/>
        <v>0</v>
      </c>
      <c r="K130" s="47">
        <f t="shared" si="7"/>
        <v>0</v>
      </c>
      <c r="L130" s="48" t="s">
        <v>32</v>
      </c>
      <c r="M130" s="56">
        <v>105000</v>
      </c>
    </row>
    <row r="131" spans="2:13" ht="142.5">
      <c r="B131" s="59" t="s">
        <v>33</v>
      </c>
      <c r="C131" s="60">
        <v>30</v>
      </c>
      <c r="D131" s="60" t="s">
        <v>255</v>
      </c>
      <c r="E131" s="60" t="s">
        <v>255</v>
      </c>
      <c r="F131" s="44" t="s">
        <v>36</v>
      </c>
      <c r="G131" s="49">
        <v>7000</v>
      </c>
      <c r="H131" s="46"/>
      <c r="I131" s="46"/>
      <c r="J131" s="47">
        <f t="shared" si="6"/>
        <v>0</v>
      </c>
      <c r="K131" s="47">
        <f t="shared" si="7"/>
        <v>0</v>
      </c>
      <c r="L131" s="48" t="s">
        <v>32</v>
      </c>
      <c r="M131" s="56">
        <v>1610</v>
      </c>
    </row>
    <row r="132" spans="2:13">
      <c r="F132" s="39"/>
      <c r="G132" s="40" t="s">
        <v>34</v>
      </c>
      <c r="H132" s="41"/>
      <c r="I132" s="41"/>
      <c r="J132" s="57">
        <f>SUM(J8:J131)</f>
        <v>0</v>
      </c>
      <c r="K132" s="57">
        <f>SUM(K8:K131)</f>
        <v>0</v>
      </c>
      <c r="L132" s="41"/>
      <c r="M132" s="58">
        <f>SUM(M8:M131)</f>
        <v>3009794.4083333332</v>
      </c>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8" t="s">
        <v>25</v>
      </c>
      <c r="I12" s="8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2025-07-18T08:40:22Z</dcterms:modified>
</cp:coreProperties>
</file>