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24.10.2022" sheetId="5" r:id="rId1"/>
  </sheets>
  <definedNames>
    <definedName name="_xlnm._FilterDatabase" localSheetId="0" hidden="1">'24.10.2022'!$A$1:$AK$164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F827DAD-C91D-4C77-B456-A0E67A120479}" keepAlive="1" name="Query - Necesar Excel SUplimentar 2023" description="Connection to the 'Necesar Excel SUplimentar 2023' query in the workbook." type="5" refreshedVersion="7" background="1" saveData="1">
    <dbPr connection="Provider=Microsoft.Mashup.OleDb.1;Data Source=$Workbook$;Location=&quot;Necesar Excel SUplimentar 2023&quot;;Extended Properties=&quot;&quot;" command="SELECT * FROM [Necesar Excel SUplimentar 2023]"/>
  </connection>
  <connection xmlns:xr16="http://schemas.microsoft.com/office/spreadsheetml/2017/revision16" xmlns="http://schemas.openxmlformats.org/spreadsheetml/2006/main" id="2" xr16:uid="{25334504-A6BF-4896-B3C6-53F041D5FEE1}" keepAlive="1" name="Query - Necesar Excel SUplimentar 2023 (2)" description="Connection to the 'Necesar Excel SUplimentar 2023 (2)' query in the workbook." type="5" refreshedVersion="7" background="1" saveData="1">
    <dbPr connection="Provider=Microsoft.Mashup.OleDb.1;Data Source=$Workbook$;Location=&quot;Necesar Excel SUplimentar 2023 (2)&quot;;Extended Properties=&quot;&quot;" command="SELECT * FROM [Necesar Excel SUplimentar 2023 (2)]"/>
  </connection>
  <connection xmlns:xr16="http://schemas.microsoft.com/office/spreadsheetml/2017/revision16" xmlns="http://schemas.openxmlformats.org/spreadsheetml/2006/main" id="3" xr16:uid="{A4A95EB4-DEC5-498A-A8A2-D295F50BF0E5}"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xmlns:xr16="http://schemas.microsoft.com/office/spreadsheetml/2017/revision16" xmlns="http://schemas.openxmlformats.org/spreadsheetml/2006/main" id="4" xr16:uid="{4DA37B9C-15CB-4350-8D88-DF3BADE483C1}"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xmlns:xr16="http://schemas.microsoft.com/office/spreadsheetml/2017/revision16" xmlns="http://schemas.openxmlformats.org/spreadsheetml/2006/main" id="5" xr16:uid="{394061F6-67DB-47EB-B9ED-7778F7E4DA48}"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xmlns:xr16="http://schemas.microsoft.com/office/spreadsheetml/2017/revision16" xmlns="http://schemas.openxmlformats.org/spreadsheetml/2006/main" id="6" xr16:uid="{8D122789-4251-4889-9636-5275B798876E}"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xmlns:xr16="http://schemas.microsoft.com/office/spreadsheetml/2017/revision16" xmlns="http://schemas.openxmlformats.org/spreadsheetml/2006/main" id="7" xr16:uid="{DAD93D0D-1054-4CAE-A360-CA43F973AF97}"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xmlns:xr16="http://schemas.microsoft.com/office/spreadsheetml/2017/revision16" xmlns="http://schemas.openxmlformats.org/spreadsheetml/2006/main" id="8" xr16:uid="{8BC18635-826A-4355-9709-B1EAAA720391}"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xmlns:xr16="http://schemas.microsoft.com/office/spreadsheetml/2017/revision16" xmlns="http://schemas.openxmlformats.org/spreadsheetml/2006/main" id="9" xr16:uid="{55E74D85-E85D-4154-8E9D-69FFBFB888FF}"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xmlns:xr16="http://schemas.microsoft.com/office/spreadsheetml/2017/revision16" xmlns="http://schemas.openxmlformats.org/spreadsheetml/2006/main" id="10" xr16:uid="{B834BDA7-9F68-442A-A3F7-DC1A6F7B5381}"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s>
</file>

<file path=xl/sharedStrings.xml><?xml version="1.0" encoding="utf-8"?>
<sst xmlns="http://schemas.openxmlformats.org/spreadsheetml/2006/main" count="474" uniqueCount="312">
  <si>
    <t>Descriere</t>
  </si>
  <si>
    <t>Unitatea de  măsură</t>
  </si>
  <si>
    <t>Prețul estimat cu TVA</t>
  </si>
  <si>
    <t>Eprubeta sterilă cu capac de tip Lyiet (după autor) cu activator, vacumată, în stativ, Mărimea ≈16x100mm, volumul 9 ml</t>
  </si>
  <si>
    <t>kg</t>
  </si>
  <si>
    <t>Slaid pentru examinarea sedimentului urinar, 83x33mm</t>
  </si>
  <si>
    <t>Pipete Paster, 1ml, nesterile</t>
  </si>
  <si>
    <t>Camera pentru calcularea sedimentului urinar (1x100)</t>
  </si>
  <si>
    <t>Camera de calcul a sedimentului urinar este un dispozitiv din plastic de unică folosință compus din 10 camere de numărare, cu fiecare dispozitiv se pot analiza 10 mostre.</t>
  </si>
  <si>
    <t xml:space="preserve">Pipete jetabile pentru colectarea sedimentului urinar (1mlx500) </t>
  </si>
  <si>
    <t>Pipete jetabile cu volumul de 1 ml cu gradare pronunțată de unică folosință, ambalate a cîte 500.</t>
  </si>
  <si>
    <t>set</t>
  </si>
  <si>
    <t xml:space="preserve">cu 2 vîrfuri, vîrfurile marcherului să fie subțiri  de la 0,7 pînă la 2 mm.                 </t>
  </si>
  <si>
    <t>Hîrtie de filtru</t>
  </si>
  <si>
    <t>Lamă  de sticlă 52 x 52mm, grosimea 2 mm</t>
  </si>
  <si>
    <t>Peliculă p/u acoperirea lamelor  de sticlă</t>
  </si>
  <si>
    <t>Pipeta dozator automat,variabile 5-50 mkl</t>
  </si>
  <si>
    <t xml:space="preserve">Pipeta dozator automat,variabile 5-50 mkl </t>
  </si>
  <si>
    <t>Eprubeta vacumată cu K3EDTA, volum sînge 2,0-2,5 ml, cu etichetă (nmărul lotului,seria, termenii de valabilitate)</t>
  </si>
  <si>
    <t>Eprubeta vacumată cu accelerator cheag + gel separator, volum 6-8 ml, cu etichetă</t>
  </si>
  <si>
    <t>Eprubete cu gel ,volum 8-10ml, cu capac de cauciuc cu valva,cu eticheta.</t>
  </si>
  <si>
    <t>Eprubete polipropilen conice Eppendorf cu capac v= 0,5ml</t>
  </si>
  <si>
    <t>dimensiuni 13x75 mm, volum 4 ml, cu etichetă ,cu capac rotator</t>
  </si>
  <si>
    <t>Eprubete pentu centrifugare negradate din plastic 10 ml cu capac</t>
  </si>
  <si>
    <t>Container pentru sputa steril, volum 30ml</t>
  </si>
  <si>
    <t>Eprubetă de stică, cu fund rotund,  10ml</t>
  </si>
  <si>
    <t>1.de stică, 2.cu fund rotund,  3. volum 10ml</t>
  </si>
  <si>
    <t xml:space="preserve">1. eprubetă K3 EDTA 2. volum sînge 8-10 ml 3. cu capac 4. cu etichetă  </t>
  </si>
  <si>
    <t>Eprubete cu fund  conic cu gradatie, volum 10 ml, capac filetabil, PP, 16x105 mm</t>
  </si>
  <si>
    <t xml:space="preserve">Cuve pentru probe polisteren volum 3ml  (pentru dizolvarea reagenților)17x38mm, vol. 3.0ml, </t>
  </si>
  <si>
    <t>0.13-0.17 mm microscope cover glass.Pentru acoperirea lamelor automat.Compatibele cu apparat Sacura.</t>
  </si>
  <si>
    <t>Container cu capac ermetic 10ml.</t>
  </si>
  <si>
    <t xml:space="preserve">Container cu capac ermetic 30ml </t>
  </si>
  <si>
    <t>Cutie din carton dur  cu copac pentru stocare (arhivare) blocurilor de parafina  (casete)</t>
  </si>
  <si>
    <t>Certificat CE sau declaratie de conformitate în functie  de evaloarea conformitatii cu anexele corespunzatoare pentru produsul dat. Dimensiuni: 290-300 mm x 400 - 450 mm x 45-50 mm, capacitate de la 300 pana la 400 casete</t>
  </si>
  <si>
    <t>Sac/Pachet pentru deșeuri medicale (galbene) cu inscripția pericol biologic 15 kg/litri</t>
  </si>
  <si>
    <t>Sac/Pachet pentru deșeuri medicale (galbene) cu inscripția pericol biologic 30 kg/litri</t>
  </si>
  <si>
    <t>Eprubeta PS, 10ml, 16*100mm, conica</t>
  </si>
  <si>
    <t>Eprubeta din polisterol 75mmx13mm, 5ml</t>
  </si>
  <si>
    <t>Eprubetă vacumată K3 EDTA, volum singe 4-5 ml, cu capac, cu etichetă</t>
  </si>
  <si>
    <t>Lanceta automata 2,2 mm</t>
  </si>
  <si>
    <t>Eprubeta de masa plastica 12*75 mm Volum 5 ml Amb 500 buc</t>
  </si>
  <si>
    <t>Eprubeta plastic PPcu K3EDTAcu capac si eticheta. Volum 10 ml 16*100 mm</t>
  </si>
  <si>
    <t>Eprubetă vacumată cu clod activator 10 ml</t>
  </si>
  <si>
    <t>Eprubetă vacumată cu clod activator 10 ml, cu etichetă.</t>
  </si>
  <si>
    <t>Pipeta dozator automat,variabile 100-1000 mkl</t>
  </si>
  <si>
    <t>Pipeta dozator automat,variabile 100-1000 mkl cu certificat metrologic la livrare.</t>
  </si>
  <si>
    <t>Dozator automat cu volum de 10-100mkl</t>
  </si>
  <si>
    <t>Eprubete de sticla conice 10 ml</t>
  </si>
  <si>
    <t>AMT Botanica</t>
  </si>
  <si>
    <t>AMT Centru</t>
  </si>
  <si>
    <t>AMT Ciocana</t>
  </si>
  <si>
    <t>AMT Rîșcani</t>
  </si>
  <si>
    <t>CMF Bălți</t>
  </si>
  <si>
    <t>CS Cahul</t>
  </si>
  <si>
    <t>CS Ștefan Vodă</t>
  </si>
  <si>
    <t>IFP Chiril Draganiuc</t>
  </si>
  <si>
    <t>IMU</t>
  </si>
  <si>
    <t>SCFtiziopneumonologie</t>
  </si>
  <si>
    <t>SCMBCC</t>
  </si>
  <si>
    <t>SDMC</t>
  </si>
  <si>
    <t>SR Cimișlia</t>
  </si>
  <si>
    <t>SR Comrat</t>
  </si>
  <si>
    <t>SR Ialoveni</t>
  </si>
  <si>
    <t>SR Rezina</t>
  </si>
  <si>
    <t>SR Ungheni</t>
  </si>
  <si>
    <t xml:space="preserve">Marcher pentru sticla </t>
  </si>
  <si>
    <t>Marcher pentru sticla subtire</t>
  </si>
  <si>
    <t>IMC</t>
  </si>
  <si>
    <t>Contor pentru numărarea formulei leucocitare cu 11 clape</t>
  </si>
  <si>
    <t>Camera Goreaev</t>
  </si>
  <si>
    <t>SR Ștefan-Vodă</t>
  </si>
  <si>
    <t>Cuve pentru protrombina si fibrinogen</t>
  </si>
  <si>
    <t>Nr Lot</t>
  </si>
  <si>
    <t>Denumirea Lot</t>
  </si>
  <si>
    <t xml:space="preserve">Slaid pentru examinarea sedimentului urinar, 83x33mm  slaid cu 10 ferestre, ambalaj pînă la 100 buc. </t>
  </si>
  <si>
    <t>Pipete Paster, 1ml, nesterile, din plastic</t>
  </si>
  <si>
    <t>Hîrtie de filtru, ≈20x20cm Pentru analize cantitative şi calitative şi alte lucrări de laborator</t>
  </si>
  <si>
    <t>CS Orhei nr.1</t>
  </si>
  <si>
    <t>Icardiologie</t>
  </si>
  <si>
    <t>Ioncologic</t>
  </si>
  <si>
    <t>SCM Arh Mihail</t>
  </si>
  <si>
    <t>Total Cantitate</t>
  </si>
  <si>
    <t>Suma estimata</t>
  </si>
  <si>
    <t>Eprubeta cu clod activator, 4ml, cu eticheta, 10x75mm</t>
  </si>
  <si>
    <t xml:space="preserve">Peliculă p/u acoperirea lamelor  de sticlă, transparentă </t>
  </si>
  <si>
    <t>SR Florești</t>
  </si>
  <si>
    <t>Holdere pentru vacutainer</t>
  </si>
  <si>
    <t>Bucată</t>
  </si>
  <si>
    <t xml:space="preserve">Ac de unică folosință din 3 componente pentru holder. Filetul acului compatibil cu filetul holderelor. Ambalaj individual steril din plastic. Dimensiuni 21 Gx1 1/2". </t>
  </si>
  <si>
    <t>Ac steril pentru holder 21 G</t>
  </si>
  <si>
    <t>Ac steril pentru puncție (fluturaș),23G</t>
  </si>
  <si>
    <t>Capilar pediatric prelucrat cu K3EDTA p/u colectarea sîngelui din deget, vol. 250 µl , ambalaj 100 buc.; cu eticheta ,pe fiecare să fie indicat limita, termenul de valabilitate și lotul.</t>
  </si>
  <si>
    <t xml:space="preserve">Capilar pentru colectarea singelui capilar cu K3EDTA, 250 µl. </t>
  </si>
  <si>
    <t xml:space="preserve">Capilar pentru colectarea singelui capilar cu K3EDTA, 100mkl. </t>
  </si>
  <si>
    <t>Cutie Petri din plastic, diametru 9 cm</t>
  </si>
  <si>
    <t>Cutie Petri din plastic, diametru 10 cm</t>
  </si>
  <si>
    <t>Cutie Petri sterile de unică folosinţă din masă plastică diametru 10 cm</t>
  </si>
  <si>
    <t>Cutie Petri (autor), din sticlă, Ø 11 cm, H2,5 cm</t>
  </si>
  <si>
    <t>Cutie Petri din sticla, diametru 11 cm</t>
  </si>
  <si>
    <t xml:space="preserve">Cuve pentru probe polisteren </t>
  </si>
  <si>
    <t>Pipeta serologică din plastic 1ml</t>
  </si>
  <si>
    <t>Pipeta serologică din plastic 1ml in 1/100ml, sterilă,Ambalaj individual.</t>
  </si>
  <si>
    <t xml:space="preserve">Eprubetă cu citrat de natriu 3,2% (2-3 ml) </t>
  </si>
  <si>
    <t xml:space="preserve">Eprubeta vacumata, cu Citrat de sodiu, 3,2%, volum 2,0 - 3,0 mL, PET. Capac din 3 componente. Capac albastru. Diametru capacului să nu depășească 15 mm. Prezentarea mostrelor. </t>
  </si>
  <si>
    <t xml:space="preserve">Eprubetă cu citrat de natriu 3,8% (2,5 ml) </t>
  </si>
  <si>
    <t xml:space="preserve">Eprubetă cu citrat de natriu 3,8% (5 ml) </t>
  </si>
  <si>
    <t>Eprubeta cu tampon de vata sterilă</t>
  </si>
  <si>
    <t xml:space="preserve">Eprubete vacumtimer din PET plastic ,eticheta larga capac, cu K3EDTA 3ml 13/75mm   </t>
  </si>
  <si>
    <t>Eprubete vacuum din plastic cu anticoagulant  (K3EDTA), praf pentru investigații hematologice din singe perifericc cu capilar pentru colectarea dozată a sîngelui și capac pentru transportarea probelor fixat de tub, volum sînge 100 mkl, cu etichetă</t>
  </si>
  <si>
    <t>Eprubete  (K3EDTA),  volum de singe 100 mkl</t>
  </si>
  <si>
    <t>Eprubete vacuum din plastic cu anticoagulant K3EDTA, volum  1 ml, 13x75 cu capac de cauciuc cu valve, cu eticheta - vacuum Prezentarea mostrelor este obligatorie</t>
  </si>
  <si>
    <t>Eprubete  (K3EDTA),  volum de singe 1 ml, 13x75 mm</t>
  </si>
  <si>
    <t>Eprubete  (K3EDTA),  volum de singe 2,0-2,5 ml</t>
  </si>
  <si>
    <t>Eprubete  (K3EDTA),  volum de singe 4-5 ml</t>
  </si>
  <si>
    <t>Eprubete  (K3EDTA),  volum de singe 3 ml, 13x75 mm</t>
  </si>
  <si>
    <t>Eprubete  (K3EDTA),  volum de singe 8-10 ml</t>
  </si>
  <si>
    <t>Eprubete  (K3EDTA),  volum de singe 10 ml</t>
  </si>
  <si>
    <t>Eprubetă Eppendorf vol.  0,2 ml, ambalaj pînă la 1000 buc.</t>
  </si>
  <si>
    <t>Eprubetă Eppendorf 0,2 ml</t>
  </si>
  <si>
    <t>Eprubete 12*75 (5 ml)</t>
  </si>
  <si>
    <t>Eprubetă Eppendorf 0,5 ml</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</si>
  <si>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</si>
  <si>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Eprubete PP, 10 ml</t>
  </si>
  <si>
    <t>Eprubeta PS, 10ml</t>
  </si>
  <si>
    <t>Eprubete PS 13*75 mm 5 ml</t>
  </si>
  <si>
    <t>Eprubete PP 13*75 mm 5 ml</t>
  </si>
  <si>
    <t>Eprubeta sterilă Lyiet,  volumul 9 ml</t>
  </si>
  <si>
    <t>Eprubete plastic, 3 ml, 11*55 mm</t>
  </si>
  <si>
    <t>Eprubeta de plastic Volum 3,0 ml, dimensiunile 11,0*55,0 mm</t>
  </si>
  <si>
    <t>Hirtie de filtru 800x800 mm</t>
  </si>
  <si>
    <t>Hîrtie de filtru, 200x200 mm</t>
  </si>
  <si>
    <t xml:space="preserve">Lamă  de sticlă  dimensiuni  52 x 52 mm, grosimea 2 mm, ambalaj pînă la 100 buc. </t>
  </si>
  <si>
    <t>Lame de microscopie margine albastră</t>
  </si>
  <si>
    <t>Lame de microscopie margine galbină</t>
  </si>
  <si>
    <t xml:space="preserve">Lame de microscopie margine șlefuită </t>
  </si>
  <si>
    <t>Lamă  de sticlă 75x25mm, grosimea 1-1,2mm, margina pentru enumeritare</t>
  </si>
  <si>
    <t>Lame bine șlefuite, 75x25mm, nesterile, ambulate cite 50-100 buc, grosimea 1-1,2mm, margina pentru enumeritare</t>
  </si>
  <si>
    <t>Lame pentru microscop non-adezive. Lame pentru utilizare histologie cu hirtie tisulara intercalată (cu banda pentru marcaj pentru histologie).Pentru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t>
  </si>
  <si>
    <t xml:space="preserve">Lame pentru microscop  76mmx26mmx1mm </t>
  </si>
  <si>
    <t>Lamele pentru acoperire 24x60 mm</t>
  </si>
  <si>
    <t>Lamele pentru acoperire 24x50 mm</t>
  </si>
  <si>
    <t>Lanceta automata 1,8-2,8 mm</t>
  </si>
  <si>
    <t>Lancete-piston încorporat   pentru copii, 1,8 mm, împachetate individual sterile pentru copii (recoltare din deget)</t>
  </si>
  <si>
    <t>Lanceta automata 1,8 mm</t>
  </si>
  <si>
    <t>Marcher pentru sticlă (culoare neagră)</t>
  </si>
  <si>
    <t>Pipeta dozator automat,variabile 10-100mkl</t>
  </si>
  <si>
    <t>Placa de unica folosinta pentru determinarea grupei sanguine cu 10 locuri</t>
  </si>
  <si>
    <t>Eprubeta vacumată cu anticoagulant Li- Heparina 4 ml</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</si>
  <si>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</si>
  <si>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Eprubeta vacumată cu accelerator cheag + gel separator, volum 4 ml, cu etichetă</t>
  </si>
  <si>
    <t>Lanceta automata 2,2 mm,  împachetate individual sterile</t>
  </si>
  <si>
    <t>Lanceta automata 1,8-2,8 mm, De unica folosinta cu adincimea de penetrare 1.8 – 2.8  mm pentru colectarea singelui din deget la copii</t>
  </si>
  <si>
    <t>Placa de unica folosinta pentru determinarea grupei sanguine din masă plastică, cu 10 godeuri.</t>
  </si>
  <si>
    <t>Placa de unica folosinta pentru determinarea grupei sanguine cu 50 locuri</t>
  </si>
  <si>
    <t xml:space="preserve">Eprubete din polisteren cu fundul oval fără capac p\u sedimentare 12ml gradat </t>
  </si>
  <si>
    <t>Saci pentru autoclav 3-5kg</t>
  </si>
  <si>
    <t>Plăci Petri din polistirol (pătrate) 120x120 mm, pentru antibiograma, sterile</t>
  </si>
  <si>
    <t xml:space="preserve">Ace subțire cu canulă transparentă,cu lumen lărgit 21G pentru recoltarea sângelui venos în eprubete vacumate         </t>
  </si>
  <si>
    <t>SCR Timofei Mosneaga</t>
  </si>
  <si>
    <t>Eprubete PS 12 ml, gradat</t>
  </si>
  <si>
    <t>Ansa bacteriologică nihrom d=1 mm</t>
  </si>
  <si>
    <t>Ansa bacteriologică din nihrom d=2 mm</t>
  </si>
  <si>
    <t xml:space="preserve">Ansa bacteriologică din nihrom d=4 mm,10mkl </t>
  </si>
  <si>
    <t>Ansa bacteriologică d=4 mm,10mkl sterila din polistirol</t>
  </si>
  <si>
    <t>Ansa bacteriologică d=4 mm, 10mkl, sterila din polistirol, Ambalate cite 20 buc</t>
  </si>
  <si>
    <t>Spatula bacteriologică sterilă din polisterol în formă "L"</t>
  </si>
  <si>
    <t>Spatula bacteriologică sterilă din polisterol în formă "L" în ambalaj individual</t>
  </si>
  <si>
    <t>Container steril, din polisterol,  cu lopatica, cu etichetă, volumul 30 ml,   cu capac filetat,  în ambalaj individual</t>
  </si>
  <si>
    <t>Eprubete hematologice, getabile, din polipropilen cu dop,cu substanţa aditivă “K3EDTA”,mărimea 12×56 mm Volumul de umplere 1,0 ml.valabilitate 18 luni</t>
  </si>
  <si>
    <t>Eprubeta cu tampon steril, polisterol si bumbac</t>
  </si>
  <si>
    <t xml:space="preserve">Eprubeta din polisteren cu capac filetat, sterila, volum 14- 16 ml cu etichetă în ambalaj individual </t>
  </si>
  <si>
    <t>Saci pentru autoclav 2-3kg</t>
  </si>
  <si>
    <t>Saci pentru autoclav 5-8 kg</t>
  </si>
  <si>
    <t>Marcher CD -PEN</t>
  </si>
  <si>
    <t>Marcher CD -PEN rezistent la apa, culoarea neagra</t>
  </si>
  <si>
    <t xml:space="preserve">Tampon nesteril din lemn şi bumbac </t>
  </si>
  <si>
    <t xml:space="preserve">Tampon steril din lemn si coton 150mm </t>
  </si>
  <si>
    <t>Tampon steril din lemn si coton 150mm ambalat individual,cutia 100 buc. Obligator prezentarea mostrelor nu mai puțin de 10  buc..</t>
  </si>
  <si>
    <t>Lamele pentru  camera Goreaev</t>
  </si>
  <si>
    <t>Eprubete vacumate din PET plastic,eticheta largă,capac   , cu K3EDTA  5 ml 13/75 mm</t>
  </si>
  <si>
    <t>Holder lung 6,5-7 x 3-3,5mm pentru recoltarea sângelui venos în eprubete vacumate</t>
  </si>
  <si>
    <t>Perie p-u curaţarea eprubetelor</t>
  </si>
  <si>
    <t>Chiuvete pentru spectrofotometrie 4,5 ml</t>
  </si>
  <si>
    <t>Chiuvete pentru spectrofotometrie 10 mm patrate , poziția (înălțimea de măsurare 8,5 mm</t>
  </si>
  <si>
    <t xml:space="preserve">Ace subțire, cu canulă transparentă, cu lumen lărgit 21G  </t>
  </si>
  <si>
    <t>Container steril cu lopatica, volumul 30 ml,</t>
  </si>
  <si>
    <t>Container pentru urina 100-150 ml</t>
  </si>
  <si>
    <t>Eprubete  (K3EDTA),  volum de singe 1 ml, 12x56 mm</t>
  </si>
  <si>
    <t>Eprubete vacumată, cu activator de coagulare,  volum 4,5ml, 13/75 mm</t>
  </si>
  <si>
    <t>Eprubete  (K3EDTA),  volum de singe 5 ml, 13x75 mm</t>
  </si>
  <si>
    <t>Cutie Petri sterile de unică folosinţă din masă plastică, polisterol, diametru 9 cm, Cutii Petri de o singura folosinta sterile H 14,2 mm</t>
  </si>
  <si>
    <t xml:space="preserve">Cutie Petri din plastic (pătrate) 120x120 mm, </t>
  </si>
  <si>
    <t>Planşetă de unică folosinţă p/u efectuarea grupei sanguine  din masă plastică,  de culoare albă cu 50 godeuri, (190x290mm)</t>
  </si>
  <si>
    <t>Container cu capac ermetic  100 ml</t>
  </si>
  <si>
    <t>Container cu capac ermetic  cu miner 2500 ml</t>
  </si>
  <si>
    <t>Container cu capac ermetic  cu miner 5000 ml</t>
  </si>
  <si>
    <t>Eprubeta de masa plastica 13*75 mm  PP Volum 5 ml  - obligatoriu (transpartente)</t>
  </si>
  <si>
    <t>Container din polisterol sau polipropilen cu copac ermetic pentru transportarea materialul histologic tisular 10ml.</t>
  </si>
  <si>
    <t>Container din polisterol sau polipropilen cu copac ermetic pentru transportarea materialul histologic tisular 30ml.</t>
  </si>
  <si>
    <t>Container din polisterol sau polipropilen cu copac ermetic pentru transportarea materialul histologic tisular 100ml.</t>
  </si>
  <si>
    <t>Container din polisterol sau polipropilen cu copac ermetic cu miiner pentru transportarea si pastrarea materialul histologic tisular 2500 ml.</t>
  </si>
  <si>
    <t>Container din polisterol sau polipropilen cu copac ermetic cu miiner pentru transportarea si pastrarea materialul histologic tisular 5000 ml.</t>
  </si>
  <si>
    <t>Container pentru sputa steril, volum 30ml, ambalaj individual</t>
  </si>
  <si>
    <t xml:space="preserve">1.Volum: 100-150ml
2.Gradație de 10ml până la 100ml
3.Loc pentru marcare
4.Steril
5.Capac filetat
6.Ambalate individual
</t>
  </si>
  <si>
    <t>Lame de microscopie 25x75x1,0mm cu, margine albastră, până la 50 lame/cutie</t>
  </si>
  <si>
    <t>Lame de microscopie 25x75x1,0mm superfrost, margine galbină, până la  50 lame/cutie</t>
  </si>
  <si>
    <t>Lame de microscopie 25x75x1,0mm superfrost, margine șlefuită până la 50 lame/cutie</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</si>
  <si>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</si>
  <si>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CMF Florești</t>
  </si>
  <si>
    <t>Recipient din plastic  pentru deșeurile înțepătoare-tăietoare</t>
  </si>
  <si>
    <t>Eprubete din PS negradate cu capac filetat 16x100 mm</t>
  </si>
  <si>
    <t xml:space="preserve">Transparente, din polisteren, negradate, cu capac filetat, vol. 10-12 ml  </t>
  </si>
  <si>
    <t>Marcher de laborator cu scris gros-Pentru investigații citogenetice</t>
  </si>
  <si>
    <t>Marcher de laborator cu scris subțire-Pentru investigații citogenetice</t>
  </si>
  <si>
    <t>Hîrtie de filtru rotundă vatman tip 1, 6,5x5 cm, set 100 buc-Pentru determinarea concentrației ionelor clor în transpirație</t>
  </si>
  <si>
    <t>Spirtiera, inox, cu regularea fitilului, cu capac, volum 60 ml -Pentru investigații citogenetice, cu prezentarea mostrelor</t>
  </si>
  <si>
    <t>Cutie Petri, din sticlă borosilicată, diametru 110mm,volum 20cm3, inălțimea 15 mm-Pentru investigații citogenetice, cu prezentarea mostrelor</t>
  </si>
  <si>
    <t>Specula 150 mm, din plastic, pentru colectarea materialului biologic din cavitatea bucală, sterile, in ambalaj individual.-Pentru investigații citogenetice, cu prezentarea mostrelor</t>
  </si>
  <si>
    <t>Cilindru din sticlă, gradat, 100ml TC-Pentru analiza I-FISH</t>
  </si>
  <si>
    <t>Pipeta 8-canal,  cu volum schimbator 20-200µl  (cu metrologie)-Pentru determinarea concentrației fenilalanine din petele sanguine, cu prezentarea mostrelor</t>
  </si>
  <si>
    <t>Fise speciale pentru screening Neonatal, tipul hîrtiei  Whatman 903,  cu dimensiuni 125 x 75 mm-Pentru determinarea concentrației fenilalanine din petele sanguine, cu prezentarea mostrelor</t>
  </si>
  <si>
    <t>Lancete sterile pentru screening neonatal ambalaj individual pentru copii -Pentru colectarea petelor de singe la fenilcetonurie la copii noi născuți</t>
  </si>
  <si>
    <t>Flacoane culturale, volum 50ml/25cm2, sterile, PP, cu gît inclinat-Pentru determinarea cariotipului din culturi amniotice fetale</t>
  </si>
  <si>
    <t>Ace pentru amniocenteză, lungimea 210 mm, de unică folosinţă,apirogene,ambalaj individual, sterile cu marcaj special ultrapoint-Pentru colectarea lichidului amniotic</t>
  </si>
  <si>
    <t>Pipete gradate din polisteren, 25 mlx2/10-Pentru investigații citogenetice</t>
  </si>
  <si>
    <t>Pipete  serologice  5,0 ml, sterile, apirogene, ambalaj individual, gradate-Pentru investigații citogenetice</t>
  </si>
  <si>
    <t>Pipete  serologice 10,0 ml, sterile, apirogene, ambalaj individual, gradate-Pentru investigații citogenetice</t>
  </si>
  <si>
    <t>Pipete  serologice 1,0 ml, sterile, apirogene, ambalaj individual,gradate-Pentru investigații citogenetice</t>
  </si>
  <si>
    <t>Eprubete conice din plastic cu capac,  sterile, gradate, volum 15ml, 120x15mm ambalaj individual-Pentru determinarea cariotipului din culturi amniotice fetale</t>
  </si>
  <si>
    <t>Punch (găuritor) pentru fişele la screening neonatal cu un orificiu cu diametru 3mm-Pentru determinarea concentrației fenilalanine din petele sanguine, cu prezentarea mostrelor</t>
  </si>
  <si>
    <t>Lame 26 х76mm,  din sticlă,  degresate. şlefuite gata pentru folosire, pentru diagnostic in vitro cu colţuri rotungite cu banda pentru marcaj de culoare albă-Pentru investigații citogenetice, cu prezentarea mostrelor</t>
  </si>
  <si>
    <t>Lamele microscopice 18x18mm din sticlă -Pentru investigații citogenetice, cu prezentarea mostrelor</t>
  </si>
  <si>
    <t>Lame 25 х75mm,  din sticlă,  degresate. şlefuite gata pentru folosire, pentru diagnostic in vitro cu colţuri rotungite cu banda pentru marcaj de culoare albă, pentru camera de hibridizare-Pentru analiza I-FISH</t>
  </si>
  <si>
    <t xml:space="preserve"> Pentru colectarea materialului biologic din uretra si canalul cervical), termenul de valabilitate indicat pe ambalaj individual</t>
  </si>
  <si>
    <t>Eprubete sterile cu capac, V-15 ml cu fund conic, de unică folosință, cu termen de valabilitate pe fiecare ambalaj individual</t>
  </si>
  <si>
    <t>Pipete Pasteur (5-10 ml), pentru efectuarea spermogramelor, (nesterile, gradate, largi în partea din mijloc (coada pipetei), pentru lichide văscoase) cu prezentarea mostrelor</t>
  </si>
  <si>
    <t>Eprubete sterile cu capac V-50ml, cu termen de valabilitate pe fiecare, ambalaj individual</t>
  </si>
  <si>
    <t xml:space="preserve">Marcheri pentru laborator cu scris subtire de culoare neagră    </t>
  </si>
  <si>
    <t>De la pH 4.0-10.0, cu diviziuni scala de culoare maxim 0,5 unitati de PH)   pentru efectuarea spermogramelor, cu prezentarea mostrelor</t>
  </si>
  <si>
    <t xml:space="preserve"> Pentru inseminatie intrauterina),termenul de valabilitate indicat pe ambalaj individual</t>
  </si>
  <si>
    <t>Container pentru transportarea materialului biologic 265x189x142, polistiren</t>
  </si>
  <si>
    <t>Cuvete pentru laborator din plastic 30cm/16cm/3cm</t>
  </si>
  <si>
    <t>Cuvete pentru laborator din plastic 50cm/30cm/3cm</t>
  </si>
  <si>
    <t>Container pentru deseuri 1 L cu capac</t>
  </si>
  <si>
    <t>107x90x190 Rezistenta la factori chimici agresivi. Din polypropylen. Usor la deschidere si inchidere cu o singura miina.</t>
  </si>
  <si>
    <t>Container pentru deseuri 5 L cu capac</t>
  </si>
  <si>
    <t>210x180x200 Rezistenta la factori chimici agresivi. Din polypropylen. Usor la deschidere si inchidere cu o singura miina.</t>
  </si>
  <si>
    <t>Marcher de laborator cu scris subțire</t>
  </si>
  <si>
    <t>Marcher de laborator cu scris gros</t>
  </si>
  <si>
    <t>Hîrtie de filtru rotundă vatman tip 1, 6,5x5 cm</t>
  </si>
  <si>
    <t xml:space="preserve">Spirtiera, inox, cu regularea fitilului, cu capac, volum 60 ml </t>
  </si>
  <si>
    <t>Cutie Petri, din sticlă borosilicată, diametru 110mm</t>
  </si>
  <si>
    <t>Specula 150 mm, din plastic, pentru colectarea materialului biologic din cavitatea bucală</t>
  </si>
  <si>
    <t xml:space="preserve">Cilindru din sticlă, gradat, 300ml </t>
  </si>
  <si>
    <t xml:space="preserve">Pipeta 8-canal,  cu volum schimbator 20 sau 30 - 200µl  </t>
  </si>
  <si>
    <t>Fise speciale pentru screening Neonatal, tipul hîrtiei  Whatman 903</t>
  </si>
  <si>
    <t xml:space="preserve">Lancete sterile pentru screening neonatal </t>
  </si>
  <si>
    <t>Ace pentru amniocenteză, lungimea 210 mm</t>
  </si>
  <si>
    <t>Ac de tip Luer Lock Hub</t>
  </si>
  <si>
    <t>Pipete gradate din polisteren, 25 mlx2/10</t>
  </si>
  <si>
    <t>Ac de tip Luer Lock Hub, din oțel inoxidabil, de dimensiune 1,4x50mm, în cutie până la 6 bucați</t>
  </si>
  <si>
    <t>Pipete  serologice  5,0 ml</t>
  </si>
  <si>
    <t>Pipete  serologice 10,0 ml</t>
  </si>
  <si>
    <t>Pipete  serologice 1,0 ml</t>
  </si>
  <si>
    <t>Punch (găuritor) pentru fişele la screening neonatal cu un orificiu cu diametru 3mm</t>
  </si>
  <si>
    <t>Lame 26 х76mm,  din sticlă, cu banda pentru marcaj de culoare albă</t>
  </si>
  <si>
    <t>Lamă  de sticlă 18 x 18mm</t>
  </si>
  <si>
    <t>Lame 75x25 mm, cu banda pentru marcaj de culoare albă</t>
  </si>
  <si>
    <t>Borcane Coplin din sticlă Jar 26x26x90mm termorezistente</t>
  </si>
  <si>
    <t>Pipete Pasteur 5-10 ml</t>
  </si>
  <si>
    <t>Eprubet sterilă cu capac, V-15 ml cu fund conic</t>
  </si>
  <si>
    <t>Eprubetă conice din plastic cu capac,  gradate, volum 15ml</t>
  </si>
  <si>
    <t>Eprubetă sterilă cu capac V-50ml</t>
  </si>
  <si>
    <t xml:space="preserve">Hirtie de indicator PH 0-12 </t>
  </si>
  <si>
    <t>Cateter IUI steril</t>
  </si>
  <si>
    <t>Ansa bacteriologică 10 mkl albastre</t>
  </si>
  <si>
    <t xml:space="preserve">Container pentru transportarea materialului biologic </t>
  </si>
  <si>
    <t>Flacoane culturale, volum 50ml</t>
  </si>
  <si>
    <t>Flacon cilindric cu capac, volum 25ml</t>
  </si>
  <si>
    <t>Eprubetă cu citrat de natriu 3,8% (3.5 ml)</t>
  </si>
  <si>
    <t>Sonda ginecologica universala sterile</t>
  </si>
  <si>
    <t>Ansa bacteriologică din nihrom d=1 mm</t>
  </si>
  <si>
    <r>
      <t xml:space="preserve">Ansă de </t>
    </r>
    <r>
      <rPr>
        <sz val="11"/>
        <color rgb="FFFF0000"/>
        <rFont val="Times New Roman"/>
        <family val="1"/>
      </rPr>
      <t>unică folosință de</t>
    </r>
    <r>
      <rPr>
        <sz val="11"/>
        <color theme="1"/>
        <rFont val="Times New Roman"/>
        <family val="1"/>
      </rPr>
      <t xml:space="preserve">  10 mkl albastre</t>
    </r>
    <r>
      <rPr>
        <sz val="11"/>
        <color rgb="FFFF0000"/>
        <rFont val="Times New Roman"/>
        <family val="1"/>
      </rPr>
      <t xml:space="preserve"> sau transparente din masă plastică</t>
    </r>
    <r>
      <rPr>
        <sz val="11"/>
        <color theme="1"/>
        <rFont val="Times New Roman"/>
        <family val="1"/>
      </rPr>
      <t>, sterile (pentru colectarea materialului biologic din uretră și vagin  la femei), termenul de valabilitate indicat pe ambalaj individual. Pentru colectarea materialului biologic din uretră și vagin  la femei</t>
    </r>
  </si>
  <si>
    <r>
      <t xml:space="preserve">Cuve pentru protrombina si fibrinogen </t>
    </r>
    <r>
      <rPr>
        <sz val="11"/>
        <color rgb="FFFF0000"/>
        <rFont val="Times New Roman"/>
        <family val="1"/>
      </rPr>
      <t>compatibil cu Coatron din polisteren cu transparență optică ridicată, volum 0,8 ml, diametru 10x23,4 mm</t>
    </r>
  </si>
  <si>
    <r>
      <t xml:space="preserve">Eprubetă cu Citrat de  Na 2,5ml de 3,8 % , </t>
    </r>
    <r>
      <rPr>
        <sz val="11"/>
        <color rgb="FFFF0000"/>
        <rFont val="Times New Roman"/>
        <family val="1"/>
      </rPr>
      <t>12x56 mm</t>
    </r>
    <r>
      <rPr>
        <sz val="11"/>
        <color theme="1"/>
        <rFont val="Times New Roman"/>
        <family val="1"/>
      </rPr>
      <t>, vol. 2,5 ml, din masă plastică cu capac, cu etichetă, în stativ cîte 50 eprubete, ambalaj pînă la 2500 buc.</t>
    </r>
  </si>
  <si>
    <r>
      <t xml:space="preserve"> Eprubete  vacuum din PET-plastic cu anticoagulant (Na –citrat 3,8%), volum de singe </t>
    </r>
    <r>
      <rPr>
        <sz val="11"/>
        <color rgb="FFFF0000"/>
        <rFont val="Times New Roman"/>
        <family val="1"/>
      </rPr>
      <t>3.5-3.6 ml</t>
    </r>
    <r>
      <rPr>
        <sz val="11"/>
        <color theme="1"/>
        <rFont val="Times New Roman"/>
        <family val="1"/>
      </rPr>
      <t xml:space="preserve"> cu capac de cauciuc cu 3 componente, cu inel de filetare  şi etichetă, 13x75 mm pentru hemostaza- vacuum </t>
    </r>
  </si>
  <si>
    <r>
      <t xml:space="preserve">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t>
    </r>
    <r>
      <rPr>
        <sz val="11"/>
        <color rgb="FFFF0000"/>
        <rFont val="Times New Roman"/>
        <family val="1"/>
      </rPr>
      <t>2,5-</t>
    </r>
    <r>
      <rPr>
        <sz val="11"/>
        <color theme="1"/>
        <rFont val="Times New Roman"/>
        <family val="1"/>
      </rPr>
      <t>3,0 litri/kg;</t>
    </r>
  </si>
  <si>
    <t>Microplăci cu 96 godeuri, cu fund de tip U</t>
  </si>
  <si>
    <r>
      <rPr>
        <sz val="11"/>
        <color rgb="FFFF0000"/>
        <rFont val="Times New Roman"/>
        <family val="1"/>
      </rPr>
      <t>Microplăci cu 96 godeuri, cu fund de tip U, material - vinyl netratat, pentru diagnostic in vitro, 96 godeuri, flexibile și ușor de tăiat.</t>
    </r>
    <r>
      <rPr>
        <sz val="11"/>
        <color theme="1"/>
        <rFont val="Times New Roman"/>
        <family val="1"/>
      </rPr>
      <t xml:space="preserve">  Plaseta = o Bucată</t>
    </r>
  </si>
  <si>
    <r>
      <t xml:space="preserve">Eprubete din plastic cu anticoagulant Na -citrat 3,8% 5ml cu capac si eticheta dimensiuni 13x75 mm </t>
    </r>
    <r>
      <rPr>
        <sz val="11"/>
        <color rgb="FFFF0000"/>
        <rFont val="Times New Roman"/>
        <family val="1"/>
      </rPr>
      <t>sau 12x86 mm</t>
    </r>
    <r>
      <rPr>
        <sz val="11"/>
        <color theme="1"/>
        <rFont val="Times New Roman"/>
        <family val="1"/>
      </rPr>
      <t xml:space="preserve">, volum 5 ml,cu capac si eticheta  </t>
    </r>
  </si>
  <si>
    <r>
      <t>Eprubeta cu clod activator pentru separarea cît mai rapidă a serului, din plastic bine transparent, vacumată, vidată, fără gel, fără granule, 4ml, cu eticheta, 10x75mm</t>
    </r>
    <r>
      <rPr>
        <sz val="11"/>
        <color rgb="FFFF0000"/>
        <rFont val="Times New Roman"/>
        <family val="1"/>
      </rPr>
      <t xml:space="preserve"> sau 13x75 mm</t>
    </r>
  </si>
  <si>
    <t>Eprubeta vacumată cu citrat de sodiu 3,8%, volum sînge 2,5 ml</t>
  </si>
  <si>
    <t xml:space="preserve">Eprubeta vacumată cu citrat de sodiu 3,8%, volum sînge 2,5 ml. Date de identitate (denumirea, numărul lotului, seria, termenii de valabilitate, condiţiile de păstrare) ale produsului trebuie să fie indicate pe ambalaj şi pe eticheta de pe fiecare eprubeta . Termenul de valabilitate indicat pe ambalaj de producator nu mai mic de 12 luni. </t>
  </si>
  <si>
    <r>
      <t xml:space="preserve">Eprubete </t>
    </r>
    <r>
      <rPr>
        <sz val="11"/>
        <color rgb="FFFF0000"/>
        <rFont val="Times New Roman"/>
        <family val="1"/>
      </rPr>
      <t>PS</t>
    </r>
    <r>
      <rPr>
        <sz val="11"/>
        <color theme="1"/>
        <rFont val="Times New Roman"/>
        <family val="1"/>
      </rPr>
      <t xml:space="preserve"> 12 ml </t>
    </r>
  </si>
  <si>
    <r>
      <t>Eprubete de plastic transparente cu volum de 12 ml pentru urină CE Marca</t>
    </r>
    <r>
      <rPr>
        <sz val="11"/>
        <color rgb="FFFF0000"/>
        <rFont val="Times New Roman"/>
        <family val="1"/>
      </rPr>
      <t>, fără capac</t>
    </r>
  </si>
  <si>
    <r>
      <t xml:space="preserve">Eprubete vacumate din PET plastic, cu eticheta, cu activator de coagulare,  volum 4,5ml </t>
    </r>
    <r>
      <rPr>
        <sz val="11"/>
        <color rgb="FFFF0000"/>
        <rFont val="Times New Roman"/>
        <family val="1"/>
      </rPr>
      <t>volum de sînge colectat</t>
    </r>
    <r>
      <rPr>
        <sz val="11"/>
        <rFont val="Times New Roman"/>
        <family val="1"/>
      </rPr>
      <t>, 13/75 mm</t>
    </r>
  </si>
  <si>
    <r>
      <t xml:space="preserve">Flacon cilindric cu capac </t>
    </r>
    <r>
      <rPr>
        <sz val="11"/>
        <color rgb="FFFF0000"/>
        <rFont val="Times New Roman"/>
        <family val="1"/>
      </rPr>
      <t>Non-tratate</t>
    </r>
    <r>
      <rPr>
        <sz val="11"/>
        <color theme="1"/>
        <rFont val="Times New Roman"/>
        <family val="1"/>
      </rPr>
      <t>, volum 25ml, cu fundul plat, din plastic-Pentru determinarea ionilor de clor în transpirație</t>
    </r>
  </si>
  <si>
    <r>
      <t xml:space="preserve">Stativ cu  două niveluri pentru micro-eprubete </t>
    </r>
    <r>
      <rPr>
        <sz val="11"/>
        <color rgb="FFFF0000"/>
        <rFont val="Times New Roman"/>
        <family val="1"/>
      </rPr>
      <t>pentru 20 eprubete</t>
    </r>
  </si>
  <si>
    <t xml:space="preserve">Stativ cu  două niveluri pentru micro-eprubete 90 x 210 x 50 mm, pentru 20 eprubete cu volum 1,5 ml şi 2ml Autoclavabil, polipropilen </t>
  </si>
  <si>
    <r>
      <t xml:space="preserve">Ac de unică folosință din 3 componente pentru holder. Filetul acului compatibil cu filetul holderelor. Ambalaj individual steril din plastic. Dimensiuni 23G. </t>
    </r>
    <r>
      <rPr>
        <sz val="11"/>
        <color rgb="FFFF0000"/>
        <rFont val="Times New Roman"/>
        <family val="1"/>
      </rPr>
      <t>Lungimea tubului minim 29 cm</t>
    </r>
  </si>
  <si>
    <r>
      <t xml:space="preserve">Borcane Coplin din sticlă Jar 26x26x90mm termorezistente-Pentru analiza I-FISH, </t>
    </r>
    <r>
      <rPr>
        <sz val="11"/>
        <color rgb="FFFF0000"/>
        <rFont val="Times New Roman"/>
        <family val="1"/>
      </rPr>
      <t>pentru 4 lame</t>
    </r>
  </si>
  <si>
    <t>Capilar pentru colectarea singelui capilar cu K3EDTA praf.  Capilar pentru colectarea dozată a singelui şi capac fixat de tub, 100mkl. Cu anticoagulant în tubul colectării. Ambalajul producătorului.</t>
  </si>
  <si>
    <r>
      <t xml:space="preserve">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 </t>
    </r>
    <r>
      <rPr>
        <sz val="11"/>
        <color rgb="FFFF0000"/>
        <rFont val="Times New Roman"/>
        <family val="1"/>
      </rPr>
      <t xml:space="preserve">(abatere admisibilă </t>
    </r>
    <r>
      <rPr>
        <sz val="11"/>
        <color rgb="FFFF0000"/>
        <rFont val="Calibri"/>
        <family val="2"/>
      </rPr>
      <t>±</t>
    </r>
    <r>
      <rPr>
        <sz val="11"/>
        <color rgb="FFFF0000"/>
        <rFont val="Times New Roman"/>
        <family val="1"/>
      </rPr>
      <t>2cm)</t>
    </r>
  </si>
  <si>
    <r>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r>
    <r>
      <rPr>
        <sz val="11"/>
        <color rgb="FFFF0000"/>
        <rFont val="Times New Roman"/>
        <family val="1"/>
      </rPr>
      <t xml:space="preserve"> (abatere admisibilă ±2cm)</t>
    </r>
  </si>
  <si>
    <r>
      <t xml:space="preserve">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 </t>
    </r>
    <r>
      <rPr>
        <sz val="11"/>
        <color rgb="FFFF0000"/>
        <rFont val="Times New Roman"/>
        <family val="1"/>
      </rPr>
      <t>(abatere admisibilă ±2cm)</t>
    </r>
  </si>
  <si>
    <r>
      <t>1.Saci pentru deșeuri medicale periculoase-infecțioase, demensiuni (420</t>
    </r>
    <r>
      <rPr>
        <sz val="11"/>
        <color rgb="FFFF0000"/>
        <rFont val="Times New Roman"/>
        <family val="1"/>
      </rPr>
      <t>-450 mm</t>
    </r>
    <r>
      <rPr>
        <sz val="11"/>
        <color theme="1"/>
        <rFont val="Times New Roman"/>
        <family val="1"/>
      </rPr>
      <t>*500</t>
    </r>
    <r>
      <rPr>
        <sz val="11"/>
        <color rgb="FFFF0000"/>
        <rFont val="Times New Roman"/>
        <family val="1"/>
      </rPr>
      <t>-530 mm</t>
    </r>
    <r>
      <rPr>
        <sz val="11"/>
        <color theme="1"/>
        <rFont val="Times New Roman"/>
        <family val="1"/>
      </rPr>
      <t>*50µm), volumul 15 L/kg; Material PE 50µm (0.050mm); Pictograma ”Pericol Biologic”; Culoarea galbenă; Rezistență medicală mare, datorită densității și celor doua termosuturi, care nu permit scurgerea lichidelor; Sacul poate fi închis ușor, sigur.</t>
    </r>
  </si>
  <si>
    <r>
      <t>.Saci pentru deșeuri medicale periculoase-infecțioase, demensiuni (630-</t>
    </r>
    <r>
      <rPr>
        <sz val="11"/>
        <color rgb="FFFF0000"/>
        <rFont val="Times New Roman"/>
        <family val="1"/>
      </rPr>
      <t>660 mm</t>
    </r>
    <r>
      <rPr>
        <sz val="11"/>
        <color theme="1"/>
        <rFont val="Times New Roman"/>
        <family val="1"/>
      </rPr>
      <t>*700-</t>
    </r>
    <r>
      <rPr>
        <sz val="11"/>
        <color rgb="FFFF0000"/>
        <rFont val="Times New Roman"/>
        <family val="1"/>
      </rPr>
      <t>730 mm</t>
    </r>
    <r>
      <rPr>
        <sz val="11"/>
        <color theme="1"/>
        <rFont val="Times New Roman"/>
        <family val="1"/>
      </rPr>
      <t>*50µm), volumul 30 L/kg; Material PE 50µm (0.050mm); Pictograma ”Pericol Biologic”; Culoarea galbenă; Rezistență medicală mare, datorită densității și celor doua termosuturi, care nu permit scurgerea lichidelor Sacul poate fi închis ușor, sigur.</t>
    </r>
  </si>
  <si>
    <r>
      <t>Holder pentru vacutiner cu filet pentru ac</t>
    </r>
    <r>
      <rPr>
        <sz val="11"/>
        <color rgb="FFFF0000"/>
        <rFont val="Times New Roman"/>
        <family val="1"/>
      </rPr>
      <t xml:space="preserve"> cu  dimensiuni 21 Gx1 1/2</t>
    </r>
    <r>
      <rPr>
        <sz val="11"/>
        <color theme="1"/>
        <rFont val="Times New Roman"/>
        <family val="1"/>
      </rPr>
      <t>, pentru puncția venelor, PET. Prezentarea mostrelor. Certificat de calitate de la producător.</t>
    </r>
  </si>
  <si>
    <t>Bețișoare din lemn (dur) cu vată, în ambalaj</t>
  </si>
  <si>
    <t xml:space="preserve">Bețișoare din lemn (dur) cu vată, în ambalaj până la 200 bucăți </t>
  </si>
  <si>
    <r>
      <t xml:space="preserve">Tampon nesteril din lemn şi bumbac, </t>
    </r>
    <r>
      <rPr>
        <sz val="11"/>
        <color rgb="FFFF0000"/>
        <rFont val="Times New Roman"/>
        <family val="1"/>
      </rPr>
      <t>15 cm</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</si>
</sst>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2">
    <font>
      <sz val="11"/>
      <color theme="1"/>
      <name val="Calibri"/>
      <family val="2"/>
      <scheme val="minor"/>
    </font>
    <font>
      <sz val="10"/>
      <name val="Arial"/>
      <family val="2"/>
    </font>
    <font>
      <sz val="11"/>
      <color theme="1"/>
      <name val="Times New Roman"/>
      <family val="1"/>
    </font>
    <font>
      <sz val="11"/>
      <name val="Times New Roman"/>
      <family val="1"/>
    </font>
    <font>
      <b/>
      <sz val="11"/>
      <color theme="1"/>
      <name val="Times New Roman"/>
      <family val="1"/>
    </font>
    <font>
      <sz val="11"/>
      <color rgb="FFFF0000"/>
      <name val="Times New Roman"/>
      <family val="1"/>
    </font>
    <font>
      <sz val="8"/>
      <name val="Calibri"/>
      <family val="2"/>
      <scheme val="minor"/>
    </font>
    <font>
      <sz val="10"/>
      <name val="Arial Cyr"/>
      <family val="2"/>
    </font>
    <font>
      <sz val="11"/>
      <color rgb="FF333333"/>
      <name val="Arial"/>
      <family val="2"/>
    </font>
    <font>
      <b/>
      <sz val="11"/>
      <color rgb="FF333333"/>
      <name val="Inherit"/>
      <family val="2"/>
    </font>
    <font>
      <u val="single"/>
      <sz val="11"/>
      <color theme="10"/>
      <name val="Calibri"/>
      <family val="2"/>
      <scheme val="minor"/>
    </font>
    <font>
      <sz val="11"/>
      <color rgb="FFFF0000"/>
      <name val="Calibri"/>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7" fillId="0" borderId="0">
      <alignment/>
      <protection/>
    </xf>
    <xf numFmtId="164" fontId="7" fillId="0" borderId="0" applyFont="0" applyFill="0" applyBorder="0" applyAlignment="0" applyProtection="0"/>
    <xf numFmtId="0" fontId="10" fillId="0" borderId="0" applyNumberFormat="0" applyFill="0" applyBorder="0" applyAlignment="0" applyProtection="0"/>
  </cellStyleXfs>
  <cellXfs count="40">
    <xf numFmtId="0" fontId="0" fillId="0" borderId="0" xfId="0"/>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top" wrapText="1"/>
    </xf>
    <xf numFmtId="0" fontId="4" fillId="0" borderId="1" xfId="0" applyFont="1" applyBorder="1" applyAlignment="1">
      <alignment wrapText="1"/>
    </xf>
    <xf numFmtId="0" fontId="2" fillId="0" borderId="1" xfId="0" applyFont="1" applyBorder="1"/>
    <xf numFmtId="0" fontId="4" fillId="0" borderId="1" xfId="0" applyFont="1" applyBorder="1"/>
    <xf numFmtId="0" fontId="4" fillId="0" borderId="0" xfId="0" applyFont="1"/>
    <xf numFmtId="0" fontId="2" fillId="0" borderId="0" xfId="0" applyFont="1"/>
    <xf numFmtId="0" fontId="2" fillId="0" borderId="0" xfId="0" applyFont="1" applyAlignment="1">
      <alignment wrapText="1"/>
    </xf>
    <xf numFmtId="0" fontId="2" fillId="0" borderId="0" xfId="0" applyFont="1" applyBorder="1"/>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22" applyFont="1" applyFill="1" applyBorder="1" applyAlignment="1">
      <alignment horizontal="center" vertical="center" wrapText="1"/>
      <protection/>
    </xf>
    <xf numFmtId="0" fontId="3" fillId="2" borderId="1" xfId="23" applyNumberFormat="1" applyFont="1" applyFill="1" applyBorder="1" applyAlignment="1">
      <alignment horizontal="center" vertical="center" wrapText="1"/>
    </xf>
    <xf numFmtId="0" fontId="2" fillId="0" borderId="2" xfId="0" applyFont="1" applyBorder="1"/>
    <xf numFmtId="0" fontId="4" fillId="0" borderId="2" xfId="0" applyFont="1" applyBorder="1"/>
    <xf numFmtId="0" fontId="4" fillId="0" borderId="1" xfId="0" applyFont="1" applyBorder="1" applyAlignment="1">
      <alignment horizontal="center" vertical="center" wrapText="1"/>
    </xf>
    <xf numFmtId="0" fontId="2" fillId="0" borderId="0" xfId="0" applyFont="1" applyAlignment="1">
      <alignment horizontal="center" vertical="center"/>
    </xf>
    <xf numFmtId="4" fontId="4" fillId="0" borderId="1" xfId="0" applyNumberFormat="1" applyFont="1" applyBorder="1"/>
    <xf numFmtId="4" fontId="2" fillId="0" borderId="1" xfId="0" applyNumberFormat="1" applyFont="1" applyBorder="1"/>
    <xf numFmtId="4" fontId="2" fillId="0" borderId="0" xfId="0" applyNumberFormat="1" applyFont="1"/>
    <xf numFmtId="0" fontId="8" fillId="0" borderId="0" xfId="0" applyFont="1" applyAlignment="1">
      <alignment vertical="center" wrapText="1"/>
    </xf>
    <xf numFmtId="0" fontId="10" fillId="0" borderId="0" xfId="24" applyAlignment="1">
      <alignment vertical="center" wrapText="1"/>
    </xf>
    <xf numFmtId="0" fontId="9" fillId="0" borderId="0" xfId="0" applyFont="1" applyAlignment="1">
      <alignment vertical="center" wrapText="1"/>
    </xf>
    <xf numFmtId="0" fontId="2" fillId="3" borderId="1" xfId="0" applyFont="1" applyFill="1" applyBorder="1" applyAlignment="1">
      <alignment wrapText="1"/>
    </xf>
    <xf numFmtId="0" fontId="2" fillId="3" borderId="1" xfId="0" applyFont="1" applyFill="1" applyBorder="1"/>
    <xf numFmtId="0" fontId="5" fillId="3" borderId="1" xfId="0" applyFont="1" applyFill="1" applyBorder="1" applyAlignment="1">
      <alignment wrapText="1"/>
    </xf>
    <xf numFmtId="0" fontId="2" fillId="3" borderId="1" xfId="0" applyFont="1" applyFill="1" applyBorder="1" applyAlignment="1">
      <alignment horizontal="center" vertical="center"/>
    </xf>
    <xf numFmtId="0" fontId="3" fillId="3" borderId="1" xfId="0" applyFont="1" applyFill="1" applyBorder="1" applyAlignment="1">
      <alignment horizontal="left" vertical="top" wrapText="1"/>
    </xf>
    <xf numFmtId="0" fontId="2" fillId="3" borderId="1" xfId="0" applyFont="1" applyFill="1" applyBorder="1" applyAlignment="1">
      <alignment horizontal="left" vertical="center" wrapText="1"/>
    </xf>
    <xf numFmtId="4" fontId="2" fillId="3" borderId="1" xfId="0" applyNumberFormat="1" applyFont="1" applyFill="1" applyBorder="1"/>
    <xf numFmtId="0" fontId="2" fillId="0" borderId="1" xfId="0" applyFont="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Обычный 2" xfId="20"/>
    <cellStyle name="Normal 2" xfId="21"/>
    <cellStyle name="Обычный 2 2" xfId="22"/>
    <cellStyle name="Финансовый 2"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customXml" Target="../customXml/item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5C4F3-F338-4585-BC77-3942FBF3C4F7}">
  <dimension ref="A1:AL149"/>
  <sheetViews>
    <sheetView tabSelected="1" zoomScale="85" zoomScaleNormal="85" workbookViewId="0" topLeftCell="V1">
      <pane ySplit="1" topLeftCell="A2" activePane="bottomLeft" state="frozen"/>
      <selection pane="bottomLeft" activeCell="AF15" sqref="AF15:AF147"/>
    </sheetView>
  </sheetViews>
  <sheetFormatPr defaultColWidth="8.8515625" defaultRowHeight="15"/>
  <cols>
    <col min="1" max="1" width="5.00390625" style="9" customWidth="1"/>
    <col min="2" max="2" width="37.28125" style="10" customWidth="1"/>
    <col min="3" max="3" width="49.8515625" style="10" customWidth="1"/>
    <col min="4" max="4" width="10.28125" style="9" customWidth="1"/>
    <col min="5" max="5" width="8.421875" style="23" customWidth="1"/>
    <col min="6" max="6" width="19.28125" style="9" customWidth="1"/>
    <col min="7" max="7" width="16.28125" style="9" customWidth="1"/>
    <col min="8" max="8" width="14.28125" style="9" customWidth="1"/>
    <col min="9" max="9" width="16.28125" style="9" customWidth="1"/>
    <col min="10" max="12" width="13.57421875" style="9" customWidth="1"/>
    <col min="13" max="16" width="18.140625" style="9" customWidth="1"/>
    <col min="17" max="17" width="13.8515625" style="9" customWidth="1"/>
    <col min="18" max="18" width="14.28125" style="9" customWidth="1"/>
    <col min="19" max="19" width="16.8515625" style="9" customWidth="1"/>
    <col min="20" max="21" width="15.28125" style="9" customWidth="1"/>
    <col min="22" max="23" width="14.28125" style="9" customWidth="1"/>
    <col min="24" max="24" width="16.7109375" style="9" customWidth="1"/>
    <col min="25" max="25" width="16.8515625" style="9" customWidth="1"/>
    <col min="26" max="32" width="13.57421875" style="9" customWidth="1"/>
    <col min="33" max="33" width="14.57421875" style="26" customWidth="1"/>
    <col min="34" max="38" width="13.57421875" style="9" customWidth="1"/>
    <col min="39" max="16384" width="8.8515625" style="9" customWidth="1"/>
  </cols>
  <sheetData>
    <row r="1" spans="1:37" s="8" customFormat="1" ht="41.4">
      <c r="A1" s="7" t="s">
        <v>73</v>
      </c>
      <c r="B1" s="5" t="s">
        <v>74</v>
      </c>
      <c r="C1" s="5" t="s">
        <v>0</v>
      </c>
      <c r="D1" s="5" t="s">
        <v>1</v>
      </c>
      <c r="E1" s="22" t="s">
        <v>2</v>
      </c>
      <c r="F1" s="5" t="s">
        <v>159</v>
      </c>
      <c r="G1" s="7" t="s">
        <v>49</v>
      </c>
      <c r="H1" s="7" t="s">
        <v>51</v>
      </c>
      <c r="I1" s="7" t="s">
        <v>52</v>
      </c>
      <c r="J1" s="7" t="s">
        <v>50</v>
      </c>
      <c r="K1" s="7" t="s">
        <v>57</v>
      </c>
      <c r="L1" s="7" t="s">
        <v>68</v>
      </c>
      <c r="M1" s="7" t="s">
        <v>79</v>
      </c>
      <c r="N1" s="7" t="s">
        <v>56</v>
      </c>
      <c r="O1" s="7" t="s">
        <v>80</v>
      </c>
      <c r="P1" s="7" t="s">
        <v>58</v>
      </c>
      <c r="Q1" s="7" t="s">
        <v>81</v>
      </c>
      <c r="R1" s="7" t="s">
        <v>59</v>
      </c>
      <c r="S1" s="7" t="s">
        <v>60</v>
      </c>
      <c r="T1" s="7" t="s">
        <v>53</v>
      </c>
      <c r="U1" s="7" t="s">
        <v>209</v>
      </c>
      <c r="V1" s="7" t="s">
        <v>54</v>
      </c>
      <c r="W1" s="7" t="s">
        <v>78</v>
      </c>
      <c r="X1" s="7" t="s">
        <v>55</v>
      </c>
      <c r="Y1" s="7" t="s">
        <v>61</v>
      </c>
      <c r="Z1" s="7" t="s">
        <v>62</v>
      </c>
      <c r="AA1" s="7" t="s">
        <v>86</v>
      </c>
      <c r="AB1" s="7" t="s">
        <v>63</v>
      </c>
      <c r="AC1" s="7" t="s">
        <v>64</v>
      </c>
      <c r="AD1" s="7" t="s">
        <v>65</v>
      </c>
      <c r="AE1" s="7" t="s">
        <v>71</v>
      </c>
      <c r="AF1" s="7" t="s">
        <v>82</v>
      </c>
      <c r="AG1" s="24" t="s">
        <v>83</v>
      </c>
      <c r="AH1" s="21"/>
      <c r="AI1" s="7"/>
      <c r="AJ1" s="7"/>
      <c r="AK1" s="7"/>
    </row>
    <row r="2" spans="1:37" ht="27.6">
      <c r="A2" s="13">
        <v>1</v>
      </c>
      <c r="B2" s="1" t="s">
        <v>259</v>
      </c>
      <c r="C2" s="1" t="s">
        <v>261</v>
      </c>
      <c r="D2" s="3" t="s">
        <v>88</v>
      </c>
      <c r="E2" s="13">
        <v>234.98</v>
      </c>
      <c r="F2" s="6"/>
      <c r="G2" s="6"/>
      <c r="H2" s="6"/>
      <c r="I2" s="6"/>
      <c r="J2" s="6"/>
      <c r="K2" s="6"/>
      <c r="L2" s="6">
        <v>12</v>
      </c>
      <c r="M2" s="6"/>
      <c r="N2" s="6"/>
      <c r="O2" s="6"/>
      <c r="P2" s="6"/>
      <c r="Q2" s="6"/>
      <c r="R2" s="6"/>
      <c r="S2" s="6"/>
      <c r="T2" s="6"/>
      <c r="U2" s="6"/>
      <c r="V2" s="6"/>
      <c r="W2" s="6"/>
      <c r="X2" s="6"/>
      <c r="Y2" s="6"/>
      <c r="Z2" s="6"/>
      <c r="AA2" s="6"/>
      <c r="AB2" s="6"/>
      <c r="AC2" s="6"/>
      <c r="AD2" s="6"/>
      <c r="AE2" s="6"/>
      <c r="AF2" s="6">
        <f>SUM(F2:AE2)</f>
        <v>12</v>
      </c>
      <c r="AG2" s="25">
        <f>AF2*E2</f>
        <v>2819.7599999999998</v>
      </c>
      <c r="AH2" s="20"/>
      <c r="AI2" s="6"/>
      <c r="AJ2" s="6"/>
      <c r="AK2" s="6"/>
    </row>
    <row r="3" spans="1:37" ht="41.4">
      <c r="A3" s="38">
        <v>2</v>
      </c>
      <c r="B3" s="12" t="s">
        <v>90</v>
      </c>
      <c r="C3" s="12" t="s">
        <v>89</v>
      </c>
      <c r="D3" s="3" t="s">
        <v>88</v>
      </c>
      <c r="E3" s="3">
        <v>1.5</v>
      </c>
      <c r="F3" s="3"/>
      <c r="G3" s="6"/>
      <c r="H3" s="6"/>
      <c r="I3" s="6">
        <v>60000</v>
      </c>
      <c r="J3" s="6"/>
      <c r="K3" s="3">
        <v>15000</v>
      </c>
      <c r="L3" s="6"/>
      <c r="M3" s="6">
        <v>3000</v>
      </c>
      <c r="N3" s="6"/>
      <c r="O3" s="6"/>
      <c r="P3" s="6"/>
      <c r="Q3" s="6"/>
      <c r="R3" s="6"/>
      <c r="S3" s="6"/>
      <c r="T3" s="6"/>
      <c r="U3" s="6"/>
      <c r="V3" s="6"/>
      <c r="W3" s="6">
        <v>20000</v>
      </c>
      <c r="X3" s="6"/>
      <c r="Y3" s="6"/>
      <c r="Z3" s="6"/>
      <c r="AA3" s="6"/>
      <c r="AB3" s="6"/>
      <c r="AC3" s="6"/>
      <c r="AD3" s="6"/>
      <c r="AE3" s="6"/>
      <c r="AF3" s="6">
        <f aca="true" t="shared" si="0" ref="AF3:AF66">SUM(F3:AE3)</f>
        <v>98000</v>
      </c>
      <c r="AG3" s="25">
        <f aca="true" t="shared" si="1" ref="AG3:AG66">AF3*E3</f>
        <v>147000</v>
      </c>
      <c r="AH3" s="20"/>
      <c r="AI3" s="6"/>
      <c r="AJ3" s="6"/>
      <c r="AK3" s="6"/>
    </row>
    <row r="4" spans="1:37" ht="55.2">
      <c r="A4" s="13">
        <v>3</v>
      </c>
      <c r="B4" s="1" t="s">
        <v>91</v>
      </c>
      <c r="C4" s="35" t="s">
        <v>300</v>
      </c>
      <c r="D4" s="3" t="s">
        <v>88</v>
      </c>
      <c r="E4" s="3">
        <v>1.5</v>
      </c>
      <c r="F4" s="1"/>
      <c r="G4" s="6"/>
      <c r="H4" s="6"/>
      <c r="I4" s="6">
        <v>4000</v>
      </c>
      <c r="J4" s="6"/>
      <c r="K4" s="6"/>
      <c r="L4" s="6"/>
      <c r="M4" s="6"/>
      <c r="N4" s="6"/>
      <c r="O4" s="6"/>
      <c r="P4" s="6"/>
      <c r="Q4" s="6"/>
      <c r="R4" s="6"/>
      <c r="S4" s="6"/>
      <c r="T4" s="6"/>
      <c r="U4" s="6"/>
      <c r="V4" s="6"/>
      <c r="W4" s="6">
        <v>1000</v>
      </c>
      <c r="X4" s="6"/>
      <c r="Y4" s="6"/>
      <c r="Z4" s="6"/>
      <c r="AA4" s="6"/>
      <c r="AB4" s="6"/>
      <c r="AC4" s="6"/>
      <c r="AD4" s="6"/>
      <c r="AE4" s="6"/>
      <c r="AF4" s="6">
        <f t="shared" si="0"/>
        <v>5000</v>
      </c>
      <c r="AG4" s="25">
        <f t="shared" si="1"/>
        <v>7500</v>
      </c>
      <c r="AH4" s="20"/>
      <c r="AI4" s="6"/>
      <c r="AJ4" s="6"/>
      <c r="AK4" s="6"/>
    </row>
    <row r="5" spans="1:37" ht="41.4">
      <c r="A5" s="13">
        <v>4</v>
      </c>
      <c r="B5" s="1" t="s">
        <v>258</v>
      </c>
      <c r="C5" s="1" t="s">
        <v>224</v>
      </c>
      <c r="D5" s="3" t="s">
        <v>88</v>
      </c>
      <c r="E5" s="13">
        <v>84</v>
      </c>
      <c r="F5" s="6"/>
      <c r="G5" s="6"/>
      <c r="H5" s="6"/>
      <c r="I5" s="6"/>
      <c r="J5" s="6"/>
      <c r="K5" s="6"/>
      <c r="L5" s="6">
        <v>1200</v>
      </c>
      <c r="M5" s="6"/>
      <c r="N5" s="6"/>
      <c r="O5" s="6"/>
      <c r="P5" s="6"/>
      <c r="Q5" s="6"/>
      <c r="R5" s="6"/>
      <c r="S5" s="6"/>
      <c r="T5" s="6"/>
      <c r="U5" s="6"/>
      <c r="V5" s="6"/>
      <c r="W5" s="6"/>
      <c r="X5" s="6"/>
      <c r="Y5" s="6"/>
      <c r="Z5" s="6"/>
      <c r="AA5" s="6"/>
      <c r="AB5" s="6"/>
      <c r="AC5" s="6"/>
      <c r="AD5" s="6"/>
      <c r="AE5" s="6"/>
      <c r="AF5" s="6">
        <f t="shared" si="0"/>
        <v>1200</v>
      </c>
      <c r="AG5" s="25">
        <f t="shared" si="1"/>
        <v>100800</v>
      </c>
      <c r="AH5" s="20"/>
      <c r="AI5" s="6"/>
      <c r="AJ5" s="6"/>
      <c r="AK5" s="6"/>
    </row>
    <row r="6" spans="1:37" ht="27.6">
      <c r="A6" s="3">
        <v>5</v>
      </c>
      <c r="B6" s="14" t="s">
        <v>185</v>
      </c>
      <c r="C6" s="14" t="s">
        <v>158</v>
      </c>
      <c r="D6" s="3" t="s">
        <v>88</v>
      </c>
      <c r="E6" s="17">
        <v>2.3</v>
      </c>
      <c r="F6" s="16">
        <v>20000</v>
      </c>
      <c r="G6" s="6"/>
      <c r="H6" s="6"/>
      <c r="I6" s="15"/>
      <c r="J6" s="6"/>
      <c r="K6" s="6"/>
      <c r="L6" s="6"/>
      <c r="M6" s="6"/>
      <c r="N6" s="6"/>
      <c r="O6" s="6"/>
      <c r="P6" s="6"/>
      <c r="Q6" s="6"/>
      <c r="R6" s="6"/>
      <c r="S6" s="6"/>
      <c r="T6" s="6"/>
      <c r="U6" s="6"/>
      <c r="V6" s="6"/>
      <c r="W6" s="6"/>
      <c r="X6" s="6"/>
      <c r="Y6" s="6"/>
      <c r="Z6" s="6"/>
      <c r="AA6" s="6"/>
      <c r="AB6" s="6"/>
      <c r="AC6" s="6"/>
      <c r="AD6" s="6"/>
      <c r="AE6" s="6"/>
      <c r="AF6" s="6">
        <f t="shared" si="0"/>
        <v>20000</v>
      </c>
      <c r="AG6" s="25">
        <f t="shared" si="1"/>
        <v>46000</v>
      </c>
      <c r="AH6" s="11"/>
      <c r="AI6" s="11"/>
      <c r="AJ6" s="11"/>
      <c r="AK6" s="11"/>
    </row>
    <row r="7" spans="1:37" ht="69">
      <c r="A7" s="13">
        <v>6</v>
      </c>
      <c r="B7" s="1" t="s">
        <v>276</v>
      </c>
      <c r="C7" s="30" t="s">
        <v>283</v>
      </c>
      <c r="D7" s="3" t="s">
        <v>88</v>
      </c>
      <c r="E7" s="13">
        <v>0.336</v>
      </c>
      <c r="F7" s="6"/>
      <c r="G7" s="6"/>
      <c r="H7" s="6"/>
      <c r="I7" s="6"/>
      <c r="J7" s="6"/>
      <c r="K7" s="6"/>
      <c r="L7" s="6">
        <v>5000</v>
      </c>
      <c r="M7" s="6"/>
      <c r="N7" s="6"/>
      <c r="O7" s="6"/>
      <c r="P7" s="6"/>
      <c r="Q7" s="6"/>
      <c r="R7" s="6"/>
      <c r="S7" s="6"/>
      <c r="T7" s="6"/>
      <c r="U7" s="6"/>
      <c r="V7" s="6"/>
      <c r="W7" s="6"/>
      <c r="X7" s="6"/>
      <c r="Y7" s="6"/>
      <c r="Z7" s="6"/>
      <c r="AA7" s="6"/>
      <c r="AB7" s="6"/>
      <c r="AC7" s="6"/>
      <c r="AD7" s="6"/>
      <c r="AE7" s="6"/>
      <c r="AF7" s="6">
        <f t="shared" si="0"/>
        <v>5000</v>
      </c>
      <c r="AG7" s="25">
        <f t="shared" si="1"/>
        <v>1680</v>
      </c>
      <c r="AH7" s="20"/>
      <c r="AI7" s="6"/>
      <c r="AJ7" s="6"/>
      <c r="AK7" s="6"/>
    </row>
    <row r="8" spans="1:37" ht="27.6">
      <c r="A8" s="13">
        <v>7</v>
      </c>
      <c r="B8" s="14" t="s">
        <v>164</v>
      </c>
      <c r="C8" s="14" t="s">
        <v>165</v>
      </c>
      <c r="D8" s="3" t="s">
        <v>88</v>
      </c>
      <c r="E8" s="15">
        <v>0.42</v>
      </c>
      <c r="F8" s="16">
        <v>20000</v>
      </c>
      <c r="G8" s="6"/>
      <c r="H8" s="6"/>
      <c r="I8" s="15"/>
      <c r="J8" s="6"/>
      <c r="K8" s="6"/>
      <c r="L8" s="6">
        <v>10000</v>
      </c>
      <c r="M8" s="6"/>
      <c r="N8" s="6"/>
      <c r="O8" s="6"/>
      <c r="P8" s="6"/>
      <c r="Q8" s="6"/>
      <c r="R8" s="6"/>
      <c r="S8" s="6"/>
      <c r="T8" s="6"/>
      <c r="U8" s="6"/>
      <c r="V8" s="6"/>
      <c r="W8" s="6"/>
      <c r="X8" s="6"/>
      <c r="Y8" s="6"/>
      <c r="Z8" s="6"/>
      <c r="AA8" s="6"/>
      <c r="AB8" s="6"/>
      <c r="AC8" s="6"/>
      <c r="AD8" s="6"/>
      <c r="AE8" s="6"/>
      <c r="AF8" s="6">
        <f t="shared" si="0"/>
        <v>30000</v>
      </c>
      <c r="AG8" s="25">
        <f t="shared" si="1"/>
        <v>12600</v>
      </c>
      <c r="AH8" s="20"/>
      <c r="AI8" s="6"/>
      <c r="AJ8" s="6"/>
      <c r="AK8" s="6"/>
    </row>
    <row r="9" spans="1:37" ht="15">
      <c r="A9" s="3">
        <v>8</v>
      </c>
      <c r="B9" s="14" t="s">
        <v>162</v>
      </c>
      <c r="C9" s="14" t="s">
        <v>162</v>
      </c>
      <c r="D9" s="3" t="s">
        <v>88</v>
      </c>
      <c r="E9" s="15">
        <v>10.4</v>
      </c>
      <c r="F9" s="16">
        <v>10</v>
      </c>
      <c r="G9" s="6"/>
      <c r="H9" s="6"/>
      <c r="I9" s="15"/>
      <c r="J9" s="6"/>
      <c r="K9" s="6"/>
      <c r="L9" s="6"/>
      <c r="M9" s="6"/>
      <c r="N9" s="6"/>
      <c r="O9" s="6"/>
      <c r="P9" s="6"/>
      <c r="Q9" s="6"/>
      <c r="R9" s="6"/>
      <c r="S9" s="6"/>
      <c r="T9" s="6"/>
      <c r="U9" s="6"/>
      <c r="V9" s="6"/>
      <c r="W9" s="6"/>
      <c r="X9" s="6"/>
      <c r="Y9" s="6"/>
      <c r="Z9" s="6"/>
      <c r="AA9" s="6"/>
      <c r="AB9" s="6"/>
      <c r="AC9" s="6"/>
      <c r="AD9" s="6"/>
      <c r="AE9" s="6"/>
      <c r="AF9" s="6">
        <f t="shared" si="0"/>
        <v>10</v>
      </c>
      <c r="AG9" s="25">
        <f t="shared" si="1"/>
        <v>104</v>
      </c>
      <c r="AH9" s="20"/>
      <c r="AI9" s="6"/>
      <c r="AJ9" s="6"/>
      <c r="AK9" s="6"/>
    </row>
    <row r="10" spans="1:37" ht="27.6">
      <c r="A10" s="13">
        <v>9</v>
      </c>
      <c r="B10" s="14" t="s">
        <v>163</v>
      </c>
      <c r="C10" s="14" t="s">
        <v>163</v>
      </c>
      <c r="D10" s="3" t="s">
        <v>88</v>
      </c>
      <c r="E10" s="15">
        <v>21</v>
      </c>
      <c r="F10" s="16">
        <v>30</v>
      </c>
      <c r="G10" s="6"/>
      <c r="H10" s="6"/>
      <c r="I10" s="15"/>
      <c r="J10" s="6"/>
      <c r="K10" s="6"/>
      <c r="L10" s="6"/>
      <c r="M10" s="6"/>
      <c r="N10" s="6"/>
      <c r="O10" s="6"/>
      <c r="P10" s="6"/>
      <c r="Q10" s="6"/>
      <c r="R10" s="6"/>
      <c r="S10" s="6"/>
      <c r="T10" s="6"/>
      <c r="U10" s="6"/>
      <c r="V10" s="6"/>
      <c r="W10" s="6"/>
      <c r="X10" s="6"/>
      <c r="Y10" s="6"/>
      <c r="Z10" s="6"/>
      <c r="AA10" s="6"/>
      <c r="AB10" s="6"/>
      <c r="AC10" s="6"/>
      <c r="AD10" s="6"/>
      <c r="AE10" s="6"/>
      <c r="AF10" s="6">
        <f t="shared" si="0"/>
        <v>30</v>
      </c>
      <c r="AG10" s="25">
        <f t="shared" si="1"/>
        <v>630</v>
      </c>
      <c r="AH10" s="20"/>
      <c r="AI10" s="6"/>
      <c r="AJ10" s="6"/>
      <c r="AK10" s="6"/>
    </row>
    <row r="11" spans="1:37" ht="15">
      <c r="A11" s="13">
        <v>10</v>
      </c>
      <c r="B11" s="14" t="s">
        <v>282</v>
      </c>
      <c r="C11" s="14" t="s">
        <v>161</v>
      </c>
      <c r="D11" s="3" t="s">
        <v>88</v>
      </c>
      <c r="E11" s="15">
        <v>10.4</v>
      </c>
      <c r="F11" s="16">
        <v>10</v>
      </c>
      <c r="G11" s="6"/>
      <c r="H11" s="6"/>
      <c r="I11" s="15"/>
      <c r="J11" s="6"/>
      <c r="K11" s="6"/>
      <c r="L11" s="6"/>
      <c r="M11" s="6"/>
      <c r="N11" s="6"/>
      <c r="O11" s="6"/>
      <c r="P11" s="6"/>
      <c r="Q11" s="6"/>
      <c r="R11" s="6"/>
      <c r="S11" s="6"/>
      <c r="T11" s="6"/>
      <c r="U11" s="6"/>
      <c r="V11" s="6"/>
      <c r="W11" s="6"/>
      <c r="X11" s="6"/>
      <c r="Y11" s="6"/>
      <c r="Z11" s="6"/>
      <c r="AA11" s="6"/>
      <c r="AB11" s="6"/>
      <c r="AC11" s="6"/>
      <c r="AD11" s="6"/>
      <c r="AE11" s="6"/>
      <c r="AF11" s="6">
        <f t="shared" si="0"/>
        <v>10</v>
      </c>
      <c r="AG11" s="25">
        <f t="shared" si="1"/>
        <v>104</v>
      </c>
      <c r="AH11" s="20"/>
      <c r="AI11" s="6"/>
      <c r="AJ11" s="6"/>
      <c r="AK11" s="6"/>
    </row>
    <row r="12" spans="1:37" ht="27.6">
      <c r="A12" s="3">
        <v>11</v>
      </c>
      <c r="B12" s="1" t="s">
        <v>269</v>
      </c>
      <c r="C12" s="30" t="s">
        <v>301</v>
      </c>
      <c r="D12" s="3" t="s">
        <v>88</v>
      </c>
      <c r="E12" s="13">
        <v>1380</v>
      </c>
      <c r="F12" s="6"/>
      <c r="G12" s="6"/>
      <c r="H12" s="6"/>
      <c r="I12" s="6"/>
      <c r="J12" s="6"/>
      <c r="K12" s="6"/>
      <c r="L12" s="6">
        <v>5</v>
      </c>
      <c r="M12" s="6"/>
      <c r="N12" s="6"/>
      <c r="O12" s="6"/>
      <c r="P12" s="6"/>
      <c r="Q12" s="6"/>
      <c r="R12" s="6"/>
      <c r="S12" s="6"/>
      <c r="T12" s="6"/>
      <c r="U12" s="6"/>
      <c r="V12" s="6"/>
      <c r="W12" s="6"/>
      <c r="X12" s="6"/>
      <c r="Y12" s="6"/>
      <c r="Z12" s="6"/>
      <c r="AA12" s="6"/>
      <c r="AB12" s="6"/>
      <c r="AC12" s="6"/>
      <c r="AD12" s="6"/>
      <c r="AE12" s="6"/>
      <c r="AF12" s="6">
        <f t="shared" si="0"/>
        <v>5</v>
      </c>
      <c r="AG12" s="25">
        <f t="shared" si="1"/>
        <v>6900</v>
      </c>
      <c r="AH12" s="20"/>
      <c r="AI12" s="6"/>
      <c r="AJ12" s="6"/>
      <c r="AK12" s="6"/>
    </row>
    <row r="13" spans="1:37" ht="15">
      <c r="A13" s="13">
        <v>12</v>
      </c>
      <c r="B13" s="1" t="s">
        <v>70</v>
      </c>
      <c r="C13" s="1" t="s">
        <v>70</v>
      </c>
      <c r="D13" s="3" t="s">
        <v>88</v>
      </c>
      <c r="E13" s="13">
        <v>238</v>
      </c>
      <c r="F13" s="6"/>
      <c r="G13" s="6"/>
      <c r="H13" s="6"/>
      <c r="I13" s="6"/>
      <c r="J13" s="6">
        <v>5</v>
      </c>
      <c r="K13" s="6"/>
      <c r="L13" s="6"/>
      <c r="M13" s="6"/>
      <c r="N13" s="6"/>
      <c r="O13" s="6"/>
      <c r="P13" s="6"/>
      <c r="Q13" s="6"/>
      <c r="R13" s="6"/>
      <c r="S13" s="6"/>
      <c r="T13" s="6"/>
      <c r="U13" s="6"/>
      <c r="V13" s="6"/>
      <c r="W13" s="6"/>
      <c r="X13" s="6"/>
      <c r="Y13" s="6"/>
      <c r="Z13" s="6"/>
      <c r="AA13" s="6"/>
      <c r="AB13" s="6"/>
      <c r="AC13" s="6"/>
      <c r="AD13" s="6"/>
      <c r="AE13" s="6"/>
      <c r="AF13" s="6">
        <f t="shared" si="0"/>
        <v>5</v>
      </c>
      <c r="AG13" s="25">
        <f t="shared" si="1"/>
        <v>1190</v>
      </c>
      <c r="AH13" s="20"/>
      <c r="AI13" s="6"/>
      <c r="AJ13" s="6"/>
      <c r="AK13" s="6"/>
    </row>
    <row r="14" spans="1:37" ht="41.4">
      <c r="A14" s="13">
        <v>13</v>
      </c>
      <c r="B14" s="1" t="s">
        <v>7</v>
      </c>
      <c r="C14" s="1" t="s">
        <v>8</v>
      </c>
      <c r="D14" s="3" t="s">
        <v>88</v>
      </c>
      <c r="E14" s="13">
        <v>8.35</v>
      </c>
      <c r="F14" s="6"/>
      <c r="G14" s="6"/>
      <c r="H14" s="6">
        <v>6000</v>
      </c>
      <c r="I14" s="6"/>
      <c r="J14" s="6"/>
      <c r="K14" s="6"/>
      <c r="L14" s="6"/>
      <c r="M14" s="6"/>
      <c r="N14" s="6"/>
      <c r="O14" s="6"/>
      <c r="P14" s="6"/>
      <c r="Q14" s="6"/>
      <c r="R14" s="6"/>
      <c r="S14" s="6"/>
      <c r="T14" s="6"/>
      <c r="U14" s="6"/>
      <c r="V14" s="6"/>
      <c r="W14" s="6"/>
      <c r="X14" s="6"/>
      <c r="Y14" s="6"/>
      <c r="Z14" s="6"/>
      <c r="AA14" s="6"/>
      <c r="AB14" s="6"/>
      <c r="AC14" s="6"/>
      <c r="AD14" s="6"/>
      <c r="AE14" s="6"/>
      <c r="AF14" s="6">
        <f t="shared" si="0"/>
        <v>6000</v>
      </c>
      <c r="AG14" s="25">
        <f t="shared" si="1"/>
        <v>50100</v>
      </c>
      <c r="AH14" s="20"/>
      <c r="AI14" s="6"/>
      <c r="AJ14" s="6"/>
      <c r="AK14" s="6"/>
    </row>
    <row r="15" spans="1:37" ht="55.2">
      <c r="A15" s="3">
        <v>14</v>
      </c>
      <c r="B15" s="1" t="s">
        <v>94</v>
      </c>
      <c r="C15" s="30" t="s">
        <v>302</v>
      </c>
      <c r="D15" s="3" t="s">
        <v>88</v>
      </c>
      <c r="E15" s="13">
        <v>2.4</v>
      </c>
      <c r="F15" s="6"/>
      <c r="G15" s="6">
        <v>65000</v>
      </c>
      <c r="H15" s="6"/>
      <c r="I15" s="6"/>
      <c r="J15" s="6"/>
      <c r="K15" s="6"/>
      <c r="L15" s="6"/>
      <c r="M15" s="6"/>
      <c r="N15" s="6"/>
      <c r="O15" s="6"/>
      <c r="P15" s="6"/>
      <c r="Q15" s="6"/>
      <c r="R15" s="6"/>
      <c r="S15" s="6"/>
      <c r="U15" s="6"/>
      <c r="V15" s="6"/>
      <c r="W15" s="6"/>
      <c r="X15" s="6"/>
      <c r="Y15" s="6"/>
      <c r="Z15" s="6"/>
      <c r="AA15" s="6"/>
      <c r="AB15" s="6"/>
      <c r="AC15" s="6"/>
      <c r="AD15" s="6"/>
      <c r="AE15" s="6"/>
      <c r="AF15" s="31">
        <f t="shared" si="0"/>
        <v>65000</v>
      </c>
      <c r="AG15" s="36">
        <f t="shared" si="1"/>
        <v>156000</v>
      </c>
      <c r="AH15" s="20"/>
      <c r="AI15" s="6"/>
      <c r="AJ15" s="6"/>
      <c r="AK15" s="6"/>
    </row>
    <row r="16" spans="1:37" ht="55.2">
      <c r="A16" s="13">
        <v>15</v>
      </c>
      <c r="B16" s="1" t="s">
        <v>93</v>
      </c>
      <c r="C16" s="1" t="s">
        <v>92</v>
      </c>
      <c r="D16" s="3" t="s">
        <v>88</v>
      </c>
      <c r="E16" s="13">
        <v>1.45</v>
      </c>
      <c r="F16" s="6"/>
      <c r="G16" s="6"/>
      <c r="H16" s="6"/>
      <c r="I16" s="6"/>
      <c r="J16" s="6"/>
      <c r="K16" s="6"/>
      <c r="L16" s="6"/>
      <c r="M16" s="6"/>
      <c r="N16" s="6"/>
      <c r="O16" s="6"/>
      <c r="P16" s="6"/>
      <c r="Q16" s="6"/>
      <c r="R16" s="6"/>
      <c r="S16" s="6"/>
      <c r="T16" s="6"/>
      <c r="U16" s="6"/>
      <c r="V16" s="6"/>
      <c r="W16" s="6"/>
      <c r="X16" s="6"/>
      <c r="Y16" s="6"/>
      <c r="Z16" s="6"/>
      <c r="AA16" s="6"/>
      <c r="AB16" s="6">
        <v>1000</v>
      </c>
      <c r="AC16" s="6"/>
      <c r="AD16" s="6"/>
      <c r="AE16" s="6"/>
      <c r="AF16" s="6">
        <f t="shared" si="0"/>
        <v>1000</v>
      </c>
      <c r="AG16" s="25">
        <f t="shared" si="1"/>
        <v>1450</v>
      </c>
      <c r="AH16" s="20"/>
      <c r="AI16" s="6"/>
      <c r="AJ16" s="6"/>
      <c r="AK16" s="6"/>
    </row>
    <row r="17" spans="1:37" ht="27.6">
      <c r="A17" s="13">
        <v>16</v>
      </c>
      <c r="B17" s="1" t="s">
        <v>275</v>
      </c>
      <c r="C17" s="1" t="s">
        <v>240</v>
      </c>
      <c r="D17" s="3" t="s">
        <v>88</v>
      </c>
      <c r="E17" s="13">
        <v>71.3</v>
      </c>
      <c r="F17" s="6"/>
      <c r="G17" s="6"/>
      <c r="H17" s="6"/>
      <c r="I17" s="6"/>
      <c r="J17" s="6"/>
      <c r="K17" s="6"/>
      <c r="L17" s="6">
        <v>200</v>
      </c>
      <c r="M17" s="6"/>
      <c r="N17" s="6"/>
      <c r="O17" s="6"/>
      <c r="P17" s="6"/>
      <c r="Q17" s="6"/>
      <c r="R17" s="6"/>
      <c r="S17" s="6"/>
      <c r="T17" s="6"/>
      <c r="U17" s="6"/>
      <c r="V17" s="6"/>
      <c r="W17" s="6"/>
      <c r="X17" s="6"/>
      <c r="Y17" s="6"/>
      <c r="Z17" s="6"/>
      <c r="AA17" s="6"/>
      <c r="AB17" s="6"/>
      <c r="AC17" s="6"/>
      <c r="AD17" s="6"/>
      <c r="AE17" s="6"/>
      <c r="AF17" s="6">
        <f t="shared" si="0"/>
        <v>200</v>
      </c>
      <c r="AG17" s="25">
        <f t="shared" si="1"/>
        <v>14260</v>
      </c>
      <c r="AH17" s="20"/>
      <c r="AI17" s="6"/>
      <c r="AJ17" s="6"/>
      <c r="AK17" s="6"/>
    </row>
    <row r="18" spans="1:37" ht="41.4">
      <c r="A18" s="3">
        <v>17</v>
      </c>
      <c r="B18" s="4" t="s">
        <v>184</v>
      </c>
      <c r="C18" s="4" t="s">
        <v>184</v>
      </c>
      <c r="D18" s="3" t="s">
        <v>88</v>
      </c>
      <c r="E18" s="15">
        <v>1</v>
      </c>
      <c r="F18" s="16">
        <v>200</v>
      </c>
      <c r="G18" s="6"/>
      <c r="H18" s="6"/>
      <c r="I18" s="15"/>
      <c r="J18" s="6"/>
      <c r="K18" s="6"/>
      <c r="L18" s="6"/>
      <c r="M18" s="6"/>
      <c r="N18" s="6"/>
      <c r="O18" s="6"/>
      <c r="P18" s="6"/>
      <c r="Q18" s="6"/>
      <c r="R18" s="6"/>
      <c r="S18" s="6"/>
      <c r="T18" s="6"/>
      <c r="U18" s="6"/>
      <c r="V18" s="6"/>
      <c r="W18" s="6"/>
      <c r="X18" s="6"/>
      <c r="Y18" s="6"/>
      <c r="Z18" s="6"/>
      <c r="AA18" s="6"/>
      <c r="AB18" s="6"/>
      <c r="AC18" s="6"/>
      <c r="AD18" s="6"/>
      <c r="AE18" s="6"/>
      <c r="AF18" s="6">
        <f t="shared" si="0"/>
        <v>200</v>
      </c>
      <c r="AG18" s="25">
        <f t="shared" si="1"/>
        <v>200</v>
      </c>
      <c r="AH18" s="20"/>
      <c r="AI18" s="6"/>
      <c r="AJ18" s="6"/>
      <c r="AK18" s="6"/>
    </row>
    <row r="19" spans="1:37" ht="15">
      <c r="A19" s="13">
        <v>18</v>
      </c>
      <c r="B19" s="14" t="s">
        <v>183</v>
      </c>
      <c r="C19" s="14" t="s">
        <v>183</v>
      </c>
      <c r="D19" s="3" t="s">
        <v>88</v>
      </c>
      <c r="E19" s="15">
        <v>1</v>
      </c>
      <c r="F19" s="16">
        <v>4000</v>
      </c>
      <c r="G19" s="6"/>
      <c r="H19" s="6"/>
      <c r="I19" s="15"/>
      <c r="J19" s="6"/>
      <c r="K19" s="6"/>
      <c r="L19" s="6"/>
      <c r="M19" s="6"/>
      <c r="N19" s="6"/>
      <c r="O19" s="6"/>
      <c r="P19" s="6"/>
      <c r="Q19" s="6"/>
      <c r="R19" s="6"/>
      <c r="S19" s="6"/>
      <c r="T19" s="6"/>
      <c r="U19" s="6"/>
      <c r="V19" s="6"/>
      <c r="W19" s="6"/>
      <c r="X19" s="6"/>
      <c r="Y19" s="6"/>
      <c r="Z19" s="6"/>
      <c r="AA19" s="6"/>
      <c r="AB19" s="6"/>
      <c r="AC19" s="6"/>
      <c r="AD19" s="6"/>
      <c r="AE19" s="6"/>
      <c r="AF19" s="6">
        <f t="shared" si="0"/>
        <v>4000</v>
      </c>
      <c r="AG19" s="25">
        <f t="shared" si="1"/>
        <v>4000</v>
      </c>
      <c r="AH19" s="20"/>
      <c r="AI19" s="6"/>
      <c r="AJ19" s="6"/>
      <c r="AK19" s="6"/>
    </row>
    <row r="20" spans="1:33" ht="15">
      <c r="A20" s="13">
        <v>19</v>
      </c>
      <c r="B20" s="1" t="s">
        <v>254</v>
      </c>
      <c r="C20" s="1" t="s">
        <v>219</v>
      </c>
      <c r="D20" s="3" t="s">
        <v>88</v>
      </c>
      <c r="E20" s="13">
        <v>100</v>
      </c>
      <c r="F20" s="6"/>
      <c r="G20" s="6"/>
      <c r="H20" s="6"/>
      <c r="I20" s="6"/>
      <c r="J20" s="6"/>
      <c r="K20" s="6"/>
      <c r="L20" s="6">
        <v>2</v>
      </c>
      <c r="M20" s="6"/>
      <c r="N20" s="6"/>
      <c r="O20" s="6"/>
      <c r="P20" s="6"/>
      <c r="Q20" s="6"/>
      <c r="R20" s="6"/>
      <c r="S20" s="6"/>
      <c r="T20" s="6"/>
      <c r="U20" s="6"/>
      <c r="V20" s="6"/>
      <c r="W20" s="6"/>
      <c r="X20" s="6"/>
      <c r="Y20" s="6"/>
      <c r="Z20" s="6"/>
      <c r="AA20" s="6"/>
      <c r="AB20" s="6"/>
      <c r="AC20" s="6"/>
      <c r="AD20" s="6"/>
      <c r="AE20" s="6"/>
      <c r="AF20" s="6">
        <f t="shared" si="0"/>
        <v>2</v>
      </c>
      <c r="AG20" s="25">
        <f t="shared" si="1"/>
        <v>200</v>
      </c>
    </row>
    <row r="21" spans="1:37" ht="27.6">
      <c r="A21" s="3">
        <v>20</v>
      </c>
      <c r="B21" s="1" t="s">
        <v>194</v>
      </c>
      <c r="C21" s="1" t="s">
        <v>200</v>
      </c>
      <c r="D21" s="3" t="s">
        <v>88</v>
      </c>
      <c r="E21" s="13">
        <v>5</v>
      </c>
      <c r="F21" s="6"/>
      <c r="G21" s="6"/>
      <c r="H21" s="6"/>
      <c r="I21" s="6"/>
      <c r="J21" s="6"/>
      <c r="K21" s="6"/>
      <c r="L21" s="6"/>
      <c r="M21" s="6"/>
      <c r="N21" s="6"/>
      <c r="O21" s="6">
        <v>50</v>
      </c>
      <c r="P21" s="6"/>
      <c r="Q21" s="6"/>
      <c r="R21" s="6"/>
      <c r="S21" s="6"/>
      <c r="T21" s="6"/>
      <c r="U21" s="6"/>
      <c r="V21" s="6"/>
      <c r="W21" s="6"/>
      <c r="X21" s="6"/>
      <c r="Y21" s="6"/>
      <c r="Z21" s="6"/>
      <c r="AA21" s="6"/>
      <c r="AB21" s="6"/>
      <c r="AC21" s="6"/>
      <c r="AD21" s="6"/>
      <c r="AE21" s="6"/>
      <c r="AF21" s="6">
        <f t="shared" si="0"/>
        <v>50</v>
      </c>
      <c r="AG21" s="25">
        <f t="shared" si="1"/>
        <v>250</v>
      </c>
      <c r="AH21" s="20"/>
      <c r="AI21" s="6"/>
      <c r="AJ21" s="6"/>
      <c r="AK21" s="6"/>
    </row>
    <row r="22" spans="1:37" ht="41.4">
      <c r="A22" s="13">
        <v>21</v>
      </c>
      <c r="B22" s="1" t="s">
        <v>195</v>
      </c>
      <c r="C22" s="1" t="s">
        <v>201</v>
      </c>
      <c r="D22" s="3" t="s">
        <v>88</v>
      </c>
      <c r="E22" s="13">
        <v>62</v>
      </c>
      <c r="F22" s="6"/>
      <c r="G22" s="6"/>
      <c r="H22" s="6"/>
      <c r="I22" s="6"/>
      <c r="J22" s="6"/>
      <c r="K22" s="6"/>
      <c r="L22" s="6"/>
      <c r="M22" s="6"/>
      <c r="N22" s="6"/>
      <c r="O22" s="6">
        <v>50</v>
      </c>
      <c r="P22" s="6"/>
      <c r="Q22" s="6"/>
      <c r="R22" s="6"/>
      <c r="S22" s="6"/>
      <c r="T22" s="6"/>
      <c r="U22" s="6"/>
      <c r="V22" s="6"/>
      <c r="W22" s="6"/>
      <c r="X22" s="6"/>
      <c r="Y22" s="6"/>
      <c r="Z22" s="6"/>
      <c r="AA22" s="6"/>
      <c r="AB22" s="6"/>
      <c r="AC22" s="6"/>
      <c r="AD22" s="6"/>
      <c r="AE22" s="6"/>
      <c r="AF22" s="6">
        <f t="shared" si="0"/>
        <v>50</v>
      </c>
      <c r="AG22" s="25">
        <f t="shared" si="1"/>
        <v>3100</v>
      </c>
      <c r="AH22" s="20"/>
      <c r="AI22" s="6"/>
      <c r="AJ22" s="6"/>
      <c r="AK22" s="6"/>
    </row>
    <row r="23" spans="1:37" ht="41.4">
      <c r="A23" s="13">
        <v>22</v>
      </c>
      <c r="B23" s="1" t="s">
        <v>196</v>
      </c>
      <c r="C23" s="1" t="s">
        <v>202</v>
      </c>
      <c r="D23" s="3" t="s">
        <v>88</v>
      </c>
      <c r="E23" s="13">
        <v>74</v>
      </c>
      <c r="F23" s="6"/>
      <c r="G23" s="6"/>
      <c r="H23" s="6"/>
      <c r="I23" s="6"/>
      <c r="J23" s="6"/>
      <c r="K23" s="6"/>
      <c r="L23" s="6"/>
      <c r="M23" s="6"/>
      <c r="N23" s="6"/>
      <c r="O23" s="6">
        <v>50</v>
      </c>
      <c r="P23" s="6"/>
      <c r="Q23" s="6"/>
      <c r="R23" s="6"/>
      <c r="S23" s="6"/>
      <c r="T23" s="6"/>
      <c r="U23" s="6"/>
      <c r="V23" s="6"/>
      <c r="W23" s="6"/>
      <c r="X23" s="6"/>
      <c r="Y23" s="6"/>
      <c r="Z23" s="6"/>
      <c r="AA23" s="6"/>
      <c r="AB23" s="6"/>
      <c r="AC23" s="6"/>
      <c r="AD23" s="6"/>
      <c r="AE23" s="6"/>
      <c r="AF23" s="6">
        <f t="shared" si="0"/>
        <v>50</v>
      </c>
      <c r="AG23" s="25">
        <f t="shared" si="1"/>
        <v>3700</v>
      </c>
      <c r="AH23" s="20"/>
      <c r="AI23" s="6"/>
      <c r="AJ23" s="6"/>
      <c r="AK23" s="6"/>
    </row>
    <row r="24" spans="1:37" ht="27.6">
      <c r="A24" s="3">
        <v>23</v>
      </c>
      <c r="B24" s="1" t="s">
        <v>31</v>
      </c>
      <c r="C24" s="1" t="s">
        <v>198</v>
      </c>
      <c r="D24" s="3" t="s">
        <v>88</v>
      </c>
      <c r="E24" s="13">
        <v>2</v>
      </c>
      <c r="F24" s="6"/>
      <c r="G24" s="6"/>
      <c r="H24" s="6"/>
      <c r="I24" s="6"/>
      <c r="J24" s="6"/>
      <c r="K24" s="6"/>
      <c r="L24" s="6"/>
      <c r="M24" s="6"/>
      <c r="N24" s="6"/>
      <c r="O24" s="6">
        <v>2000</v>
      </c>
      <c r="P24" s="6"/>
      <c r="Q24" s="6"/>
      <c r="R24" s="6"/>
      <c r="S24" s="6"/>
      <c r="T24" s="6"/>
      <c r="U24" s="6"/>
      <c r="V24" s="6"/>
      <c r="W24" s="6"/>
      <c r="X24" s="6"/>
      <c r="Y24" s="6"/>
      <c r="Z24" s="6"/>
      <c r="AA24" s="6"/>
      <c r="AB24" s="6"/>
      <c r="AC24" s="6"/>
      <c r="AD24" s="6"/>
      <c r="AE24" s="6"/>
      <c r="AF24" s="6">
        <f t="shared" si="0"/>
        <v>2000</v>
      </c>
      <c r="AG24" s="25">
        <f t="shared" si="1"/>
        <v>4000</v>
      </c>
      <c r="AH24" s="20"/>
      <c r="AI24" s="6"/>
      <c r="AJ24" s="6"/>
      <c r="AK24" s="6"/>
    </row>
    <row r="25" spans="1:37" ht="27.6">
      <c r="A25" s="13">
        <v>24</v>
      </c>
      <c r="B25" s="1" t="s">
        <v>32</v>
      </c>
      <c r="C25" s="1" t="s">
        <v>199</v>
      </c>
      <c r="D25" s="3" t="s">
        <v>88</v>
      </c>
      <c r="E25" s="13">
        <v>4.32</v>
      </c>
      <c r="F25" s="6"/>
      <c r="G25" s="6"/>
      <c r="H25" s="6"/>
      <c r="I25" s="6"/>
      <c r="J25" s="6"/>
      <c r="K25" s="6"/>
      <c r="L25" s="6"/>
      <c r="M25" s="6"/>
      <c r="N25" s="6"/>
      <c r="O25" s="6">
        <v>1000</v>
      </c>
      <c r="P25" s="6"/>
      <c r="Q25" s="6"/>
      <c r="R25" s="6"/>
      <c r="S25" s="6"/>
      <c r="T25" s="6"/>
      <c r="U25" s="6"/>
      <c r="V25" s="6"/>
      <c r="W25" s="6"/>
      <c r="X25" s="6"/>
      <c r="Y25" s="6"/>
      <c r="Z25" s="6"/>
      <c r="AA25" s="6"/>
      <c r="AB25" s="6"/>
      <c r="AC25" s="6"/>
      <c r="AD25" s="6"/>
      <c r="AE25" s="6"/>
      <c r="AF25" s="6">
        <f t="shared" si="0"/>
        <v>1000</v>
      </c>
      <c r="AG25" s="25">
        <f t="shared" si="1"/>
        <v>4320</v>
      </c>
      <c r="AH25" s="20"/>
      <c r="AI25" s="6"/>
      <c r="AJ25" s="6"/>
      <c r="AK25" s="6"/>
    </row>
    <row r="26" spans="1:37" ht="41.4">
      <c r="A26" s="13">
        <v>25</v>
      </c>
      <c r="B26" s="1" t="s">
        <v>244</v>
      </c>
      <c r="C26" s="1" t="s">
        <v>245</v>
      </c>
      <c r="D26" s="3" t="s">
        <v>88</v>
      </c>
      <c r="E26" s="13">
        <v>11.95</v>
      </c>
      <c r="F26" s="6">
        <v>4</v>
      </c>
      <c r="G26" s="6"/>
      <c r="H26" s="6"/>
      <c r="I26" s="6"/>
      <c r="J26" s="6"/>
      <c r="K26" s="6"/>
      <c r="L26" s="6"/>
      <c r="M26" s="6"/>
      <c r="N26" s="6"/>
      <c r="O26" s="6"/>
      <c r="P26" s="6"/>
      <c r="Q26" s="6"/>
      <c r="R26" s="6"/>
      <c r="S26" s="6"/>
      <c r="T26" s="6"/>
      <c r="U26" s="6"/>
      <c r="V26" s="6"/>
      <c r="W26" s="6"/>
      <c r="X26" s="6"/>
      <c r="Y26" s="6"/>
      <c r="Z26" s="6"/>
      <c r="AA26" s="6"/>
      <c r="AB26" s="6"/>
      <c r="AC26" s="6"/>
      <c r="AD26" s="6"/>
      <c r="AE26" s="6"/>
      <c r="AF26" s="6">
        <f t="shared" si="0"/>
        <v>4</v>
      </c>
      <c r="AG26" s="25">
        <f t="shared" si="1"/>
        <v>47.8</v>
      </c>
      <c r="AH26" s="20"/>
      <c r="AI26" s="6"/>
      <c r="AJ26" s="6"/>
      <c r="AK26" s="6"/>
    </row>
    <row r="27" spans="1:37" ht="41.4">
      <c r="A27" s="3">
        <v>26</v>
      </c>
      <c r="B27" s="1" t="s">
        <v>246</v>
      </c>
      <c r="C27" s="1" t="s">
        <v>247</v>
      </c>
      <c r="D27" s="3" t="s">
        <v>88</v>
      </c>
      <c r="E27" s="13">
        <v>25</v>
      </c>
      <c r="F27" s="6">
        <v>2</v>
      </c>
      <c r="G27" s="6"/>
      <c r="H27" s="6"/>
      <c r="I27" s="6"/>
      <c r="J27" s="6"/>
      <c r="K27" s="6"/>
      <c r="L27" s="6"/>
      <c r="M27" s="6"/>
      <c r="N27" s="6"/>
      <c r="O27" s="6"/>
      <c r="P27" s="6"/>
      <c r="Q27" s="6"/>
      <c r="R27" s="6"/>
      <c r="S27" s="6"/>
      <c r="T27" s="6"/>
      <c r="U27" s="6"/>
      <c r="V27" s="6"/>
      <c r="W27" s="6"/>
      <c r="X27" s="6"/>
      <c r="Y27" s="6"/>
      <c r="Z27" s="6"/>
      <c r="AA27" s="6"/>
      <c r="AB27" s="6"/>
      <c r="AC27" s="6"/>
      <c r="AD27" s="6"/>
      <c r="AE27" s="6"/>
      <c r="AF27" s="6">
        <f t="shared" si="0"/>
        <v>2</v>
      </c>
      <c r="AG27" s="25">
        <f t="shared" si="1"/>
        <v>50</v>
      </c>
      <c r="AH27" s="20"/>
      <c r="AI27" s="6"/>
      <c r="AJ27" s="6"/>
      <c r="AK27" s="6"/>
    </row>
    <row r="28" spans="1:37" ht="27.6">
      <c r="A28" s="13">
        <v>27</v>
      </c>
      <c r="B28" s="1" t="s">
        <v>24</v>
      </c>
      <c r="C28" s="1" t="s">
        <v>203</v>
      </c>
      <c r="D28" s="3" t="s">
        <v>88</v>
      </c>
      <c r="E28" s="13">
        <v>3</v>
      </c>
      <c r="F28" s="6"/>
      <c r="G28" s="6"/>
      <c r="H28" s="6"/>
      <c r="I28" s="6"/>
      <c r="J28" s="6"/>
      <c r="K28" s="6"/>
      <c r="L28" s="6"/>
      <c r="M28" s="6"/>
      <c r="N28" s="6"/>
      <c r="O28" s="6">
        <v>300</v>
      </c>
      <c r="P28" s="6"/>
      <c r="Q28" s="6"/>
      <c r="R28" s="6"/>
      <c r="S28" s="6"/>
      <c r="T28" s="6"/>
      <c r="U28" s="6">
        <v>500</v>
      </c>
      <c r="V28" s="6"/>
      <c r="W28" s="6"/>
      <c r="X28" s="6"/>
      <c r="Y28" s="6"/>
      <c r="Z28" s="6"/>
      <c r="AA28" s="6"/>
      <c r="AB28" s="6"/>
      <c r="AC28" s="6"/>
      <c r="AD28" s="6"/>
      <c r="AE28" s="6"/>
      <c r="AF28" s="6">
        <f t="shared" si="0"/>
        <v>800</v>
      </c>
      <c r="AG28" s="25">
        <f t="shared" si="1"/>
        <v>2400</v>
      </c>
      <c r="AH28" s="20"/>
      <c r="AI28" s="6"/>
      <c r="AJ28" s="6"/>
      <c r="AK28" s="6"/>
    </row>
    <row r="29" spans="1:37" ht="27.6">
      <c r="A29" s="13">
        <v>28</v>
      </c>
      <c r="B29" s="1" t="s">
        <v>277</v>
      </c>
      <c r="C29" s="1" t="s">
        <v>241</v>
      </c>
      <c r="D29" s="3" t="s">
        <v>88</v>
      </c>
      <c r="E29" s="13">
        <v>762</v>
      </c>
      <c r="F29" s="6"/>
      <c r="G29" s="6"/>
      <c r="H29" s="6"/>
      <c r="I29" s="6"/>
      <c r="J29" s="6"/>
      <c r="K29" s="6"/>
      <c r="L29" s="6">
        <v>1</v>
      </c>
      <c r="M29" s="6"/>
      <c r="N29" s="6"/>
      <c r="O29" s="6"/>
      <c r="P29" s="6"/>
      <c r="Q29" s="6"/>
      <c r="R29" s="6"/>
      <c r="S29" s="6"/>
      <c r="T29" s="6"/>
      <c r="U29" s="6"/>
      <c r="V29" s="6"/>
      <c r="W29" s="6"/>
      <c r="X29" s="6"/>
      <c r="Y29" s="6"/>
      <c r="Z29" s="6"/>
      <c r="AA29" s="6"/>
      <c r="AB29" s="6"/>
      <c r="AC29" s="6"/>
      <c r="AD29" s="6"/>
      <c r="AE29" s="6"/>
      <c r="AF29" s="6">
        <f t="shared" si="0"/>
        <v>1</v>
      </c>
      <c r="AG29" s="25">
        <f t="shared" si="1"/>
        <v>762</v>
      </c>
      <c r="AH29" s="20"/>
      <c r="AI29" s="6"/>
      <c r="AJ29" s="6"/>
      <c r="AK29" s="6"/>
    </row>
    <row r="30" spans="1:37" ht="96.6">
      <c r="A30" s="3">
        <v>29</v>
      </c>
      <c r="B30" s="2" t="s">
        <v>187</v>
      </c>
      <c r="C30" s="1" t="s">
        <v>204</v>
      </c>
      <c r="D30" s="3" t="s">
        <v>88</v>
      </c>
      <c r="E30" s="13">
        <v>2</v>
      </c>
      <c r="F30" s="6"/>
      <c r="G30" s="6"/>
      <c r="H30" s="6"/>
      <c r="I30" s="6"/>
      <c r="J30" s="6"/>
      <c r="K30" s="6"/>
      <c r="L30" s="6"/>
      <c r="M30" s="6"/>
      <c r="N30" s="6"/>
      <c r="O30" s="6">
        <v>1500</v>
      </c>
      <c r="P30" s="6"/>
      <c r="Q30" s="6"/>
      <c r="R30" s="6"/>
      <c r="S30" s="6"/>
      <c r="T30" s="6"/>
      <c r="U30" s="6"/>
      <c r="V30" s="6"/>
      <c r="W30" s="6"/>
      <c r="X30" s="6"/>
      <c r="Y30" s="6"/>
      <c r="Z30" s="6"/>
      <c r="AA30" s="6"/>
      <c r="AB30" s="6"/>
      <c r="AC30" s="6"/>
      <c r="AD30" s="6"/>
      <c r="AE30" s="6"/>
      <c r="AF30" s="6">
        <f t="shared" si="0"/>
        <v>1500</v>
      </c>
      <c r="AG30" s="25">
        <f t="shared" si="1"/>
        <v>3000</v>
      </c>
      <c r="AH30" s="20"/>
      <c r="AI30" s="6"/>
      <c r="AJ30" s="6"/>
      <c r="AK30" s="6"/>
    </row>
    <row r="31" spans="1:37" ht="27.6">
      <c r="A31" s="13">
        <v>30</v>
      </c>
      <c r="B31" s="14" t="s">
        <v>186</v>
      </c>
      <c r="C31" s="14" t="s">
        <v>168</v>
      </c>
      <c r="D31" s="3" t="s">
        <v>88</v>
      </c>
      <c r="E31" s="17">
        <v>1.6</v>
      </c>
      <c r="F31" s="16">
        <v>2000</v>
      </c>
      <c r="G31" s="6"/>
      <c r="H31" s="6"/>
      <c r="I31" s="15"/>
      <c r="J31" s="6"/>
      <c r="K31" s="6"/>
      <c r="L31" s="6"/>
      <c r="M31" s="6"/>
      <c r="N31" s="6"/>
      <c r="O31" s="6"/>
      <c r="P31" s="6"/>
      <c r="Q31" s="6"/>
      <c r="R31" s="6"/>
      <c r="S31" s="6"/>
      <c r="T31" s="6"/>
      <c r="U31" s="6"/>
      <c r="V31" s="6"/>
      <c r="W31" s="6"/>
      <c r="X31" s="6"/>
      <c r="Y31" s="6"/>
      <c r="Z31" s="6"/>
      <c r="AA31" s="6"/>
      <c r="AB31" s="6"/>
      <c r="AC31" s="6"/>
      <c r="AD31" s="6"/>
      <c r="AE31" s="6"/>
      <c r="AF31" s="6">
        <f t="shared" si="0"/>
        <v>2000</v>
      </c>
      <c r="AG31" s="25">
        <f t="shared" si="1"/>
        <v>3200</v>
      </c>
      <c r="AH31" s="20"/>
      <c r="AI31" s="6"/>
      <c r="AJ31" s="6"/>
      <c r="AK31" s="6"/>
    </row>
    <row r="32" spans="1:37" ht="27.6">
      <c r="A32" s="13">
        <v>31</v>
      </c>
      <c r="B32" s="1" t="s">
        <v>69</v>
      </c>
      <c r="C32" s="1" t="s">
        <v>69</v>
      </c>
      <c r="D32" s="3" t="s">
        <v>88</v>
      </c>
      <c r="E32" s="13">
        <v>2415</v>
      </c>
      <c r="F32" s="6"/>
      <c r="G32" s="6"/>
      <c r="H32" s="6"/>
      <c r="I32" s="6"/>
      <c r="J32" s="6">
        <v>5</v>
      </c>
      <c r="K32" s="6"/>
      <c r="L32" s="6"/>
      <c r="M32" s="6"/>
      <c r="N32" s="6"/>
      <c r="O32" s="6"/>
      <c r="P32" s="6"/>
      <c r="Q32" s="6"/>
      <c r="R32" s="6"/>
      <c r="S32" s="6"/>
      <c r="T32" s="6"/>
      <c r="U32" s="6"/>
      <c r="V32" s="6"/>
      <c r="W32" s="6"/>
      <c r="X32" s="6"/>
      <c r="Y32" s="6"/>
      <c r="Z32" s="6"/>
      <c r="AA32" s="6"/>
      <c r="AB32" s="6"/>
      <c r="AC32" s="6"/>
      <c r="AD32" s="6"/>
      <c r="AE32" s="6"/>
      <c r="AF32" s="6">
        <f t="shared" si="0"/>
        <v>5</v>
      </c>
      <c r="AG32" s="25">
        <f t="shared" si="1"/>
        <v>12075</v>
      </c>
      <c r="AH32" s="20"/>
      <c r="AI32" s="6"/>
      <c r="AJ32" s="6"/>
      <c r="AK32" s="6"/>
    </row>
    <row r="33" spans="1:37" ht="55.2">
      <c r="A33" s="3">
        <v>32</v>
      </c>
      <c r="B33" s="1" t="s">
        <v>33</v>
      </c>
      <c r="C33" s="1" t="s">
        <v>34</v>
      </c>
      <c r="D33" s="3" t="s">
        <v>88</v>
      </c>
      <c r="E33" s="13">
        <v>250</v>
      </c>
      <c r="F33" s="6"/>
      <c r="G33" s="6"/>
      <c r="H33" s="6"/>
      <c r="I33" s="6"/>
      <c r="J33" s="6"/>
      <c r="K33" s="6"/>
      <c r="L33" s="6"/>
      <c r="M33" s="6"/>
      <c r="N33" s="6"/>
      <c r="O33" s="6">
        <v>1000</v>
      </c>
      <c r="P33" s="6"/>
      <c r="Q33" s="6"/>
      <c r="R33" s="6"/>
      <c r="S33" s="6"/>
      <c r="T33" s="6"/>
      <c r="U33" s="6"/>
      <c r="V33" s="6"/>
      <c r="W33" s="6"/>
      <c r="X33" s="6"/>
      <c r="Y33" s="6"/>
      <c r="Z33" s="6"/>
      <c r="AA33" s="6"/>
      <c r="AB33" s="6"/>
      <c r="AC33" s="6"/>
      <c r="AD33" s="6"/>
      <c r="AE33" s="6"/>
      <c r="AF33" s="6">
        <f t="shared" si="0"/>
        <v>1000</v>
      </c>
      <c r="AG33" s="25">
        <f t="shared" si="1"/>
        <v>250000</v>
      </c>
      <c r="AH33" s="20"/>
      <c r="AI33" s="6"/>
      <c r="AJ33" s="6"/>
      <c r="AK33" s="6"/>
    </row>
    <row r="34" spans="1:37" ht="27.6">
      <c r="A34" s="13">
        <v>33</v>
      </c>
      <c r="B34" s="1" t="s">
        <v>192</v>
      </c>
      <c r="C34" s="14" t="s">
        <v>157</v>
      </c>
      <c r="D34" s="3" t="s">
        <v>88</v>
      </c>
      <c r="E34" s="17">
        <v>11.7</v>
      </c>
      <c r="F34" s="15">
        <v>4500</v>
      </c>
      <c r="G34" s="6"/>
      <c r="H34" s="6"/>
      <c r="I34" s="15"/>
      <c r="J34" s="6"/>
      <c r="K34" s="6"/>
      <c r="L34" s="6"/>
      <c r="M34" s="6"/>
      <c r="N34" s="6"/>
      <c r="O34" s="6"/>
      <c r="P34" s="6"/>
      <c r="Q34" s="6"/>
      <c r="R34" s="6"/>
      <c r="S34" s="6"/>
      <c r="T34" s="6"/>
      <c r="U34" s="6"/>
      <c r="V34" s="6"/>
      <c r="W34" s="6"/>
      <c r="X34" s="6"/>
      <c r="Y34" s="6"/>
      <c r="Z34" s="6"/>
      <c r="AA34" s="6"/>
      <c r="AB34" s="6"/>
      <c r="AC34" s="6"/>
      <c r="AD34" s="6"/>
      <c r="AE34" s="6"/>
      <c r="AF34" s="6">
        <f t="shared" si="0"/>
        <v>4500</v>
      </c>
      <c r="AG34" s="25">
        <f t="shared" si="1"/>
        <v>52650</v>
      </c>
      <c r="AH34" s="20"/>
      <c r="AI34" s="6"/>
      <c r="AJ34" s="6"/>
      <c r="AK34" s="6"/>
    </row>
    <row r="35" spans="1:37" ht="27.6">
      <c r="A35" s="13">
        <v>34</v>
      </c>
      <c r="B35" s="1" t="s">
        <v>96</v>
      </c>
      <c r="C35" s="1" t="s">
        <v>97</v>
      </c>
      <c r="D35" s="3" t="s">
        <v>88</v>
      </c>
      <c r="E35" s="13">
        <v>1.45</v>
      </c>
      <c r="F35" s="6"/>
      <c r="G35" s="6"/>
      <c r="H35" s="6"/>
      <c r="I35" s="6"/>
      <c r="J35" s="6"/>
      <c r="K35" s="6"/>
      <c r="L35" s="6"/>
      <c r="M35" s="6"/>
      <c r="N35" s="6"/>
      <c r="O35" s="6">
        <v>6000</v>
      </c>
      <c r="P35" s="6"/>
      <c r="Q35" s="6"/>
      <c r="R35" s="6"/>
      <c r="S35" s="6"/>
      <c r="T35" s="6"/>
      <c r="U35" s="6"/>
      <c r="V35" s="6"/>
      <c r="W35" s="6"/>
      <c r="X35" s="6"/>
      <c r="Y35" s="6"/>
      <c r="Z35" s="6"/>
      <c r="AA35" s="6"/>
      <c r="AB35" s="6"/>
      <c r="AC35" s="6"/>
      <c r="AD35" s="6"/>
      <c r="AE35" s="6"/>
      <c r="AF35" s="6">
        <f t="shared" si="0"/>
        <v>6000</v>
      </c>
      <c r="AG35" s="25">
        <f t="shared" si="1"/>
        <v>8700</v>
      </c>
      <c r="AH35" s="20"/>
      <c r="AI35" s="6"/>
      <c r="AJ35" s="6"/>
      <c r="AK35" s="6"/>
    </row>
    <row r="36" spans="1:37" ht="41.4">
      <c r="A36" s="3">
        <v>35</v>
      </c>
      <c r="B36" s="1" t="s">
        <v>95</v>
      </c>
      <c r="C36" s="1" t="s">
        <v>191</v>
      </c>
      <c r="D36" s="3" t="s">
        <v>88</v>
      </c>
      <c r="E36" s="13">
        <v>1.72</v>
      </c>
      <c r="F36" s="15">
        <v>30000</v>
      </c>
      <c r="G36" s="6"/>
      <c r="H36" s="6"/>
      <c r="I36" s="6"/>
      <c r="J36" s="6">
        <v>100</v>
      </c>
      <c r="K36" s="6"/>
      <c r="L36" s="6">
        <v>30000</v>
      </c>
      <c r="M36" s="6"/>
      <c r="N36" s="6"/>
      <c r="O36" s="6"/>
      <c r="P36" s="6"/>
      <c r="Q36" s="6"/>
      <c r="R36" s="6"/>
      <c r="S36" s="6">
        <v>15000</v>
      </c>
      <c r="T36" s="6"/>
      <c r="U36" s="6"/>
      <c r="V36" s="6"/>
      <c r="W36" s="6"/>
      <c r="X36" s="6"/>
      <c r="Y36" s="6"/>
      <c r="Z36" s="6"/>
      <c r="AA36" s="6"/>
      <c r="AB36" s="6"/>
      <c r="AC36" s="6"/>
      <c r="AD36" s="6"/>
      <c r="AE36" s="6"/>
      <c r="AF36" s="6">
        <f t="shared" si="0"/>
        <v>75100</v>
      </c>
      <c r="AG36" s="25">
        <f t="shared" si="1"/>
        <v>129172</v>
      </c>
      <c r="AH36" s="20"/>
      <c r="AI36" s="6"/>
      <c r="AJ36" s="6"/>
      <c r="AK36" s="6"/>
    </row>
    <row r="37" spans="1:37" ht="15">
      <c r="A37" s="13">
        <v>36</v>
      </c>
      <c r="B37" s="1" t="s">
        <v>99</v>
      </c>
      <c r="C37" s="1" t="s">
        <v>98</v>
      </c>
      <c r="D37" s="3" t="s">
        <v>88</v>
      </c>
      <c r="E37" s="13">
        <v>17.208</v>
      </c>
      <c r="F37" s="6"/>
      <c r="G37" s="6"/>
      <c r="H37" s="6"/>
      <c r="I37" s="6"/>
      <c r="J37" s="6"/>
      <c r="K37" s="6"/>
      <c r="L37" s="6">
        <v>100</v>
      </c>
      <c r="M37" s="6"/>
      <c r="N37" s="6"/>
      <c r="O37" s="6"/>
      <c r="P37" s="6"/>
      <c r="Q37" s="6"/>
      <c r="R37" s="6"/>
      <c r="S37" s="6"/>
      <c r="T37" s="6"/>
      <c r="U37" s="6"/>
      <c r="V37" s="6"/>
      <c r="W37" s="6"/>
      <c r="X37" s="6"/>
      <c r="Y37" s="6"/>
      <c r="Z37" s="6"/>
      <c r="AA37" s="6"/>
      <c r="AB37" s="6"/>
      <c r="AC37" s="6"/>
      <c r="AD37" s="6"/>
      <c r="AE37" s="6"/>
      <c r="AF37" s="6">
        <f t="shared" si="0"/>
        <v>100</v>
      </c>
      <c r="AG37" s="25">
        <f t="shared" si="1"/>
        <v>1720.7999999999997</v>
      </c>
      <c r="AH37" s="20"/>
      <c r="AI37" s="6"/>
      <c r="AJ37" s="6"/>
      <c r="AK37" s="6"/>
    </row>
    <row r="38" spans="1:37" ht="41.4">
      <c r="A38" s="13">
        <v>37</v>
      </c>
      <c r="B38" s="1" t="s">
        <v>252</v>
      </c>
      <c r="C38" s="1" t="s">
        <v>217</v>
      </c>
      <c r="D38" s="3" t="s">
        <v>88</v>
      </c>
      <c r="E38" s="13">
        <v>19</v>
      </c>
      <c r="F38" s="6"/>
      <c r="G38" s="6"/>
      <c r="H38" s="6"/>
      <c r="I38" s="6"/>
      <c r="J38" s="6"/>
      <c r="K38" s="6"/>
      <c r="L38" s="6">
        <v>100</v>
      </c>
      <c r="M38" s="6"/>
      <c r="N38" s="6"/>
      <c r="O38" s="6"/>
      <c r="P38" s="6"/>
      <c r="Q38" s="6"/>
      <c r="R38" s="6"/>
      <c r="S38" s="6"/>
      <c r="T38" s="6"/>
      <c r="U38" s="6"/>
      <c r="V38" s="6"/>
      <c r="W38" s="6"/>
      <c r="X38" s="6"/>
      <c r="Y38" s="6"/>
      <c r="Z38" s="6"/>
      <c r="AA38" s="6"/>
      <c r="AB38" s="6"/>
      <c r="AC38" s="6"/>
      <c r="AD38" s="6"/>
      <c r="AE38" s="6"/>
      <c r="AF38" s="6">
        <f t="shared" si="0"/>
        <v>100</v>
      </c>
      <c r="AG38" s="25">
        <f t="shared" si="1"/>
        <v>1900</v>
      </c>
      <c r="AH38" s="20"/>
      <c r="AI38" s="6"/>
      <c r="AJ38" s="6"/>
      <c r="AK38" s="6"/>
    </row>
    <row r="39" spans="1:37" ht="27.6">
      <c r="A39" s="3">
        <v>38</v>
      </c>
      <c r="B39" s="1" t="s">
        <v>100</v>
      </c>
      <c r="C39" s="1" t="s">
        <v>29</v>
      </c>
      <c r="D39" s="3" t="s">
        <v>88</v>
      </c>
      <c r="E39" s="13">
        <v>0.3</v>
      </c>
      <c r="F39" s="6"/>
      <c r="G39" s="6"/>
      <c r="H39" s="6"/>
      <c r="I39" s="6"/>
      <c r="J39" s="6"/>
      <c r="K39" s="6"/>
      <c r="L39" s="6"/>
      <c r="M39" s="6"/>
      <c r="N39" s="6"/>
      <c r="O39" s="6">
        <v>10000</v>
      </c>
      <c r="P39" s="6"/>
      <c r="Q39" s="6"/>
      <c r="R39" s="6"/>
      <c r="S39" s="6"/>
      <c r="T39" s="6"/>
      <c r="U39" s="6"/>
      <c r="V39" s="6"/>
      <c r="W39" s="6"/>
      <c r="X39" s="6"/>
      <c r="Y39" s="6"/>
      <c r="Z39" s="6"/>
      <c r="AA39" s="6"/>
      <c r="AB39" s="6"/>
      <c r="AC39" s="6"/>
      <c r="AD39" s="6"/>
      <c r="AE39" s="6"/>
      <c r="AF39" s="6">
        <f t="shared" si="0"/>
        <v>10000</v>
      </c>
      <c r="AG39" s="25">
        <f t="shared" si="1"/>
        <v>3000</v>
      </c>
      <c r="AH39" s="20"/>
      <c r="AI39" s="6"/>
      <c r="AJ39" s="6"/>
      <c r="AK39" s="6"/>
    </row>
    <row r="40" spans="1:37" ht="41.4">
      <c r="A40" s="13">
        <v>39</v>
      </c>
      <c r="B40" s="1" t="s">
        <v>72</v>
      </c>
      <c r="C40" s="30" t="s">
        <v>284</v>
      </c>
      <c r="D40" s="3" t="s">
        <v>88</v>
      </c>
      <c r="E40" s="13">
        <v>0.6</v>
      </c>
      <c r="F40" s="6"/>
      <c r="G40" s="6"/>
      <c r="H40" s="6"/>
      <c r="I40" s="6"/>
      <c r="J40" s="6"/>
      <c r="K40" s="6"/>
      <c r="L40" s="6"/>
      <c r="M40" s="6"/>
      <c r="N40" s="6"/>
      <c r="O40" s="6"/>
      <c r="P40" s="6"/>
      <c r="Q40" s="6"/>
      <c r="R40" s="6"/>
      <c r="S40" s="6"/>
      <c r="T40" s="6"/>
      <c r="U40" s="6"/>
      <c r="V40" s="6"/>
      <c r="W40" s="6"/>
      <c r="X40" s="6"/>
      <c r="Y40" s="6"/>
      <c r="Z40" s="6"/>
      <c r="AA40" s="6"/>
      <c r="AB40" s="6"/>
      <c r="AC40" s="6"/>
      <c r="AD40" s="6"/>
      <c r="AE40" s="6">
        <v>4000</v>
      </c>
      <c r="AF40" s="6">
        <f t="shared" si="0"/>
        <v>4000</v>
      </c>
      <c r="AG40" s="25">
        <f t="shared" si="1"/>
        <v>2400</v>
      </c>
      <c r="AH40" s="20"/>
      <c r="AI40" s="6"/>
      <c r="AJ40" s="6"/>
      <c r="AK40" s="6"/>
    </row>
    <row r="41" spans="1:37" ht="27.6">
      <c r="A41" s="13">
        <v>40</v>
      </c>
      <c r="B41" s="1" t="s">
        <v>242</v>
      </c>
      <c r="C41" s="1" t="s">
        <v>242</v>
      </c>
      <c r="D41" s="3" t="s">
        <v>88</v>
      </c>
      <c r="E41" s="13">
        <v>60</v>
      </c>
      <c r="F41" s="6"/>
      <c r="G41" s="6"/>
      <c r="H41" s="6"/>
      <c r="I41" s="6"/>
      <c r="J41" s="6"/>
      <c r="K41" s="6"/>
      <c r="L41" s="6">
        <v>2</v>
      </c>
      <c r="M41" s="6"/>
      <c r="N41" s="6"/>
      <c r="O41" s="6"/>
      <c r="P41" s="6"/>
      <c r="Q41" s="6"/>
      <c r="R41" s="6"/>
      <c r="S41" s="6"/>
      <c r="T41" s="6"/>
      <c r="U41" s="6"/>
      <c r="V41" s="6"/>
      <c r="W41" s="6"/>
      <c r="X41" s="6"/>
      <c r="Y41" s="6"/>
      <c r="Z41" s="6"/>
      <c r="AA41" s="6"/>
      <c r="AB41" s="6"/>
      <c r="AC41" s="6"/>
      <c r="AD41" s="6"/>
      <c r="AE41" s="6"/>
      <c r="AF41" s="6">
        <f t="shared" si="0"/>
        <v>2</v>
      </c>
      <c r="AG41" s="25">
        <f t="shared" si="1"/>
        <v>120</v>
      </c>
      <c r="AH41" s="20"/>
      <c r="AI41" s="6"/>
      <c r="AJ41" s="6"/>
      <c r="AK41" s="6"/>
    </row>
    <row r="42" spans="1:37" ht="27.6">
      <c r="A42" s="3">
        <v>41</v>
      </c>
      <c r="B42" s="1" t="s">
        <v>243</v>
      </c>
      <c r="C42" s="1" t="s">
        <v>243</v>
      </c>
      <c r="D42" s="3" t="s">
        <v>88</v>
      </c>
      <c r="E42" s="13">
        <v>78</v>
      </c>
      <c r="F42" s="6"/>
      <c r="G42" s="6"/>
      <c r="H42" s="6"/>
      <c r="I42" s="6"/>
      <c r="J42" s="6"/>
      <c r="K42" s="6"/>
      <c r="L42" s="6">
        <v>2</v>
      </c>
      <c r="M42" s="6"/>
      <c r="N42" s="6"/>
      <c r="O42" s="6"/>
      <c r="P42" s="6"/>
      <c r="Q42" s="6"/>
      <c r="R42" s="6"/>
      <c r="S42" s="6"/>
      <c r="T42" s="6"/>
      <c r="U42" s="6"/>
      <c r="V42" s="6"/>
      <c r="W42" s="6"/>
      <c r="X42" s="6"/>
      <c r="Y42" s="6"/>
      <c r="Z42" s="6"/>
      <c r="AA42" s="6"/>
      <c r="AB42" s="6"/>
      <c r="AC42" s="6"/>
      <c r="AD42" s="6"/>
      <c r="AE42" s="6"/>
      <c r="AF42" s="6">
        <f t="shared" si="0"/>
        <v>2</v>
      </c>
      <c r="AG42" s="25">
        <f t="shared" si="1"/>
        <v>156</v>
      </c>
      <c r="AH42" s="20"/>
      <c r="AI42" s="6"/>
      <c r="AJ42" s="6"/>
      <c r="AK42" s="6"/>
    </row>
    <row r="43" spans="1:37" ht="41.4">
      <c r="A43" s="13">
        <v>42</v>
      </c>
      <c r="B43" s="1" t="s">
        <v>271</v>
      </c>
      <c r="C43" s="1" t="s">
        <v>235</v>
      </c>
      <c r="D43" s="3" t="s">
        <v>88</v>
      </c>
      <c r="E43" s="13">
        <v>2.05</v>
      </c>
      <c r="F43" s="6"/>
      <c r="G43" s="6"/>
      <c r="H43" s="6"/>
      <c r="I43" s="6"/>
      <c r="J43" s="6"/>
      <c r="K43" s="6"/>
      <c r="L43" s="6">
        <v>500</v>
      </c>
      <c r="M43" s="6"/>
      <c r="N43" s="6"/>
      <c r="O43" s="6"/>
      <c r="P43" s="6"/>
      <c r="Q43" s="6"/>
      <c r="R43" s="6"/>
      <c r="S43" s="6"/>
      <c r="T43" s="6"/>
      <c r="U43" s="6"/>
      <c r="V43" s="6"/>
      <c r="W43" s="6"/>
      <c r="X43" s="6"/>
      <c r="Y43" s="6"/>
      <c r="Z43" s="6"/>
      <c r="AA43" s="6"/>
      <c r="AB43" s="6"/>
      <c r="AC43" s="6"/>
      <c r="AD43" s="6"/>
      <c r="AE43" s="6"/>
      <c r="AF43" s="6">
        <f t="shared" si="0"/>
        <v>500</v>
      </c>
      <c r="AG43" s="25">
        <f t="shared" si="1"/>
        <v>1025</v>
      </c>
      <c r="AH43" s="20"/>
      <c r="AI43" s="6"/>
      <c r="AJ43" s="6"/>
      <c r="AK43" s="6"/>
    </row>
    <row r="44" spans="1:33" ht="41.4">
      <c r="A44" s="13">
        <v>43</v>
      </c>
      <c r="B44" s="1" t="s">
        <v>272</v>
      </c>
      <c r="C44" s="1" t="s">
        <v>229</v>
      </c>
      <c r="D44" s="3" t="s">
        <v>88</v>
      </c>
      <c r="E44" s="13">
        <v>1.361</v>
      </c>
      <c r="F44" s="6"/>
      <c r="G44" s="6"/>
      <c r="H44" s="6"/>
      <c r="I44" s="6"/>
      <c r="J44" s="6"/>
      <c r="K44" s="6"/>
      <c r="L44" s="6">
        <v>7000</v>
      </c>
      <c r="M44" s="6"/>
      <c r="N44" s="6"/>
      <c r="O44" s="6"/>
      <c r="P44" s="6"/>
      <c r="Q44" s="6"/>
      <c r="R44" s="6"/>
      <c r="S44" s="6"/>
      <c r="T44" s="6"/>
      <c r="U44" s="6"/>
      <c r="V44" s="6"/>
      <c r="W44" s="6"/>
      <c r="X44" s="6"/>
      <c r="Y44" s="6"/>
      <c r="Z44" s="6"/>
      <c r="AA44" s="6"/>
      <c r="AB44" s="6"/>
      <c r="AC44" s="6"/>
      <c r="AD44" s="6"/>
      <c r="AE44" s="6"/>
      <c r="AF44" s="6">
        <f t="shared" si="0"/>
        <v>7000</v>
      </c>
      <c r="AG44" s="25">
        <f t="shared" si="1"/>
        <v>9527</v>
      </c>
    </row>
    <row r="45" spans="1:37" ht="55.2">
      <c r="A45" s="38">
        <v>44</v>
      </c>
      <c r="B45" s="1" t="s">
        <v>103</v>
      </c>
      <c r="C45" s="12" t="s">
        <v>104</v>
      </c>
      <c r="D45" s="3" t="s">
        <v>88</v>
      </c>
      <c r="E45" s="13">
        <v>2.29</v>
      </c>
      <c r="F45" s="6"/>
      <c r="G45" s="6"/>
      <c r="H45" s="6"/>
      <c r="I45" s="6"/>
      <c r="J45" s="6"/>
      <c r="K45" s="37">
        <v>25000</v>
      </c>
      <c r="L45" s="6"/>
      <c r="M45" s="6"/>
      <c r="N45" s="6"/>
      <c r="O45" s="6"/>
      <c r="P45" s="6"/>
      <c r="Q45" s="6"/>
      <c r="R45" s="6"/>
      <c r="S45" s="6">
        <v>1000</v>
      </c>
      <c r="T45" s="6"/>
      <c r="U45" s="6"/>
      <c r="V45" s="6"/>
      <c r="W45" s="6"/>
      <c r="X45" s="6"/>
      <c r="Y45" s="6"/>
      <c r="Z45" s="6"/>
      <c r="AA45" s="6"/>
      <c r="AB45" s="6"/>
      <c r="AC45" s="6"/>
      <c r="AD45" s="6"/>
      <c r="AE45" s="6"/>
      <c r="AF45" s="6">
        <f t="shared" si="0"/>
        <v>26000</v>
      </c>
      <c r="AG45" s="25">
        <f t="shared" si="1"/>
        <v>59540</v>
      </c>
      <c r="AH45" s="20"/>
      <c r="AI45" s="6"/>
      <c r="AJ45" s="6"/>
      <c r="AK45" s="6"/>
    </row>
    <row r="46" spans="1:37" ht="41.4">
      <c r="A46" s="13">
        <v>45</v>
      </c>
      <c r="B46" s="1" t="s">
        <v>105</v>
      </c>
      <c r="C46" s="30" t="s">
        <v>285</v>
      </c>
      <c r="D46" s="3" t="s">
        <v>88</v>
      </c>
      <c r="E46" s="33">
        <v>0.72</v>
      </c>
      <c r="F46" s="6"/>
      <c r="G46" s="6"/>
      <c r="H46" s="6"/>
      <c r="I46" s="6"/>
      <c r="J46" s="6"/>
      <c r="K46" s="6"/>
      <c r="L46" s="6"/>
      <c r="M46" s="6"/>
      <c r="N46" s="6"/>
      <c r="O46" s="6"/>
      <c r="P46" s="6"/>
      <c r="Q46" s="6"/>
      <c r="R46" s="6"/>
      <c r="S46" s="6"/>
      <c r="U46" s="6"/>
      <c r="V46" s="6"/>
      <c r="W46" s="6"/>
      <c r="X46" s="6"/>
      <c r="Y46" s="6"/>
      <c r="Z46" s="6"/>
      <c r="AA46" s="6"/>
      <c r="AB46" s="6">
        <v>1000</v>
      </c>
      <c r="AC46" s="6"/>
      <c r="AD46" s="6"/>
      <c r="AE46" s="6"/>
      <c r="AF46" s="31">
        <f t="shared" si="0"/>
        <v>1000</v>
      </c>
      <c r="AG46" s="36">
        <f t="shared" si="1"/>
        <v>720</v>
      </c>
      <c r="AH46" s="20"/>
      <c r="AI46" s="6"/>
      <c r="AJ46" s="6"/>
      <c r="AK46" s="6"/>
    </row>
    <row r="47" spans="1:37" ht="55.2">
      <c r="A47" s="13">
        <v>46</v>
      </c>
      <c r="B47" s="1" t="s">
        <v>280</v>
      </c>
      <c r="C47" s="30" t="s">
        <v>286</v>
      </c>
      <c r="D47" s="3" t="s">
        <v>88</v>
      </c>
      <c r="E47" s="13">
        <v>1.26</v>
      </c>
      <c r="F47" s="16">
        <v>75000</v>
      </c>
      <c r="G47" s="6"/>
      <c r="H47" s="6"/>
      <c r="I47" s="6">
        <v>18000</v>
      </c>
      <c r="J47" s="6"/>
      <c r="K47" s="6"/>
      <c r="L47" s="6"/>
      <c r="M47" s="6">
        <v>3000</v>
      </c>
      <c r="N47" s="6"/>
      <c r="O47" s="6"/>
      <c r="P47" s="6"/>
      <c r="Q47" s="6">
        <v>20000</v>
      </c>
      <c r="R47" s="6"/>
      <c r="S47" s="6"/>
      <c r="T47" s="6"/>
      <c r="U47" s="6"/>
      <c r="V47" s="6"/>
      <c r="W47" s="6">
        <v>7000</v>
      </c>
      <c r="X47" s="6"/>
      <c r="Y47" s="6"/>
      <c r="Z47" s="6"/>
      <c r="AA47" s="6"/>
      <c r="AB47" s="6"/>
      <c r="AC47" s="6"/>
      <c r="AD47" s="6"/>
      <c r="AE47" s="6"/>
      <c r="AF47" s="6">
        <f t="shared" si="0"/>
        <v>123000</v>
      </c>
      <c r="AG47" s="25">
        <f t="shared" si="1"/>
        <v>154980</v>
      </c>
      <c r="AH47" s="20"/>
      <c r="AI47" s="6"/>
      <c r="AJ47" s="6"/>
      <c r="AK47" s="6"/>
    </row>
    <row r="48" spans="1:37" ht="41.4">
      <c r="A48" s="3">
        <v>47</v>
      </c>
      <c r="B48" s="1" t="s">
        <v>106</v>
      </c>
      <c r="C48" s="30" t="s">
        <v>290</v>
      </c>
      <c r="D48" s="3" t="s">
        <v>88</v>
      </c>
      <c r="E48" s="13">
        <v>0.67</v>
      </c>
      <c r="F48" s="6"/>
      <c r="G48" s="6"/>
      <c r="H48" s="6"/>
      <c r="I48" s="6"/>
      <c r="J48" s="6"/>
      <c r="K48" s="6"/>
      <c r="L48" s="6"/>
      <c r="M48" s="6"/>
      <c r="N48" s="6">
        <v>5000</v>
      </c>
      <c r="O48" s="6">
        <v>12000</v>
      </c>
      <c r="P48" s="6"/>
      <c r="Q48" s="6"/>
      <c r="R48" s="6"/>
      <c r="S48" s="6"/>
      <c r="T48" s="6"/>
      <c r="U48" s="6"/>
      <c r="V48" s="6"/>
      <c r="W48" s="6"/>
      <c r="X48" s="6"/>
      <c r="Y48" s="6"/>
      <c r="Z48" s="6"/>
      <c r="AA48" s="6">
        <v>15000</v>
      </c>
      <c r="AB48" s="6"/>
      <c r="AC48" s="6"/>
      <c r="AD48" s="6"/>
      <c r="AE48" s="6"/>
      <c r="AF48" s="6">
        <f t="shared" si="0"/>
        <v>32000</v>
      </c>
      <c r="AG48" s="25">
        <f t="shared" si="1"/>
        <v>21440</v>
      </c>
      <c r="AH48" s="20"/>
      <c r="AI48" s="6"/>
      <c r="AJ48" s="6"/>
      <c r="AK48" s="6"/>
    </row>
    <row r="49" spans="1:37" ht="55.2">
      <c r="A49" s="13">
        <v>48</v>
      </c>
      <c r="B49" s="1" t="s">
        <v>84</v>
      </c>
      <c r="C49" s="30" t="s">
        <v>291</v>
      </c>
      <c r="D49" s="3" t="s">
        <v>88</v>
      </c>
      <c r="E49" s="13">
        <v>1.8</v>
      </c>
      <c r="F49" s="6"/>
      <c r="G49" s="6">
        <v>40000</v>
      </c>
      <c r="H49" s="6"/>
      <c r="I49" s="6"/>
      <c r="J49" s="6"/>
      <c r="K49" s="6"/>
      <c r="L49" s="6"/>
      <c r="M49" s="6"/>
      <c r="N49" s="6"/>
      <c r="O49" s="6"/>
      <c r="P49" s="6"/>
      <c r="Q49" s="6"/>
      <c r="R49" s="6"/>
      <c r="S49" s="6"/>
      <c r="T49" s="6"/>
      <c r="U49" s="6"/>
      <c r="V49" s="6"/>
      <c r="W49" s="6"/>
      <c r="X49" s="6"/>
      <c r="Y49" s="6"/>
      <c r="Z49" s="6"/>
      <c r="AA49" s="6"/>
      <c r="AB49" s="6"/>
      <c r="AC49" s="6"/>
      <c r="AD49" s="6"/>
      <c r="AE49" s="6"/>
      <c r="AF49" s="6">
        <f t="shared" si="0"/>
        <v>40000</v>
      </c>
      <c r="AG49" s="25">
        <f t="shared" si="1"/>
        <v>72000</v>
      </c>
      <c r="AH49" s="20"/>
      <c r="AI49" s="6"/>
      <c r="AJ49" s="6"/>
      <c r="AK49" s="6"/>
    </row>
    <row r="50" spans="1:37" ht="15">
      <c r="A50" s="13">
        <v>49</v>
      </c>
      <c r="B50" s="1" t="s">
        <v>107</v>
      </c>
      <c r="C50" s="14" t="s">
        <v>170</v>
      </c>
      <c r="D50" s="3" t="s">
        <v>88</v>
      </c>
      <c r="E50" s="17">
        <v>1.44</v>
      </c>
      <c r="F50" s="16">
        <v>1000</v>
      </c>
      <c r="G50" s="6"/>
      <c r="H50" s="6"/>
      <c r="I50" s="6">
        <v>2000</v>
      </c>
      <c r="J50" s="6"/>
      <c r="K50" s="6"/>
      <c r="L50" s="6">
        <v>5000</v>
      </c>
      <c r="M50" s="6"/>
      <c r="N50" s="6">
        <v>2000</v>
      </c>
      <c r="O50" s="6">
        <v>6000</v>
      </c>
      <c r="P50" s="6">
        <v>1000</v>
      </c>
      <c r="Q50" s="6"/>
      <c r="R50" s="6"/>
      <c r="S50" s="6"/>
      <c r="T50" s="6"/>
      <c r="U50" s="6"/>
      <c r="V50" s="6">
        <v>2000</v>
      </c>
      <c r="W50" s="6"/>
      <c r="X50" s="6"/>
      <c r="Y50" s="6"/>
      <c r="Z50" s="6"/>
      <c r="AA50" s="6"/>
      <c r="AB50" s="6"/>
      <c r="AC50" s="6"/>
      <c r="AD50" s="6"/>
      <c r="AE50" s="6"/>
      <c r="AF50" s="6">
        <f t="shared" si="0"/>
        <v>19000</v>
      </c>
      <c r="AG50" s="25">
        <f t="shared" si="1"/>
        <v>27360</v>
      </c>
      <c r="AH50" s="20"/>
      <c r="AI50" s="6"/>
      <c r="AJ50" s="6"/>
      <c r="AK50" s="6"/>
    </row>
    <row r="51" spans="1:37" ht="15">
      <c r="A51" s="3">
        <v>50</v>
      </c>
      <c r="B51" s="1" t="s">
        <v>25</v>
      </c>
      <c r="C51" s="1" t="s">
        <v>26</v>
      </c>
      <c r="D51" s="3" t="s">
        <v>88</v>
      </c>
      <c r="E51" s="13">
        <v>0.58</v>
      </c>
      <c r="F51" s="6"/>
      <c r="G51" s="6"/>
      <c r="H51" s="6"/>
      <c r="I51" s="6"/>
      <c r="J51" s="6"/>
      <c r="K51" s="6"/>
      <c r="L51" s="6"/>
      <c r="M51" s="6"/>
      <c r="N51" s="6"/>
      <c r="O51" s="6">
        <v>10000</v>
      </c>
      <c r="P51" s="6"/>
      <c r="Q51" s="6"/>
      <c r="R51" s="6"/>
      <c r="S51" s="6"/>
      <c r="T51" s="6"/>
      <c r="U51" s="6"/>
      <c r="V51" s="6"/>
      <c r="W51" s="6"/>
      <c r="X51" s="6"/>
      <c r="Y51" s="6"/>
      <c r="Z51" s="6"/>
      <c r="AA51" s="6"/>
      <c r="AB51" s="6"/>
      <c r="AC51" s="6"/>
      <c r="AD51" s="6"/>
      <c r="AE51" s="6"/>
      <c r="AF51" s="6">
        <f t="shared" si="0"/>
        <v>10000</v>
      </c>
      <c r="AG51" s="25">
        <f t="shared" si="1"/>
        <v>5800</v>
      </c>
      <c r="AH51" s="11"/>
      <c r="AI51" s="11"/>
      <c r="AJ51" s="11"/>
      <c r="AK51" s="11"/>
    </row>
    <row r="52" spans="1:37" ht="41.4">
      <c r="A52" s="13">
        <v>51</v>
      </c>
      <c r="B52" s="14" t="s">
        <v>171</v>
      </c>
      <c r="C52" s="14" t="s">
        <v>171</v>
      </c>
      <c r="D52" s="3" t="s">
        <v>88</v>
      </c>
      <c r="E52" s="17">
        <v>2.6</v>
      </c>
      <c r="F52" s="16">
        <v>500</v>
      </c>
      <c r="G52" s="6"/>
      <c r="H52" s="6"/>
      <c r="I52" s="15"/>
      <c r="J52" s="6"/>
      <c r="K52" s="6"/>
      <c r="L52" s="6"/>
      <c r="M52" s="6"/>
      <c r="N52" s="6"/>
      <c r="O52" s="6"/>
      <c r="P52" s="6"/>
      <c r="Q52" s="6"/>
      <c r="R52" s="6"/>
      <c r="S52" s="6"/>
      <c r="T52" s="6"/>
      <c r="U52" s="6"/>
      <c r="V52" s="6"/>
      <c r="W52" s="6"/>
      <c r="X52" s="6"/>
      <c r="Y52" s="6"/>
      <c r="Z52" s="6"/>
      <c r="AA52" s="6"/>
      <c r="AB52" s="6"/>
      <c r="AC52" s="6"/>
      <c r="AD52" s="6"/>
      <c r="AE52" s="6"/>
      <c r="AF52" s="6">
        <f t="shared" si="0"/>
        <v>500</v>
      </c>
      <c r="AG52" s="25">
        <f t="shared" si="1"/>
        <v>1300</v>
      </c>
      <c r="AH52" s="20"/>
      <c r="AI52" s="6"/>
      <c r="AJ52" s="6"/>
      <c r="AK52" s="6"/>
    </row>
    <row r="53" spans="1:37" ht="15">
      <c r="A53" s="13">
        <v>52</v>
      </c>
      <c r="B53" s="1" t="s">
        <v>119</v>
      </c>
      <c r="C53" s="1" t="s">
        <v>118</v>
      </c>
      <c r="D53" s="3" t="s">
        <v>88</v>
      </c>
      <c r="E53" s="13">
        <v>0.18</v>
      </c>
      <c r="F53" s="6"/>
      <c r="G53" s="6"/>
      <c r="H53" s="6"/>
      <c r="I53" s="6">
        <v>2000</v>
      </c>
      <c r="J53" s="6"/>
      <c r="K53" s="6"/>
      <c r="L53" s="6"/>
      <c r="M53" s="6"/>
      <c r="N53" s="6"/>
      <c r="O53" s="6"/>
      <c r="P53" s="6"/>
      <c r="Q53" s="6"/>
      <c r="R53" s="6"/>
      <c r="S53" s="6"/>
      <c r="T53" s="6"/>
      <c r="U53" s="6"/>
      <c r="V53" s="6"/>
      <c r="W53" s="6"/>
      <c r="X53" s="6"/>
      <c r="Y53" s="6"/>
      <c r="Z53" s="6"/>
      <c r="AA53" s="6"/>
      <c r="AB53" s="6"/>
      <c r="AC53" s="6"/>
      <c r="AD53" s="6"/>
      <c r="AE53" s="6"/>
      <c r="AF53" s="6">
        <f t="shared" si="0"/>
        <v>2000</v>
      </c>
      <c r="AG53" s="25">
        <f t="shared" si="1"/>
        <v>360</v>
      </c>
      <c r="AH53" s="20"/>
      <c r="AI53" s="6"/>
      <c r="AJ53" s="6"/>
      <c r="AK53" s="6"/>
    </row>
    <row r="54" spans="1:37" ht="15">
      <c r="A54" s="3">
        <v>53</v>
      </c>
      <c r="B54" s="1" t="s">
        <v>121</v>
      </c>
      <c r="C54" s="1" t="s">
        <v>21</v>
      </c>
      <c r="D54" s="3" t="s">
        <v>88</v>
      </c>
      <c r="E54" s="13">
        <v>0.3</v>
      </c>
      <c r="F54" s="6"/>
      <c r="G54" s="6"/>
      <c r="H54" s="6"/>
      <c r="I54" s="6"/>
      <c r="J54" s="6"/>
      <c r="K54" s="6"/>
      <c r="L54" s="6"/>
      <c r="M54" s="6">
        <v>2000</v>
      </c>
      <c r="N54" s="6"/>
      <c r="O54" s="6"/>
      <c r="P54" s="6"/>
      <c r="Q54" s="6"/>
      <c r="R54" s="6"/>
      <c r="S54" s="6"/>
      <c r="T54" s="6"/>
      <c r="U54" s="6"/>
      <c r="V54" s="6"/>
      <c r="W54" s="6"/>
      <c r="X54" s="6"/>
      <c r="Y54" s="6"/>
      <c r="Z54" s="6"/>
      <c r="AA54" s="6"/>
      <c r="AB54" s="6"/>
      <c r="AC54" s="6"/>
      <c r="AD54" s="6"/>
      <c r="AE54" s="6"/>
      <c r="AF54" s="6">
        <f t="shared" si="0"/>
        <v>2000</v>
      </c>
      <c r="AG54" s="25">
        <f t="shared" si="1"/>
        <v>600</v>
      </c>
      <c r="AH54" s="20"/>
      <c r="AI54" s="6"/>
      <c r="AJ54" s="6"/>
      <c r="AK54" s="6"/>
    </row>
    <row r="55" spans="1:37" ht="15">
      <c r="A55" s="13">
        <v>54</v>
      </c>
      <c r="B55" s="1" t="s">
        <v>124</v>
      </c>
      <c r="C55" s="1" t="s">
        <v>37</v>
      </c>
      <c r="D55" s="3" t="s">
        <v>88</v>
      </c>
      <c r="E55" s="13">
        <v>0.54</v>
      </c>
      <c r="F55" s="6"/>
      <c r="G55" s="6"/>
      <c r="H55" s="6"/>
      <c r="I55" s="6"/>
      <c r="J55" s="6"/>
      <c r="K55" s="6"/>
      <c r="L55" s="6"/>
      <c r="M55" s="6"/>
      <c r="N55" s="6"/>
      <c r="O55" s="6"/>
      <c r="P55" s="6">
        <v>4000</v>
      </c>
      <c r="Q55" s="6"/>
      <c r="R55" s="6"/>
      <c r="S55" s="6"/>
      <c r="T55" s="6"/>
      <c r="U55" s="6"/>
      <c r="V55" s="6"/>
      <c r="W55" s="6"/>
      <c r="X55" s="6"/>
      <c r="Y55" s="6"/>
      <c r="Z55" s="6"/>
      <c r="AA55" s="6"/>
      <c r="AB55" s="6"/>
      <c r="AC55" s="6"/>
      <c r="AD55" s="6"/>
      <c r="AE55" s="6"/>
      <c r="AF55" s="6">
        <f t="shared" si="0"/>
        <v>4000</v>
      </c>
      <c r="AG55" s="25">
        <f t="shared" si="1"/>
        <v>2160</v>
      </c>
      <c r="AH55" s="20"/>
      <c r="AI55" s="6"/>
      <c r="AJ55" s="6"/>
      <c r="AK55" s="6"/>
    </row>
    <row r="56" spans="1:37" ht="27.6">
      <c r="A56" s="13">
        <v>55</v>
      </c>
      <c r="B56" s="1" t="s">
        <v>273</v>
      </c>
      <c r="C56" s="1" t="s">
        <v>237</v>
      </c>
      <c r="D56" s="3" t="s">
        <v>88</v>
      </c>
      <c r="E56" s="13">
        <v>2.13</v>
      </c>
      <c r="F56" s="6"/>
      <c r="G56" s="6"/>
      <c r="H56" s="6"/>
      <c r="I56" s="6"/>
      <c r="J56" s="6"/>
      <c r="K56" s="6"/>
      <c r="L56" s="6">
        <v>100</v>
      </c>
      <c r="M56" s="6"/>
      <c r="N56" s="6"/>
      <c r="O56" s="6"/>
      <c r="P56" s="6"/>
      <c r="Q56" s="6"/>
      <c r="R56" s="6"/>
      <c r="S56" s="6"/>
      <c r="T56" s="6"/>
      <c r="U56" s="6"/>
      <c r="V56" s="6"/>
      <c r="W56" s="6"/>
      <c r="X56" s="6"/>
      <c r="Y56" s="6"/>
      <c r="Z56" s="6"/>
      <c r="AA56" s="6"/>
      <c r="AB56" s="6"/>
      <c r="AC56" s="6"/>
      <c r="AD56" s="6"/>
      <c r="AE56" s="6"/>
      <c r="AF56" s="6">
        <f t="shared" si="0"/>
        <v>100</v>
      </c>
      <c r="AG56" s="25">
        <f t="shared" si="1"/>
        <v>213</v>
      </c>
      <c r="AH56" s="20"/>
      <c r="AI56" s="6"/>
      <c r="AJ56" s="6"/>
      <c r="AK56" s="6"/>
    </row>
    <row r="57" spans="1:37" ht="41.4">
      <c r="A57" s="3">
        <v>56</v>
      </c>
      <c r="B57" s="1" t="s">
        <v>127</v>
      </c>
      <c r="C57" s="1" t="s">
        <v>3</v>
      </c>
      <c r="D57" s="3" t="s">
        <v>88</v>
      </c>
      <c r="E57" s="3">
        <v>2.16</v>
      </c>
      <c r="F57" s="1"/>
      <c r="G57" s="6">
        <v>6000</v>
      </c>
      <c r="H57" s="6"/>
      <c r="I57" s="6"/>
      <c r="J57" s="6"/>
      <c r="K57" s="6"/>
      <c r="L57" s="6"/>
      <c r="M57" s="6"/>
      <c r="N57" s="6"/>
      <c r="O57" s="6"/>
      <c r="P57" s="6"/>
      <c r="Q57" s="6"/>
      <c r="R57" s="6"/>
      <c r="S57" s="6"/>
      <c r="T57" s="6"/>
      <c r="U57" s="6"/>
      <c r="V57" s="6"/>
      <c r="W57" s="6"/>
      <c r="X57" s="6"/>
      <c r="Y57" s="6"/>
      <c r="Z57" s="6"/>
      <c r="AA57" s="6"/>
      <c r="AB57" s="6"/>
      <c r="AC57" s="6"/>
      <c r="AD57" s="6"/>
      <c r="AE57" s="6"/>
      <c r="AF57" s="6">
        <f t="shared" si="0"/>
        <v>6000</v>
      </c>
      <c r="AG57" s="25">
        <f t="shared" si="1"/>
        <v>12960</v>
      </c>
      <c r="AH57" s="20"/>
      <c r="AI57" s="6"/>
      <c r="AJ57" s="6"/>
      <c r="AK57" s="6"/>
    </row>
    <row r="58" spans="1:37" ht="69">
      <c r="A58" s="13">
        <v>57</v>
      </c>
      <c r="B58" s="1" t="s">
        <v>150</v>
      </c>
      <c r="C58" s="1" t="s">
        <v>122</v>
      </c>
      <c r="D58" s="3" t="s">
        <v>88</v>
      </c>
      <c r="E58" s="13">
        <v>2.56</v>
      </c>
      <c r="F58" s="6"/>
      <c r="G58" s="6"/>
      <c r="H58" s="6"/>
      <c r="I58" s="6"/>
      <c r="J58" s="6"/>
      <c r="K58" s="6"/>
      <c r="L58" s="6"/>
      <c r="M58" s="6"/>
      <c r="N58" s="6"/>
      <c r="O58" s="6"/>
      <c r="P58" s="6"/>
      <c r="Q58" s="6"/>
      <c r="R58" s="6"/>
      <c r="S58" s="6"/>
      <c r="T58" s="6">
        <v>18000</v>
      </c>
      <c r="U58" s="6"/>
      <c r="V58" s="6"/>
      <c r="W58" s="6"/>
      <c r="X58" s="6"/>
      <c r="Y58" s="6"/>
      <c r="Z58" s="6"/>
      <c r="AA58" s="6">
        <v>20000</v>
      </c>
      <c r="AB58" s="6"/>
      <c r="AC58" s="6"/>
      <c r="AD58" s="6"/>
      <c r="AE58" s="6"/>
      <c r="AF58" s="6">
        <f t="shared" si="0"/>
        <v>38000</v>
      </c>
      <c r="AG58" s="25">
        <f t="shared" si="1"/>
        <v>97280</v>
      </c>
      <c r="AH58" s="20"/>
      <c r="AI58" s="6"/>
      <c r="AJ58" s="6"/>
      <c r="AK58" s="6"/>
    </row>
    <row r="59" spans="1:37" ht="82.8">
      <c r="A59" s="13">
        <v>58</v>
      </c>
      <c r="B59" s="1" t="s">
        <v>19</v>
      </c>
      <c r="C59" s="1" t="s">
        <v>149</v>
      </c>
      <c r="D59" s="3" t="s">
        <v>88</v>
      </c>
      <c r="E59" s="13">
        <v>2.34</v>
      </c>
      <c r="F59" s="6"/>
      <c r="G59" s="6"/>
      <c r="H59" s="6"/>
      <c r="I59" s="6"/>
      <c r="J59" s="6"/>
      <c r="K59" s="6"/>
      <c r="L59" s="6"/>
      <c r="M59" s="6"/>
      <c r="N59" s="6"/>
      <c r="O59" s="6"/>
      <c r="P59" s="6"/>
      <c r="Q59" s="6"/>
      <c r="R59" s="6"/>
      <c r="S59" s="6"/>
      <c r="T59" s="6">
        <v>30000</v>
      </c>
      <c r="U59" s="6"/>
      <c r="V59" s="6"/>
      <c r="W59" s="6"/>
      <c r="X59" s="6"/>
      <c r="Y59" s="6"/>
      <c r="Z59" s="6"/>
      <c r="AA59" s="6"/>
      <c r="AB59" s="6"/>
      <c r="AC59" s="6"/>
      <c r="AD59" s="6"/>
      <c r="AE59" s="6"/>
      <c r="AF59" s="6">
        <f t="shared" si="0"/>
        <v>30000</v>
      </c>
      <c r="AG59" s="25">
        <f t="shared" si="1"/>
        <v>70200</v>
      </c>
      <c r="AH59" s="20"/>
      <c r="AI59" s="6"/>
      <c r="AJ59" s="6"/>
      <c r="AK59" s="6"/>
    </row>
    <row r="60" spans="1:37" ht="27.6">
      <c r="A60" s="3">
        <v>59</v>
      </c>
      <c r="B60" s="1" t="s">
        <v>148</v>
      </c>
      <c r="C60" s="1" t="s">
        <v>22</v>
      </c>
      <c r="D60" s="3" t="s">
        <v>88</v>
      </c>
      <c r="E60" s="13">
        <v>2.2</v>
      </c>
      <c r="F60" s="6"/>
      <c r="G60" s="6"/>
      <c r="H60" s="6"/>
      <c r="I60" s="6"/>
      <c r="J60" s="6"/>
      <c r="K60" s="6"/>
      <c r="L60" s="6"/>
      <c r="M60" s="6"/>
      <c r="N60" s="6">
        <v>3000</v>
      </c>
      <c r="O60" s="6"/>
      <c r="P60" s="6"/>
      <c r="Q60" s="6"/>
      <c r="R60" s="6"/>
      <c r="S60" s="6"/>
      <c r="T60" s="6"/>
      <c r="U60" s="6"/>
      <c r="V60" s="6"/>
      <c r="W60" s="6"/>
      <c r="X60" s="6"/>
      <c r="Y60" s="6"/>
      <c r="Z60" s="6"/>
      <c r="AA60" s="6"/>
      <c r="AB60" s="6"/>
      <c r="AC60" s="6"/>
      <c r="AD60" s="6"/>
      <c r="AE60" s="6"/>
      <c r="AF60" s="6">
        <f t="shared" si="0"/>
        <v>3000</v>
      </c>
      <c r="AG60" s="25">
        <f t="shared" si="1"/>
        <v>6600.000000000001</v>
      </c>
      <c r="AH60" s="20"/>
      <c r="AI60" s="6"/>
      <c r="AJ60" s="6"/>
      <c r="AK60" s="6"/>
    </row>
    <row r="61" spans="1:37" ht="15">
      <c r="A61" s="13">
        <v>60</v>
      </c>
      <c r="B61" s="1" t="s">
        <v>43</v>
      </c>
      <c r="C61" s="1" t="s">
        <v>44</v>
      </c>
      <c r="D61" s="3" t="s">
        <v>88</v>
      </c>
      <c r="E61" s="13">
        <v>3</v>
      </c>
      <c r="F61" s="6"/>
      <c r="G61" s="6"/>
      <c r="H61" s="6"/>
      <c r="I61" s="6"/>
      <c r="J61" s="6"/>
      <c r="K61" s="6"/>
      <c r="L61" s="6"/>
      <c r="M61" s="6"/>
      <c r="N61" s="6"/>
      <c r="O61" s="6"/>
      <c r="P61" s="6"/>
      <c r="Q61" s="6"/>
      <c r="R61" s="6"/>
      <c r="S61" s="6"/>
      <c r="T61" s="6"/>
      <c r="U61" s="6"/>
      <c r="V61" s="6"/>
      <c r="W61" s="6"/>
      <c r="X61" s="6"/>
      <c r="Y61" s="6"/>
      <c r="Z61" s="6"/>
      <c r="AA61" s="6"/>
      <c r="AB61" s="6"/>
      <c r="AC61" s="6">
        <v>50</v>
      </c>
      <c r="AD61" s="6"/>
      <c r="AE61" s="6">
        <v>200</v>
      </c>
      <c r="AF61" s="6">
        <f t="shared" si="0"/>
        <v>250</v>
      </c>
      <c r="AG61" s="25">
        <f t="shared" si="1"/>
        <v>750</v>
      </c>
      <c r="AH61" s="20"/>
      <c r="AI61" s="6"/>
      <c r="AJ61" s="6"/>
      <c r="AK61" s="6"/>
    </row>
    <row r="62" spans="1:37" ht="41.4">
      <c r="A62" s="13">
        <v>61</v>
      </c>
      <c r="B62" s="1" t="s">
        <v>188</v>
      </c>
      <c r="C62" s="14" t="s">
        <v>169</v>
      </c>
      <c r="D62" s="3" t="s">
        <v>88</v>
      </c>
      <c r="E62" s="17">
        <v>0.75</v>
      </c>
      <c r="F62" s="16">
        <v>6000</v>
      </c>
      <c r="G62" s="6"/>
      <c r="H62" s="6"/>
      <c r="I62" s="15"/>
      <c r="J62" s="6"/>
      <c r="K62" s="6"/>
      <c r="L62" s="6"/>
      <c r="M62" s="6"/>
      <c r="N62" s="6"/>
      <c r="O62" s="6"/>
      <c r="P62" s="6"/>
      <c r="Q62" s="6"/>
      <c r="R62" s="6"/>
      <c r="S62" s="6"/>
      <c r="T62" s="6"/>
      <c r="U62" s="6"/>
      <c r="V62" s="6"/>
      <c r="W62" s="6"/>
      <c r="X62" s="6"/>
      <c r="Y62" s="6"/>
      <c r="Z62" s="6"/>
      <c r="AA62" s="6"/>
      <c r="AB62" s="6"/>
      <c r="AC62" s="6"/>
      <c r="AD62" s="6"/>
      <c r="AE62" s="6"/>
      <c r="AF62" s="6">
        <f t="shared" si="0"/>
        <v>6000</v>
      </c>
      <c r="AG62" s="25">
        <f t="shared" si="1"/>
        <v>4500</v>
      </c>
      <c r="AH62" s="20"/>
      <c r="AI62" s="6"/>
      <c r="AJ62" s="6"/>
      <c r="AK62" s="6"/>
    </row>
    <row r="63" spans="1:37" ht="82.8">
      <c r="A63" s="3">
        <v>62</v>
      </c>
      <c r="B63" s="30" t="s">
        <v>292</v>
      </c>
      <c r="C63" s="30" t="s">
        <v>293</v>
      </c>
      <c r="D63" s="3" t="s">
        <v>88</v>
      </c>
      <c r="E63" s="33">
        <v>1.09</v>
      </c>
      <c r="F63" s="6"/>
      <c r="H63" s="6"/>
      <c r="I63" s="6"/>
      <c r="J63" s="6"/>
      <c r="K63" s="6"/>
      <c r="L63" s="6"/>
      <c r="M63" s="6"/>
      <c r="N63" s="6"/>
      <c r="O63" s="6"/>
      <c r="P63" s="6"/>
      <c r="Q63" s="6"/>
      <c r="R63" s="6"/>
      <c r="S63" s="6"/>
      <c r="T63" s="31">
        <v>14000</v>
      </c>
      <c r="U63" s="6"/>
      <c r="V63" s="6"/>
      <c r="W63" s="6"/>
      <c r="X63" s="6"/>
      <c r="Y63" s="6"/>
      <c r="Z63" s="6"/>
      <c r="AA63" s="6"/>
      <c r="AB63" s="6"/>
      <c r="AC63" s="6"/>
      <c r="AD63" s="6"/>
      <c r="AE63" s="6"/>
      <c r="AF63" s="31">
        <f t="shared" si="0"/>
        <v>14000</v>
      </c>
      <c r="AG63" s="36">
        <f t="shared" si="1"/>
        <v>15260.000000000002</v>
      </c>
      <c r="AH63" s="11"/>
      <c r="AI63" s="11"/>
      <c r="AJ63" s="11"/>
      <c r="AK63" s="11"/>
    </row>
    <row r="64" spans="1:37" ht="41.4">
      <c r="A64" s="13">
        <v>63</v>
      </c>
      <c r="B64" s="1" t="s">
        <v>112</v>
      </c>
      <c r="C64" s="1" t="s">
        <v>111</v>
      </c>
      <c r="D64" s="3" t="s">
        <v>88</v>
      </c>
      <c r="E64" s="13">
        <v>1.07</v>
      </c>
      <c r="F64" s="6"/>
      <c r="G64" s="31">
        <v>15000</v>
      </c>
      <c r="H64" s="6"/>
      <c r="I64" s="6"/>
      <c r="J64" s="6"/>
      <c r="K64" s="6"/>
      <c r="L64" s="6"/>
      <c r="M64" s="6"/>
      <c r="N64" s="6"/>
      <c r="O64" s="6"/>
      <c r="P64" s="6"/>
      <c r="Q64" s="6"/>
      <c r="R64" s="6">
        <v>8000</v>
      </c>
      <c r="S64" s="6"/>
      <c r="T64" s="6"/>
      <c r="U64" s="6"/>
      <c r="V64" s="6"/>
      <c r="W64" s="6">
        <v>20000</v>
      </c>
      <c r="X64" s="6"/>
      <c r="Y64" s="6"/>
      <c r="Z64" s="6"/>
      <c r="AA64" s="6"/>
      <c r="AB64" s="6">
        <v>10000</v>
      </c>
      <c r="AC64" s="6"/>
      <c r="AD64" s="6"/>
      <c r="AE64" s="6"/>
      <c r="AF64" s="31">
        <f t="shared" si="0"/>
        <v>53000</v>
      </c>
      <c r="AG64" s="36">
        <f t="shared" si="1"/>
        <v>56710</v>
      </c>
      <c r="AH64" s="11"/>
      <c r="AI64" s="11"/>
      <c r="AJ64" s="11"/>
      <c r="AK64" s="11"/>
    </row>
    <row r="65" spans="1:37" ht="27.6">
      <c r="A65" s="13">
        <v>64</v>
      </c>
      <c r="B65" s="1" t="s">
        <v>117</v>
      </c>
      <c r="C65" s="1" t="s">
        <v>42</v>
      </c>
      <c r="D65" s="3" t="s">
        <v>88</v>
      </c>
      <c r="E65" s="13">
        <v>1.01</v>
      </c>
      <c r="F65" s="6"/>
      <c r="G65" s="6"/>
      <c r="H65" s="6"/>
      <c r="I65" s="6"/>
      <c r="J65" s="6"/>
      <c r="K65" s="6"/>
      <c r="L65" s="6"/>
      <c r="M65" s="6"/>
      <c r="N65" s="6"/>
      <c r="O65" s="6"/>
      <c r="P65" s="6"/>
      <c r="Q65" s="6"/>
      <c r="R65" s="6"/>
      <c r="S65" s="6"/>
      <c r="T65" s="6"/>
      <c r="U65" s="6"/>
      <c r="V65" s="6"/>
      <c r="W65" s="6"/>
      <c r="X65" s="6"/>
      <c r="Y65" s="6"/>
      <c r="Z65" s="6"/>
      <c r="AA65" s="6"/>
      <c r="AB65" s="6"/>
      <c r="AC65" s="6">
        <v>500</v>
      </c>
      <c r="AD65" s="6"/>
      <c r="AE65" s="6"/>
      <c r="AF65" s="6">
        <f t="shared" si="0"/>
        <v>500</v>
      </c>
      <c r="AG65" s="25">
        <f t="shared" si="1"/>
        <v>505</v>
      </c>
      <c r="AH65" s="11"/>
      <c r="AI65" s="11"/>
      <c r="AJ65" s="11"/>
      <c r="AK65" s="11"/>
    </row>
    <row r="66" spans="1:37" ht="69">
      <c r="A66" s="3">
        <v>65</v>
      </c>
      <c r="B66" s="1" t="s">
        <v>110</v>
      </c>
      <c r="C66" s="1" t="s">
        <v>109</v>
      </c>
      <c r="D66" s="3" t="s">
        <v>88</v>
      </c>
      <c r="E66" s="13">
        <v>3.6</v>
      </c>
      <c r="F66" s="6"/>
      <c r="G66" s="6"/>
      <c r="H66" s="6"/>
      <c r="I66" s="6"/>
      <c r="J66" s="6"/>
      <c r="K66" s="6"/>
      <c r="L66" s="6"/>
      <c r="M66" s="6"/>
      <c r="N66" s="6"/>
      <c r="O66" s="6"/>
      <c r="P66" s="6"/>
      <c r="Q66" s="6"/>
      <c r="R66" s="6"/>
      <c r="S66" s="6"/>
      <c r="T66" s="6"/>
      <c r="U66" s="6"/>
      <c r="V66" s="6"/>
      <c r="W66" s="6">
        <v>3000</v>
      </c>
      <c r="X66" s="6"/>
      <c r="Y66" s="6"/>
      <c r="Z66" s="6"/>
      <c r="AA66" s="6"/>
      <c r="AB66" s="6"/>
      <c r="AC66" s="6"/>
      <c r="AD66" s="6"/>
      <c r="AE66" s="6"/>
      <c r="AF66" s="6">
        <f t="shared" si="0"/>
        <v>3000</v>
      </c>
      <c r="AG66" s="25">
        <f t="shared" si="1"/>
        <v>10800</v>
      </c>
      <c r="AH66" s="11"/>
      <c r="AI66" s="11"/>
      <c r="AJ66" s="11"/>
      <c r="AK66" s="11"/>
    </row>
    <row r="67" spans="1:37" ht="27.6">
      <c r="A67" s="13">
        <v>66</v>
      </c>
      <c r="B67" s="1" t="s">
        <v>113</v>
      </c>
      <c r="C67" s="1" t="s">
        <v>18</v>
      </c>
      <c r="D67" s="3" t="s">
        <v>88</v>
      </c>
      <c r="E67" s="13">
        <v>1.22</v>
      </c>
      <c r="F67" s="6"/>
      <c r="G67" s="6"/>
      <c r="H67" s="6"/>
      <c r="I67" s="6"/>
      <c r="J67" s="6"/>
      <c r="K67" s="6"/>
      <c r="L67" s="6"/>
      <c r="M67" s="6"/>
      <c r="N67" s="6"/>
      <c r="O67" s="6"/>
      <c r="P67" s="6"/>
      <c r="Q67" s="6"/>
      <c r="R67" s="6"/>
      <c r="S67" s="6"/>
      <c r="T67" s="6">
        <v>30000</v>
      </c>
      <c r="U67" s="6"/>
      <c r="V67" s="6"/>
      <c r="W67" s="6"/>
      <c r="X67" s="6"/>
      <c r="Y67" s="6"/>
      <c r="Z67" s="6"/>
      <c r="AA67" s="6">
        <v>20000</v>
      </c>
      <c r="AB67" s="6"/>
      <c r="AC67" s="6"/>
      <c r="AD67" s="6"/>
      <c r="AE67" s="6"/>
      <c r="AF67" s="6">
        <f aca="true" t="shared" si="2" ref="AF67:AF130">SUM(F67:AE67)</f>
        <v>50000</v>
      </c>
      <c r="AG67" s="25">
        <f aca="true" t="shared" si="3" ref="AG67:AG130">AF67*E67</f>
        <v>61000</v>
      </c>
      <c r="AH67" s="20"/>
      <c r="AI67" s="6"/>
      <c r="AJ67" s="6"/>
      <c r="AK67" s="6"/>
    </row>
    <row r="68" spans="1:37" ht="27.6">
      <c r="A68" s="39">
        <v>67</v>
      </c>
      <c r="B68" s="1" t="s">
        <v>115</v>
      </c>
      <c r="C68" s="1" t="s">
        <v>108</v>
      </c>
      <c r="D68" s="3" t="s">
        <v>88</v>
      </c>
      <c r="E68" s="13">
        <v>2.25</v>
      </c>
      <c r="F68" s="16">
        <v>107000</v>
      </c>
      <c r="G68" s="6"/>
      <c r="H68" s="6"/>
      <c r="I68" s="6"/>
      <c r="J68" s="6"/>
      <c r="K68" s="37">
        <v>50000</v>
      </c>
      <c r="L68" s="6"/>
      <c r="M68" s="6">
        <v>3000</v>
      </c>
      <c r="N68" s="6"/>
      <c r="O68" s="6"/>
      <c r="P68" s="6"/>
      <c r="Q68" s="6"/>
      <c r="R68" s="6"/>
      <c r="S68" s="6"/>
      <c r="T68" s="6"/>
      <c r="U68" s="6"/>
      <c r="V68" s="6"/>
      <c r="W68" s="6"/>
      <c r="X68" s="6"/>
      <c r="Y68" s="6"/>
      <c r="Z68" s="6"/>
      <c r="AA68" s="6"/>
      <c r="AB68" s="6"/>
      <c r="AC68" s="6"/>
      <c r="AD68" s="6"/>
      <c r="AE68" s="6"/>
      <c r="AF68" s="6">
        <f t="shared" si="2"/>
        <v>160000</v>
      </c>
      <c r="AG68" s="25">
        <f t="shared" si="3"/>
        <v>360000</v>
      </c>
      <c r="AH68" s="11"/>
      <c r="AI68" s="11"/>
      <c r="AJ68" s="11"/>
      <c r="AK68" s="11"/>
    </row>
    <row r="69" spans="1:37" ht="27.6">
      <c r="A69" s="3">
        <v>68</v>
      </c>
      <c r="B69" s="1" t="s">
        <v>114</v>
      </c>
      <c r="C69" s="1" t="s">
        <v>39</v>
      </c>
      <c r="D69" s="3" t="s">
        <v>88</v>
      </c>
      <c r="E69" s="13">
        <v>2.29</v>
      </c>
      <c r="F69" s="6"/>
      <c r="G69" s="6"/>
      <c r="H69" s="6"/>
      <c r="I69" s="6"/>
      <c r="J69" s="6"/>
      <c r="K69" s="6"/>
      <c r="L69" s="6"/>
      <c r="M69" s="6"/>
      <c r="N69" s="6"/>
      <c r="O69" s="6"/>
      <c r="P69" s="6"/>
      <c r="Q69" s="6"/>
      <c r="R69" s="6"/>
      <c r="S69" s="6">
        <v>15000</v>
      </c>
      <c r="T69" s="6"/>
      <c r="U69" s="6"/>
      <c r="V69" s="6"/>
      <c r="W69" s="6"/>
      <c r="X69" s="6"/>
      <c r="Y69" s="6"/>
      <c r="Z69" s="6"/>
      <c r="AA69" s="6"/>
      <c r="AB69" s="6"/>
      <c r="AC69" s="6"/>
      <c r="AD69" s="6"/>
      <c r="AE69" s="6"/>
      <c r="AF69" s="6">
        <f t="shared" si="2"/>
        <v>15000</v>
      </c>
      <c r="AG69" s="25">
        <f t="shared" si="3"/>
        <v>34350</v>
      </c>
      <c r="AH69" s="11"/>
      <c r="AI69" s="11"/>
      <c r="AJ69" s="11"/>
      <c r="AK69" s="11"/>
    </row>
    <row r="70" spans="1:37" ht="27.6">
      <c r="A70" s="13">
        <v>69</v>
      </c>
      <c r="B70" s="1" t="s">
        <v>190</v>
      </c>
      <c r="C70" s="14" t="s">
        <v>180</v>
      </c>
      <c r="D70" s="3" t="s">
        <v>88</v>
      </c>
      <c r="E70" s="17">
        <v>1.313</v>
      </c>
      <c r="F70" s="16">
        <v>5000</v>
      </c>
      <c r="G70" s="6"/>
      <c r="H70" s="6"/>
      <c r="I70" s="15"/>
      <c r="J70" s="6"/>
      <c r="K70" s="6"/>
      <c r="L70" s="6"/>
      <c r="M70" s="6"/>
      <c r="N70" s="6"/>
      <c r="O70" s="6"/>
      <c r="P70" s="6"/>
      <c r="Q70" s="6"/>
      <c r="R70" s="6"/>
      <c r="S70" s="6"/>
      <c r="T70" s="6"/>
      <c r="U70" s="6"/>
      <c r="V70" s="6"/>
      <c r="W70" s="6"/>
      <c r="X70" s="6"/>
      <c r="Y70" s="6"/>
      <c r="Z70" s="6"/>
      <c r="AA70" s="6"/>
      <c r="AB70" s="6"/>
      <c r="AC70" s="6"/>
      <c r="AD70" s="6"/>
      <c r="AE70" s="6"/>
      <c r="AF70" s="6">
        <f t="shared" si="2"/>
        <v>5000</v>
      </c>
      <c r="AG70" s="25">
        <f t="shared" si="3"/>
        <v>6565</v>
      </c>
      <c r="AH70" s="11"/>
      <c r="AI70" s="11"/>
      <c r="AJ70" s="11"/>
      <c r="AK70" s="11"/>
    </row>
    <row r="71" spans="1:37" ht="27.6">
      <c r="A71" s="13">
        <v>70</v>
      </c>
      <c r="B71" s="1" t="s">
        <v>116</v>
      </c>
      <c r="C71" s="1" t="s">
        <v>27</v>
      </c>
      <c r="D71" s="3" t="s">
        <v>88</v>
      </c>
      <c r="E71" s="13">
        <v>1.5</v>
      </c>
      <c r="F71" s="6"/>
      <c r="G71" s="6"/>
      <c r="H71" s="6"/>
      <c r="I71" s="6"/>
      <c r="J71" s="6"/>
      <c r="K71" s="6"/>
      <c r="L71" s="6"/>
      <c r="M71" s="6"/>
      <c r="N71" s="6"/>
      <c r="O71" s="6">
        <v>5000</v>
      </c>
      <c r="P71" s="6"/>
      <c r="Q71" s="6"/>
      <c r="R71" s="6"/>
      <c r="S71" s="6"/>
      <c r="T71" s="6"/>
      <c r="U71" s="6"/>
      <c r="V71" s="6"/>
      <c r="W71" s="6"/>
      <c r="X71" s="6"/>
      <c r="Y71" s="6"/>
      <c r="Z71" s="6"/>
      <c r="AA71" s="6"/>
      <c r="AB71" s="6"/>
      <c r="AC71" s="6"/>
      <c r="AD71" s="6"/>
      <c r="AE71" s="6"/>
      <c r="AF71" s="6">
        <f t="shared" si="2"/>
        <v>5000</v>
      </c>
      <c r="AG71" s="25">
        <f t="shared" si="3"/>
        <v>7500</v>
      </c>
      <c r="AH71" s="11"/>
      <c r="AI71" s="11"/>
      <c r="AJ71" s="11"/>
      <c r="AK71" s="11"/>
    </row>
    <row r="72" spans="1:37" ht="27.6">
      <c r="A72" s="3">
        <v>71</v>
      </c>
      <c r="B72" s="1" t="s">
        <v>20</v>
      </c>
      <c r="C72" s="1" t="s">
        <v>20</v>
      </c>
      <c r="D72" s="3" t="s">
        <v>88</v>
      </c>
      <c r="E72" s="13">
        <v>2.79</v>
      </c>
      <c r="F72" s="6"/>
      <c r="G72" s="6"/>
      <c r="H72" s="6"/>
      <c r="I72" s="6"/>
      <c r="J72" s="6"/>
      <c r="K72" s="6"/>
      <c r="L72" s="6"/>
      <c r="M72" s="6">
        <v>5000</v>
      </c>
      <c r="N72" s="6"/>
      <c r="O72" s="6"/>
      <c r="P72" s="6"/>
      <c r="Q72" s="6"/>
      <c r="R72" s="6"/>
      <c r="S72" s="6"/>
      <c r="T72" s="6"/>
      <c r="U72" s="6"/>
      <c r="V72" s="6"/>
      <c r="W72" s="6"/>
      <c r="X72" s="6"/>
      <c r="Y72" s="6"/>
      <c r="Z72" s="6"/>
      <c r="AA72" s="6"/>
      <c r="AB72" s="6"/>
      <c r="AC72" s="6"/>
      <c r="AD72" s="6"/>
      <c r="AE72" s="6"/>
      <c r="AF72" s="6">
        <f t="shared" si="2"/>
        <v>5000</v>
      </c>
      <c r="AG72" s="25">
        <f t="shared" si="3"/>
        <v>13950</v>
      </c>
      <c r="AH72" s="11"/>
      <c r="AI72" s="11"/>
      <c r="AJ72" s="11"/>
      <c r="AK72" s="11"/>
    </row>
    <row r="73" spans="1:37" ht="15">
      <c r="A73" s="13">
        <v>72</v>
      </c>
      <c r="B73" s="1" t="s">
        <v>48</v>
      </c>
      <c r="C73" s="1" t="s">
        <v>48</v>
      </c>
      <c r="D73" s="3" t="s">
        <v>88</v>
      </c>
      <c r="E73" s="13">
        <v>2.8</v>
      </c>
      <c r="F73" s="6"/>
      <c r="G73" s="6"/>
      <c r="H73" s="6"/>
      <c r="I73" s="6"/>
      <c r="J73" s="6"/>
      <c r="K73" s="6"/>
      <c r="L73" s="6"/>
      <c r="M73" s="6"/>
      <c r="N73" s="6"/>
      <c r="O73" s="6"/>
      <c r="P73" s="6"/>
      <c r="Q73" s="6"/>
      <c r="R73" s="6"/>
      <c r="S73" s="6"/>
      <c r="T73" s="6"/>
      <c r="U73" s="6"/>
      <c r="V73" s="6"/>
      <c r="W73" s="6"/>
      <c r="X73" s="6"/>
      <c r="Y73" s="6"/>
      <c r="Z73" s="6"/>
      <c r="AA73" s="6"/>
      <c r="AB73" s="6"/>
      <c r="AC73" s="6"/>
      <c r="AD73" s="6">
        <v>500</v>
      </c>
      <c r="AE73" s="6"/>
      <c r="AF73" s="6">
        <f t="shared" si="2"/>
        <v>500</v>
      </c>
      <c r="AG73" s="25">
        <f t="shared" si="3"/>
        <v>1400</v>
      </c>
      <c r="AH73" s="11"/>
      <c r="AI73" s="11"/>
      <c r="AJ73" s="11"/>
      <c r="AK73" s="11"/>
    </row>
    <row r="74" spans="1:37" ht="27.6">
      <c r="A74" s="13">
        <v>73</v>
      </c>
      <c r="B74" s="1" t="s">
        <v>211</v>
      </c>
      <c r="C74" s="1" t="s">
        <v>212</v>
      </c>
      <c r="D74" s="3" t="s">
        <v>88</v>
      </c>
      <c r="E74" s="13">
        <v>2</v>
      </c>
      <c r="F74" s="6">
        <v>4000</v>
      </c>
      <c r="G74" s="6"/>
      <c r="H74" s="6"/>
      <c r="I74" s="6"/>
      <c r="J74" s="6"/>
      <c r="K74" s="6"/>
      <c r="L74" s="6"/>
      <c r="M74" s="6"/>
      <c r="N74" s="6"/>
      <c r="O74" s="6"/>
      <c r="P74" s="6"/>
      <c r="Q74" s="6"/>
      <c r="R74" s="6"/>
      <c r="S74" s="6"/>
      <c r="T74" s="6"/>
      <c r="U74" s="6"/>
      <c r="V74" s="6"/>
      <c r="W74" s="6"/>
      <c r="X74" s="6"/>
      <c r="Y74" s="6"/>
      <c r="Z74" s="6"/>
      <c r="AA74" s="6"/>
      <c r="AB74" s="6"/>
      <c r="AC74" s="6"/>
      <c r="AD74" s="6"/>
      <c r="AE74" s="6"/>
      <c r="AF74" s="6">
        <f t="shared" si="2"/>
        <v>4000</v>
      </c>
      <c r="AG74" s="25">
        <f t="shared" si="3"/>
        <v>8000</v>
      </c>
      <c r="AH74" s="11"/>
      <c r="AI74" s="11"/>
      <c r="AJ74" s="11"/>
      <c r="AK74" s="11"/>
    </row>
    <row r="75" spans="1:37" ht="27.6">
      <c r="A75" s="3">
        <v>74</v>
      </c>
      <c r="B75" s="1" t="s">
        <v>23</v>
      </c>
      <c r="C75" s="1" t="s">
        <v>23</v>
      </c>
      <c r="D75" s="3" t="s">
        <v>88</v>
      </c>
      <c r="E75" s="13">
        <v>0.77</v>
      </c>
      <c r="F75" s="6"/>
      <c r="G75" s="6"/>
      <c r="H75" s="6"/>
      <c r="I75" s="6"/>
      <c r="J75" s="6"/>
      <c r="K75" s="6"/>
      <c r="L75" s="6"/>
      <c r="M75" s="6"/>
      <c r="N75" s="6">
        <v>2000</v>
      </c>
      <c r="O75" s="6"/>
      <c r="P75" s="6"/>
      <c r="Q75" s="6"/>
      <c r="R75" s="6"/>
      <c r="S75" s="6"/>
      <c r="T75" s="6"/>
      <c r="U75" s="6"/>
      <c r="V75" s="6"/>
      <c r="W75" s="6"/>
      <c r="X75" s="6"/>
      <c r="Y75" s="6"/>
      <c r="Z75" s="6"/>
      <c r="AA75" s="6"/>
      <c r="AB75" s="6"/>
      <c r="AC75" s="6"/>
      <c r="AD75" s="6"/>
      <c r="AE75" s="6"/>
      <c r="AF75" s="6">
        <f t="shared" si="2"/>
        <v>2000</v>
      </c>
      <c r="AG75" s="25">
        <f t="shared" si="3"/>
        <v>1540</v>
      </c>
      <c r="AH75" s="11"/>
      <c r="AI75" s="11"/>
      <c r="AJ75" s="11"/>
      <c r="AK75" s="11"/>
    </row>
    <row r="76" spans="1:37" ht="27.6">
      <c r="A76" s="13">
        <v>75</v>
      </c>
      <c r="B76" s="1" t="s">
        <v>128</v>
      </c>
      <c r="C76" s="1" t="s">
        <v>129</v>
      </c>
      <c r="D76" s="3" t="s">
        <v>88</v>
      </c>
      <c r="E76" s="13">
        <v>0.23</v>
      </c>
      <c r="F76" s="6"/>
      <c r="G76" s="6"/>
      <c r="H76" s="6"/>
      <c r="I76" s="6"/>
      <c r="J76" s="6"/>
      <c r="K76" s="6"/>
      <c r="L76" s="6"/>
      <c r="M76" s="6"/>
      <c r="N76" s="6"/>
      <c r="O76" s="6"/>
      <c r="P76" s="6"/>
      <c r="Q76" s="6"/>
      <c r="R76" s="6"/>
      <c r="S76" s="6"/>
      <c r="T76" s="6">
        <v>20000</v>
      </c>
      <c r="U76" s="6"/>
      <c r="V76" s="6"/>
      <c r="W76" s="6"/>
      <c r="X76" s="6"/>
      <c r="Y76" s="6"/>
      <c r="Z76" s="6"/>
      <c r="AA76" s="6"/>
      <c r="AB76" s="6"/>
      <c r="AC76" s="6"/>
      <c r="AD76" s="6"/>
      <c r="AE76" s="6"/>
      <c r="AF76" s="6">
        <f t="shared" si="2"/>
        <v>20000</v>
      </c>
      <c r="AG76" s="25">
        <f t="shared" si="3"/>
        <v>4600</v>
      </c>
      <c r="AH76" s="11"/>
      <c r="AI76" s="11"/>
      <c r="AJ76" s="11"/>
      <c r="AK76" s="11"/>
    </row>
    <row r="77" spans="1:37" ht="27.6">
      <c r="A77" s="13">
        <v>76</v>
      </c>
      <c r="B77" s="30" t="s">
        <v>294</v>
      </c>
      <c r="C77" s="30" t="s">
        <v>295</v>
      </c>
      <c r="D77" s="3" t="s">
        <v>88</v>
      </c>
      <c r="E77" s="13">
        <v>0.7</v>
      </c>
      <c r="F77" s="6"/>
      <c r="G77" s="6"/>
      <c r="H77" s="6"/>
      <c r="I77" s="6"/>
      <c r="J77" s="6"/>
      <c r="K77" s="6"/>
      <c r="L77" s="6"/>
      <c r="M77" s="6"/>
      <c r="N77" s="6"/>
      <c r="O77" s="6"/>
      <c r="P77" s="6"/>
      <c r="Q77" s="6"/>
      <c r="R77" s="6"/>
      <c r="S77" s="6"/>
      <c r="T77" s="6"/>
      <c r="U77" s="6"/>
      <c r="V77" s="6"/>
      <c r="W77" s="6"/>
      <c r="X77" s="6"/>
      <c r="Y77" s="6"/>
      <c r="Z77" s="6"/>
      <c r="AA77" s="6"/>
      <c r="AB77" s="6">
        <v>20000</v>
      </c>
      <c r="AC77" s="6"/>
      <c r="AD77" s="6"/>
      <c r="AE77" s="6"/>
      <c r="AF77" s="6">
        <f t="shared" si="2"/>
        <v>20000</v>
      </c>
      <c r="AG77" s="25">
        <f t="shared" si="3"/>
        <v>14000</v>
      </c>
      <c r="AH77" s="11"/>
      <c r="AI77" s="11"/>
      <c r="AJ77" s="11"/>
      <c r="AK77" s="11"/>
    </row>
    <row r="78" spans="1:37" ht="27.6">
      <c r="A78" s="3">
        <v>77</v>
      </c>
      <c r="B78" s="1" t="s">
        <v>120</v>
      </c>
      <c r="C78" s="1" t="s">
        <v>41</v>
      </c>
      <c r="D78" s="3" t="s">
        <v>88</v>
      </c>
      <c r="E78" s="13">
        <v>0.2016</v>
      </c>
      <c r="F78" s="6"/>
      <c r="G78" s="6"/>
      <c r="H78" s="6"/>
      <c r="I78" s="6"/>
      <c r="J78" s="6"/>
      <c r="K78" s="6"/>
      <c r="L78" s="6"/>
      <c r="M78" s="6"/>
      <c r="N78" s="6"/>
      <c r="O78" s="6"/>
      <c r="P78" s="6"/>
      <c r="Q78" s="6"/>
      <c r="R78" s="6"/>
      <c r="S78" s="6"/>
      <c r="T78" s="6"/>
      <c r="U78" s="6"/>
      <c r="V78" s="6"/>
      <c r="W78" s="6"/>
      <c r="X78" s="6"/>
      <c r="Y78" s="6"/>
      <c r="Z78" s="6"/>
      <c r="AA78" s="6"/>
      <c r="AB78" s="6"/>
      <c r="AC78" s="6">
        <v>10000</v>
      </c>
      <c r="AD78" s="6"/>
      <c r="AE78" s="6"/>
      <c r="AF78" s="6">
        <f t="shared" si="2"/>
        <v>10000</v>
      </c>
      <c r="AG78" s="25">
        <f t="shared" si="3"/>
        <v>2016</v>
      </c>
      <c r="AH78" s="11"/>
      <c r="AI78" s="11"/>
      <c r="AJ78" s="11"/>
      <c r="AK78" s="11"/>
    </row>
    <row r="79" spans="1:37" ht="15">
      <c r="A79" s="13">
        <v>78</v>
      </c>
      <c r="B79" s="1" t="s">
        <v>125</v>
      </c>
      <c r="C79" s="1" t="s">
        <v>38</v>
      </c>
      <c r="D79" s="3" t="s">
        <v>88</v>
      </c>
      <c r="E79" s="13">
        <v>0.2</v>
      </c>
      <c r="F79" s="6"/>
      <c r="G79" s="6"/>
      <c r="H79" s="6"/>
      <c r="I79" s="6"/>
      <c r="J79" s="6"/>
      <c r="K79" s="6"/>
      <c r="L79" s="6"/>
      <c r="M79" s="6"/>
      <c r="N79" s="6"/>
      <c r="O79" s="6"/>
      <c r="P79" s="6"/>
      <c r="Q79" s="6">
        <v>20000</v>
      </c>
      <c r="R79" s="6"/>
      <c r="S79" s="6"/>
      <c r="T79" s="6"/>
      <c r="U79" s="6"/>
      <c r="V79" s="6"/>
      <c r="W79" s="6"/>
      <c r="X79" s="6"/>
      <c r="Y79" s="6"/>
      <c r="Z79" s="6"/>
      <c r="AA79" s="6"/>
      <c r="AB79" s="6"/>
      <c r="AC79" s="6"/>
      <c r="AD79" s="6"/>
      <c r="AE79" s="6"/>
      <c r="AF79" s="6">
        <f t="shared" si="2"/>
        <v>20000</v>
      </c>
      <c r="AG79" s="25">
        <f t="shared" si="3"/>
        <v>4000</v>
      </c>
      <c r="AH79" s="11"/>
      <c r="AI79" s="11"/>
      <c r="AJ79" s="11"/>
      <c r="AK79" s="11"/>
    </row>
    <row r="80" spans="1:37" ht="27.6">
      <c r="A80" s="13">
        <v>79</v>
      </c>
      <c r="B80" s="1" t="s">
        <v>126</v>
      </c>
      <c r="C80" s="1" t="s">
        <v>197</v>
      </c>
      <c r="D80" s="3" t="s">
        <v>88</v>
      </c>
      <c r="E80" s="13">
        <v>0.4</v>
      </c>
      <c r="F80" s="16">
        <v>42000</v>
      </c>
      <c r="G80" s="6"/>
      <c r="H80" s="6"/>
      <c r="I80" s="6"/>
      <c r="J80" s="6"/>
      <c r="K80" s="6"/>
      <c r="L80" s="6"/>
      <c r="M80" s="6"/>
      <c r="N80" s="6"/>
      <c r="O80" s="6"/>
      <c r="P80" s="6"/>
      <c r="Q80" s="6"/>
      <c r="R80" s="6"/>
      <c r="S80" s="6"/>
      <c r="T80" s="6"/>
      <c r="U80" s="6"/>
      <c r="V80" s="6"/>
      <c r="W80" s="6"/>
      <c r="X80" s="6"/>
      <c r="Y80" s="6"/>
      <c r="Z80" s="6"/>
      <c r="AA80" s="6"/>
      <c r="AB80" s="6"/>
      <c r="AC80" s="6">
        <v>9000</v>
      </c>
      <c r="AD80" s="6"/>
      <c r="AE80" s="6"/>
      <c r="AF80" s="6">
        <f t="shared" si="2"/>
        <v>51000</v>
      </c>
      <c r="AG80" s="25">
        <f t="shared" si="3"/>
        <v>20400</v>
      </c>
      <c r="AH80" s="11"/>
      <c r="AI80" s="11"/>
      <c r="AJ80" s="11"/>
      <c r="AK80" s="11"/>
    </row>
    <row r="81" spans="1:37" ht="27.6">
      <c r="A81" s="3">
        <v>80</v>
      </c>
      <c r="B81" s="1" t="s">
        <v>123</v>
      </c>
      <c r="C81" s="1" t="s">
        <v>28</v>
      </c>
      <c r="D81" s="3" t="s">
        <v>88</v>
      </c>
      <c r="E81" s="13">
        <v>1.8</v>
      </c>
      <c r="F81" s="6"/>
      <c r="G81" s="6"/>
      <c r="H81" s="6"/>
      <c r="I81" s="6"/>
      <c r="J81" s="6"/>
      <c r="K81" s="6"/>
      <c r="L81" s="6"/>
      <c r="M81" s="6"/>
      <c r="N81" s="6"/>
      <c r="O81" s="6">
        <v>1000</v>
      </c>
      <c r="P81" s="6"/>
      <c r="Q81" s="6"/>
      <c r="R81" s="6"/>
      <c r="S81" s="6"/>
      <c r="T81" s="6"/>
      <c r="U81" s="6"/>
      <c r="V81" s="6"/>
      <c r="W81" s="6"/>
      <c r="X81" s="6"/>
      <c r="Y81" s="6"/>
      <c r="Z81" s="6"/>
      <c r="AA81" s="6"/>
      <c r="AB81" s="6"/>
      <c r="AC81" s="6">
        <v>14000</v>
      </c>
      <c r="AD81" s="6"/>
      <c r="AE81" s="6"/>
      <c r="AF81" s="6">
        <f t="shared" si="2"/>
        <v>15000</v>
      </c>
      <c r="AG81" s="25">
        <f t="shared" si="3"/>
        <v>27000</v>
      </c>
      <c r="AH81" s="11"/>
      <c r="AI81" s="11"/>
      <c r="AJ81" s="11"/>
      <c r="AK81" s="11"/>
    </row>
    <row r="82" spans="1:37" ht="27.6">
      <c r="A82" s="13">
        <v>81</v>
      </c>
      <c r="B82" s="1" t="s">
        <v>160</v>
      </c>
      <c r="C82" s="14" t="s">
        <v>155</v>
      </c>
      <c r="D82" s="3" t="s">
        <v>88</v>
      </c>
      <c r="E82" s="15">
        <v>1.5</v>
      </c>
      <c r="F82" s="16">
        <v>8000</v>
      </c>
      <c r="G82" s="6"/>
      <c r="H82" s="6"/>
      <c r="I82" s="15"/>
      <c r="J82" s="6"/>
      <c r="K82" s="6"/>
      <c r="L82" s="6"/>
      <c r="M82" s="6"/>
      <c r="N82" s="6"/>
      <c r="O82" s="6"/>
      <c r="P82" s="6"/>
      <c r="Q82" s="6"/>
      <c r="R82" s="6"/>
      <c r="S82" s="6"/>
      <c r="T82" s="6"/>
      <c r="U82" s="6"/>
      <c r="V82" s="6"/>
      <c r="W82" s="6"/>
      <c r="X82" s="6"/>
      <c r="Y82" s="6"/>
      <c r="Z82" s="6"/>
      <c r="AA82" s="6"/>
      <c r="AB82" s="6"/>
      <c r="AC82" s="6"/>
      <c r="AD82" s="6"/>
      <c r="AE82" s="6"/>
      <c r="AF82" s="6">
        <f t="shared" si="2"/>
        <v>8000</v>
      </c>
      <c r="AG82" s="25">
        <f t="shared" si="3"/>
        <v>12000</v>
      </c>
      <c r="AH82" s="11"/>
      <c r="AI82" s="11"/>
      <c r="AJ82" s="11"/>
      <c r="AK82" s="11"/>
    </row>
    <row r="83" spans="1:37" ht="41.4">
      <c r="A83" s="13">
        <v>82</v>
      </c>
      <c r="B83" s="14" t="s">
        <v>189</v>
      </c>
      <c r="C83" s="34" t="s">
        <v>296</v>
      </c>
      <c r="D83" s="3" t="s">
        <v>88</v>
      </c>
      <c r="E83" s="17">
        <v>1.261</v>
      </c>
      <c r="F83" s="16">
        <v>160000</v>
      </c>
      <c r="G83" s="6"/>
      <c r="H83" s="6"/>
      <c r="I83" s="15"/>
      <c r="J83" s="6"/>
      <c r="K83" s="6"/>
      <c r="L83" s="6"/>
      <c r="M83" s="6"/>
      <c r="N83" s="6"/>
      <c r="O83" s="6"/>
      <c r="P83" s="6"/>
      <c r="Q83" s="6"/>
      <c r="R83" s="6"/>
      <c r="S83" s="6"/>
      <c r="T83" s="6"/>
      <c r="U83" s="6"/>
      <c r="V83" s="6"/>
      <c r="W83" s="6"/>
      <c r="X83" s="6"/>
      <c r="Y83" s="6"/>
      <c r="Z83" s="6"/>
      <c r="AA83" s="6"/>
      <c r="AB83" s="6"/>
      <c r="AC83" s="6"/>
      <c r="AD83" s="6"/>
      <c r="AE83" s="6"/>
      <c r="AF83" s="6">
        <f t="shared" si="2"/>
        <v>160000</v>
      </c>
      <c r="AG83" s="25">
        <f t="shared" si="3"/>
        <v>201759.99999999997</v>
      </c>
      <c r="AH83" s="11"/>
      <c r="AI83" s="11"/>
      <c r="AJ83" s="11"/>
      <c r="AK83" s="11"/>
    </row>
    <row r="84" spans="1:33" ht="55.2">
      <c r="A84" s="3">
        <v>83</v>
      </c>
      <c r="B84" s="1" t="s">
        <v>256</v>
      </c>
      <c r="C84" s="1" t="s">
        <v>221</v>
      </c>
      <c r="D84" s="3" t="s">
        <v>88</v>
      </c>
      <c r="E84" s="13">
        <v>5.896</v>
      </c>
      <c r="F84" s="6"/>
      <c r="G84" s="6"/>
      <c r="H84" s="6"/>
      <c r="I84" s="6"/>
      <c r="J84" s="6"/>
      <c r="K84" s="6"/>
      <c r="L84" s="6">
        <v>35000</v>
      </c>
      <c r="M84" s="6"/>
      <c r="N84" s="6"/>
      <c r="O84" s="6"/>
      <c r="P84" s="6"/>
      <c r="Q84" s="6"/>
      <c r="R84" s="6"/>
      <c r="S84" s="6"/>
      <c r="T84" s="6"/>
      <c r="U84" s="6"/>
      <c r="V84" s="6"/>
      <c r="W84" s="6"/>
      <c r="X84" s="6"/>
      <c r="Y84" s="6"/>
      <c r="Z84" s="6"/>
      <c r="AA84" s="6"/>
      <c r="AB84" s="6"/>
      <c r="AC84" s="6"/>
      <c r="AD84" s="6"/>
      <c r="AE84" s="6"/>
      <c r="AF84" s="6">
        <f t="shared" si="2"/>
        <v>35000</v>
      </c>
      <c r="AG84" s="25">
        <f t="shared" si="3"/>
        <v>206360</v>
      </c>
    </row>
    <row r="85" spans="1:33" ht="41.4">
      <c r="A85" s="13">
        <v>84</v>
      </c>
      <c r="B85" s="1" t="s">
        <v>278</v>
      </c>
      <c r="C85" s="1" t="s">
        <v>223</v>
      </c>
      <c r="D85" s="3" t="s">
        <v>88</v>
      </c>
      <c r="E85" s="13">
        <v>20.4</v>
      </c>
      <c r="F85" s="6"/>
      <c r="G85" s="6"/>
      <c r="H85" s="6"/>
      <c r="I85" s="6"/>
      <c r="J85" s="6"/>
      <c r="K85" s="6"/>
      <c r="L85" s="6">
        <v>500</v>
      </c>
      <c r="M85" s="6"/>
      <c r="N85" s="6"/>
      <c r="O85" s="6"/>
      <c r="P85" s="6"/>
      <c r="Q85" s="6"/>
      <c r="R85" s="6"/>
      <c r="S85" s="6"/>
      <c r="T85" s="6"/>
      <c r="U85" s="6"/>
      <c r="V85" s="6"/>
      <c r="W85" s="6"/>
      <c r="X85" s="6"/>
      <c r="Y85" s="6"/>
      <c r="Z85" s="6"/>
      <c r="AA85" s="6"/>
      <c r="AB85" s="6"/>
      <c r="AC85" s="6"/>
      <c r="AD85" s="6"/>
      <c r="AE85" s="6"/>
      <c r="AF85" s="6">
        <f t="shared" si="2"/>
        <v>500</v>
      </c>
      <c r="AG85" s="25">
        <f t="shared" si="3"/>
        <v>10200</v>
      </c>
    </row>
    <row r="86" spans="1:33" ht="41.4">
      <c r="A86" s="13">
        <v>85</v>
      </c>
      <c r="B86" s="1" t="s">
        <v>279</v>
      </c>
      <c r="C86" s="30" t="s">
        <v>297</v>
      </c>
      <c r="D86" s="3" t="s">
        <v>88</v>
      </c>
      <c r="E86" s="13">
        <v>24</v>
      </c>
      <c r="F86" s="6"/>
      <c r="G86" s="6"/>
      <c r="H86" s="6"/>
      <c r="I86" s="6"/>
      <c r="J86" s="6"/>
      <c r="K86" s="6"/>
      <c r="L86" s="6">
        <v>300</v>
      </c>
      <c r="M86" s="6"/>
      <c r="N86" s="6"/>
      <c r="O86" s="6"/>
      <c r="P86" s="6"/>
      <c r="Q86" s="6"/>
      <c r="R86" s="6"/>
      <c r="S86" s="6"/>
      <c r="T86" s="6"/>
      <c r="U86" s="6"/>
      <c r="V86" s="6"/>
      <c r="W86" s="6"/>
      <c r="X86" s="6"/>
      <c r="Y86" s="6"/>
      <c r="Z86" s="6"/>
      <c r="AA86" s="6"/>
      <c r="AB86" s="6"/>
      <c r="AC86" s="6"/>
      <c r="AD86" s="6"/>
      <c r="AE86" s="6"/>
      <c r="AF86" s="6">
        <f t="shared" si="2"/>
        <v>300</v>
      </c>
      <c r="AG86" s="25">
        <f t="shared" si="3"/>
        <v>7200</v>
      </c>
    </row>
    <row r="87" spans="1:33" ht="15">
      <c r="A87" s="3">
        <v>86</v>
      </c>
      <c r="B87" s="14" t="s">
        <v>13</v>
      </c>
      <c r="C87" s="14" t="s">
        <v>13</v>
      </c>
      <c r="D87" s="15" t="s">
        <v>4</v>
      </c>
      <c r="E87" s="17">
        <v>126.75</v>
      </c>
      <c r="F87" s="16">
        <v>10</v>
      </c>
      <c r="G87" s="6"/>
      <c r="H87" s="6"/>
      <c r="I87" s="15"/>
      <c r="J87" s="6"/>
      <c r="K87" s="6"/>
      <c r="L87" s="6"/>
      <c r="M87" s="6"/>
      <c r="N87" s="6"/>
      <c r="O87" s="6"/>
      <c r="P87" s="6"/>
      <c r="Q87" s="6"/>
      <c r="R87" s="6">
        <v>6</v>
      </c>
      <c r="S87" s="6"/>
      <c r="T87" s="6"/>
      <c r="U87" s="6"/>
      <c r="V87" s="6"/>
      <c r="W87" s="6"/>
      <c r="X87" s="6"/>
      <c r="Y87" s="6"/>
      <c r="Z87" s="6"/>
      <c r="AA87" s="6"/>
      <c r="AB87" s="6"/>
      <c r="AC87" s="6"/>
      <c r="AD87" s="6"/>
      <c r="AE87" s="6"/>
      <c r="AF87" s="6">
        <f t="shared" si="2"/>
        <v>16</v>
      </c>
      <c r="AG87" s="25">
        <f t="shared" si="3"/>
        <v>2028</v>
      </c>
    </row>
    <row r="88" spans="1:37" ht="15">
      <c r="A88" s="13">
        <v>87</v>
      </c>
      <c r="B88" s="1" t="s">
        <v>130</v>
      </c>
      <c r="C88" s="1" t="s">
        <v>130</v>
      </c>
      <c r="D88" s="3" t="s">
        <v>4</v>
      </c>
      <c r="E88" s="3">
        <v>82</v>
      </c>
      <c r="F88" s="1"/>
      <c r="G88" s="6"/>
      <c r="H88" s="6"/>
      <c r="I88" s="6"/>
      <c r="J88" s="6"/>
      <c r="K88" s="6"/>
      <c r="L88" s="6"/>
      <c r="M88" s="6"/>
      <c r="N88" s="6">
        <v>2</v>
      </c>
      <c r="O88" s="6"/>
      <c r="P88" s="6"/>
      <c r="Q88" s="6"/>
      <c r="R88" s="6"/>
      <c r="S88" s="6"/>
      <c r="T88" s="6"/>
      <c r="U88" s="6"/>
      <c r="V88" s="6"/>
      <c r="W88" s="6"/>
      <c r="X88" s="6"/>
      <c r="Y88" s="6"/>
      <c r="Z88" s="6"/>
      <c r="AA88" s="6"/>
      <c r="AB88" s="6"/>
      <c r="AC88" s="6"/>
      <c r="AD88" s="6"/>
      <c r="AE88" s="6"/>
      <c r="AF88" s="6">
        <f t="shared" si="2"/>
        <v>2</v>
      </c>
      <c r="AG88" s="25">
        <f t="shared" si="3"/>
        <v>164</v>
      </c>
      <c r="AH88" s="11"/>
      <c r="AI88" s="11"/>
      <c r="AJ88" s="11"/>
      <c r="AK88" s="11"/>
    </row>
    <row r="89" spans="1:33" ht="27.6">
      <c r="A89" s="13">
        <v>88</v>
      </c>
      <c r="B89" s="1" t="s">
        <v>250</v>
      </c>
      <c r="C89" s="1" t="s">
        <v>215</v>
      </c>
      <c r="D89" s="13" t="s">
        <v>11</v>
      </c>
      <c r="E89" s="13">
        <v>90</v>
      </c>
      <c r="F89" s="6"/>
      <c r="G89" s="6"/>
      <c r="H89" s="6"/>
      <c r="I89" s="6"/>
      <c r="J89" s="6"/>
      <c r="K89" s="6"/>
      <c r="L89" s="6">
        <v>10</v>
      </c>
      <c r="M89" s="6"/>
      <c r="N89" s="6"/>
      <c r="O89" s="6"/>
      <c r="P89" s="6"/>
      <c r="Q89" s="6"/>
      <c r="R89" s="6"/>
      <c r="S89" s="6"/>
      <c r="T89" s="6"/>
      <c r="U89" s="6"/>
      <c r="V89" s="6"/>
      <c r="W89" s="6"/>
      <c r="X89" s="6"/>
      <c r="Y89" s="6"/>
      <c r="Z89" s="6"/>
      <c r="AA89" s="6"/>
      <c r="AB89" s="6"/>
      <c r="AC89" s="6"/>
      <c r="AD89" s="6"/>
      <c r="AE89" s="6"/>
      <c r="AF89" s="6">
        <f t="shared" si="2"/>
        <v>10</v>
      </c>
      <c r="AG89" s="25">
        <f t="shared" si="3"/>
        <v>900</v>
      </c>
    </row>
    <row r="90" spans="1:37" ht="27.6">
      <c r="A90" s="3">
        <v>89</v>
      </c>
      <c r="B90" s="1" t="s">
        <v>131</v>
      </c>
      <c r="C90" s="1" t="s">
        <v>77</v>
      </c>
      <c r="D90" s="3" t="s">
        <v>4</v>
      </c>
      <c r="E90" s="3">
        <v>120</v>
      </c>
      <c r="F90" s="1"/>
      <c r="G90" s="6">
        <v>4</v>
      </c>
      <c r="H90" s="6"/>
      <c r="I90" s="6"/>
      <c r="J90" s="6"/>
      <c r="K90" s="6"/>
      <c r="L90" s="6"/>
      <c r="M90" s="6"/>
      <c r="N90" s="6"/>
      <c r="O90" s="6"/>
      <c r="P90" s="6"/>
      <c r="Q90" s="6"/>
      <c r="R90" s="6"/>
      <c r="S90" s="6"/>
      <c r="T90" s="6"/>
      <c r="U90" s="6"/>
      <c r="V90" s="6"/>
      <c r="W90" s="6"/>
      <c r="X90" s="6"/>
      <c r="Y90" s="6"/>
      <c r="Z90" s="6"/>
      <c r="AA90" s="6"/>
      <c r="AB90" s="6"/>
      <c r="AC90" s="6"/>
      <c r="AD90" s="6"/>
      <c r="AE90" s="6"/>
      <c r="AF90" s="6">
        <f t="shared" si="2"/>
        <v>4</v>
      </c>
      <c r="AG90" s="25">
        <f t="shared" si="3"/>
        <v>480</v>
      </c>
      <c r="AH90" s="11"/>
      <c r="AI90" s="11"/>
      <c r="AJ90" s="11"/>
      <c r="AK90" s="11"/>
    </row>
    <row r="91" spans="1:33" ht="41.4">
      <c r="A91" s="13">
        <v>90</v>
      </c>
      <c r="B91" s="1" t="s">
        <v>274</v>
      </c>
      <c r="C91" s="1" t="s">
        <v>239</v>
      </c>
      <c r="D91" s="3" t="s">
        <v>88</v>
      </c>
      <c r="E91" s="13">
        <v>80.4</v>
      </c>
      <c r="F91" s="6"/>
      <c r="G91" s="6"/>
      <c r="H91" s="6"/>
      <c r="I91" s="6"/>
      <c r="J91" s="6"/>
      <c r="K91" s="6"/>
      <c r="L91" s="6">
        <v>20</v>
      </c>
      <c r="M91" s="6"/>
      <c r="N91" s="6"/>
      <c r="O91" s="6"/>
      <c r="P91" s="6"/>
      <c r="Q91" s="6"/>
      <c r="R91" s="6"/>
      <c r="S91" s="6"/>
      <c r="T91" s="6"/>
      <c r="U91" s="6"/>
      <c r="V91" s="6"/>
      <c r="W91" s="6"/>
      <c r="X91" s="6"/>
      <c r="Y91" s="6"/>
      <c r="Z91" s="6"/>
      <c r="AA91" s="6"/>
      <c r="AB91" s="6"/>
      <c r="AC91" s="6"/>
      <c r="AD91" s="6"/>
      <c r="AE91" s="6"/>
      <c r="AF91" s="6">
        <f t="shared" si="2"/>
        <v>20</v>
      </c>
      <c r="AG91" s="25">
        <f t="shared" si="3"/>
        <v>1608</v>
      </c>
    </row>
    <row r="92" spans="1:33" ht="41.4">
      <c r="A92" s="13">
        <v>91</v>
      </c>
      <c r="B92" s="14" t="s">
        <v>181</v>
      </c>
      <c r="C92" s="14" t="s">
        <v>181</v>
      </c>
      <c r="D92" s="3" t="s">
        <v>88</v>
      </c>
      <c r="E92" s="17">
        <v>0.9</v>
      </c>
      <c r="F92" s="16">
        <v>2000</v>
      </c>
      <c r="G92" s="6"/>
      <c r="H92" s="6"/>
      <c r="I92" s="15"/>
      <c r="J92" s="6"/>
      <c r="K92" s="6"/>
      <c r="L92" s="6"/>
      <c r="M92" s="6"/>
      <c r="N92" s="6"/>
      <c r="O92" s="6"/>
      <c r="P92" s="6"/>
      <c r="Q92" s="6"/>
      <c r="R92" s="6"/>
      <c r="S92" s="6"/>
      <c r="T92" s="6"/>
      <c r="U92" s="6"/>
      <c r="V92" s="6"/>
      <c r="W92" s="6"/>
      <c r="X92" s="6"/>
      <c r="Y92" s="6"/>
      <c r="Z92" s="6"/>
      <c r="AA92" s="6"/>
      <c r="AB92" s="6"/>
      <c r="AC92" s="6"/>
      <c r="AD92" s="6"/>
      <c r="AE92" s="6"/>
      <c r="AF92" s="6">
        <f t="shared" si="2"/>
        <v>2000</v>
      </c>
      <c r="AG92" s="25">
        <f t="shared" si="3"/>
        <v>1800</v>
      </c>
    </row>
    <row r="93" spans="1:37" ht="54" customHeight="1">
      <c r="A93" s="38">
        <v>92</v>
      </c>
      <c r="B93" s="12" t="s">
        <v>87</v>
      </c>
      <c r="C93" s="35" t="s">
        <v>308</v>
      </c>
      <c r="D93" s="3" t="s">
        <v>88</v>
      </c>
      <c r="E93" s="3">
        <v>1.2</v>
      </c>
      <c r="F93" s="3"/>
      <c r="G93" s="6"/>
      <c r="H93" s="6"/>
      <c r="I93" s="6">
        <v>60000</v>
      </c>
      <c r="J93" s="6"/>
      <c r="K93" s="3">
        <v>10000</v>
      </c>
      <c r="L93" s="6"/>
      <c r="M93" s="6">
        <v>3000</v>
      </c>
      <c r="N93" s="6"/>
      <c r="O93" s="6"/>
      <c r="P93" s="6"/>
      <c r="Q93" s="6"/>
      <c r="R93" s="6"/>
      <c r="S93" s="6"/>
      <c r="T93" s="31">
        <v>30000</v>
      </c>
      <c r="U93" s="6"/>
      <c r="V93" s="6"/>
      <c r="W93" s="6"/>
      <c r="X93" s="6"/>
      <c r="Y93" s="6"/>
      <c r="Z93" s="6"/>
      <c r="AA93" s="6"/>
      <c r="AB93" s="6"/>
      <c r="AC93" s="6"/>
      <c r="AD93" s="6"/>
      <c r="AE93" s="6"/>
      <c r="AF93" s="31">
        <f t="shared" si="2"/>
        <v>103000</v>
      </c>
      <c r="AG93" s="36">
        <f t="shared" si="3"/>
        <v>123600</v>
      </c>
      <c r="AH93" s="11"/>
      <c r="AI93" s="11"/>
      <c r="AJ93" s="11"/>
      <c r="AK93" s="11"/>
    </row>
    <row r="94" spans="1:37" ht="27.6">
      <c r="A94" s="13">
        <v>93</v>
      </c>
      <c r="B94" s="35" t="s">
        <v>309</v>
      </c>
      <c r="C94" s="30" t="s">
        <v>310</v>
      </c>
      <c r="D94" s="3" t="s">
        <v>88</v>
      </c>
      <c r="E94" s="13">
        <v>0.1</v>
      </c>
      <c r="F94" s="6"/>
      <c r="G94" s="31">
        <v>8000</v>
      </c>
      <c r="H94" s="6"/>
      <c r="I94" s="6"/>
      <c r="J94" s="6"/>
      <c r="K94" s="31">
        <v>20000</v>
      </c>
      <c r="L94" s="6"/>
      <c r="M94" s="6"/>
      <c r="N94" s="6"/>
      <c r="O94" s="6"/>
      <c r="P94" s="6"/>
      <c r="Q94" s="6"/>
      <c r="R94" s="31">
        <v>3000</v>
      </c>
      <c r="S94" s="6"/>
      <c r="U94" s="6"/>
      <c r="V94" s="6"/>
      <c r="W94" s="6"/>
      <c r="X94" s="6"/>
      <c r="Y94" s="6"/>
      <c r="Z94" s="6"/>
      <c r="AA94" s="6"/>
      <c r="AB94" s="6"/>
      <c r="AC94" s="6"/>
      <c r="AD94" s="6"/>
      <c r="AE94" s="6"/>
      <c r="AF94" s="31">
        <f t="shared" si="2"/>
        <v>31000</v>
      </c>
      <c r="AG94" s="36">
        <f t="shared" si="3"/>
        <v>3100</v>
      </c>
      <c r="AH94" s="11"/>
      <c r="AI94" s="11"/>
      <c r="AJ94" s="11"/>
      <c r="AK94" s="11"/>
    </row>
    <row r="95" spans="1:33" ht="27.6">
      <c r="A95" s="13">
        <v>94</v>
      </c>
      <c r="B95" s="1" t="s">
        <v>267</v>
      </c>
      <c r="C95" s="1" t="s">
        <v>232</v>
      </c>
      <c r="D95" s="3" t="s">
        <v>88</v>
      </c>
      <c r="E95" s="13">
        <v>0.072</v>
      </c>
      <c r="F95" s="6"/>
      <c r="G95" s="6"/>
      <c r="H95" s="6"/>
      <c r="I95" s="6"/>
      <c r="J95" s="6"/>
      <c r="K95" s="6"/>
      <c r="L95" s="6">
        <v>2000</v>
      </c>
      <c r="M95" s="6"/>
      <c r="N95" s="6"/>
      <c r="O95" s="6"/>
      <c r="P95" s="6"/>
      <c r="Q95" s="6"/>
      <c r="R95" s="6"/>
      <c r="S95" s="6"/>
      <c r="T95" s="6"/>
      <c r="U95" s="6"/>
      <c r="V95" s="6"/>
      <c r="W95" s="6"/>
      <c r="X95" s="6"/>
      <c r="Y95" s="6"/>
      <c r="Z95" s="6"/>
      <c r="AA95" s="6"/>
      <c r="AB95" s="6"/>
      <c r="AC95" s="6"/>
      <c r="AD95" s="6"/>
      <c r="AE95" s="6"/>
      <c r="AF95" s="6">
        <f t="shared" si="2"/>
        <v>2000</v>
      </c>
      <c r="AG95" s="25">
        <f t="shared" si="3"/>
        <v>144</v>
      </c>
    </row>
    <row r="96" spans="1:37" ht="27.6">
      <c r="A96" s="3">
        <v>95</v>
      </c>
      <c r="B96" s="1" t="s">
        <v>14</v>
      </c>
      <c r="C96" s="1" t="s">
        <v>132</v>
      </c>
      <c r="D96" s="3" t="s">
        <v>88</v>
      </c>
      <c r="E96" s="13">
        <v>6.588</v>
      </c>
      <c r="F96" s="6"/>
      <c r="G96" s="6"/>
      <c r="H96" s="6"/>
      <c r="I96" s="6">
        <v>2000</v>
      </c>
      <c r="J96" s="6"/>
      <c r="K96" s="6"/>
      <c r="L96" s="6"/>
      <c r="M96" s="6"/>
      <c r="N96" s="6"/>
      <c r="O96" s="6"/>
      <c r="P96" s="6"/>
      <c r="Q96" s="6"/>
      <c r="R96" s="6"/>
      <c r="S96" s="6"/>
      <c r="T96" s="6"/>
      <c r="U96" s="6"/>
      <c r="V96" s="6"/>
      <c r="W96" s="6"/>
      <c r="X96" s="6"/>
      <c r="Y96" s="6"/>
      <c r="Z96" s="6"/>
      <c r="AA96" s="6"/>
      <c r="AB96" s="6"/>
      <c r="AC96" s="6"/>
      <c r="AD96" s="6"/>
      <c r="AE96" s="6"/>
      <c r="AF96" s="6">
        <f t="shared" si="2"/>
        <v>2000</v>
      </c>
      <c r="AG96" s="25">
        <f t="shared" si="3"/>
        <v>13176</v>
      </c>
      <c r="AH96" s="11"/>
      <c r="AI96" s="11"/>
      <c r="AJ96" s="11"/>
      <c r="AK96" s="11"/>
    </row>
    <row r="97" spans="1:37" ht="27.6">
      <c r="A97" s="13">
        <v>96</v>
      </c>
      <c r="B97" s="1" t="s">
        <v>136</v>
      </c>
      <c r="C97" s="1" t="s">
        <v>137</v>
      </c>
      <c r="D97" s="3" t="s">
        <v>88</v>
      </c>
      <c r="E97" s="13">
        <v>0.288</v>
      </c>
      <c r="F97" s="16">
        <v>5000</v>
      </c>
      <c r="G97" s="6">
        <v>35000</v>
      </c>
      <c r="H97" s="6"/>
      <c r="I97" s="6"/>
      <c r="J97" s="6">
        <v>10000</v>
      </c>
      <c r="K97" s="6"/>
      <c r="L97" s="6"/>
      <c r="M97" s="6"/>
      <c r="N97" s="6"/>
      <c r="O97" s="6"/>
      <c r="P97" s="6"/>
      <c r="Q97" s="6"/>
      <c r="R97" s="6"/>
      <c r="S97" s="6"/>
      <c r="T97" s="6"/>
      <c r="U97" s="6"/>
      <c r="V97" s="6"/>
      <c r="W97" s="6"/>
      <c r="X97" s="6"/>
      <c r="Y97" s="6"/>
      <c r="Z97" s="6"/>
      <c r="AA97" s="6"/>
      <c r="AB97" s="6"/>
      <c r="AC97" s="6"/>
      <c r="AD97" s="6"/>
      <c r="AE97" s="6"/>
      <c r="AF97" s="6">
        <f t="shared" si="2"/>
        <v>50000</v>
      </c>
      <c r="AG97" s="25">
        <f t="shared" si="3"/>
        <v>14399.999999999998</v>
      </c>
      <c r="AH97" s="11"/>
      <c r="AI97" s="11"/>
      <c r="AJ97" s="11"/>
      <c r="AK97" s="11"/>
    </row>
    <row r="98" spans="1:33" ht="55.2">
      <c r="A98" s="13">
        <v>97</v>
      </c>
      <c r="B98" s="1" t="s">
        <v>266</v>
      </c>
      <c r="C98" s="1" t="s">
        <v>231</v>
      </c>
      <c r="D98" s="3" t="s">
        <v>88</v>
      </c>
      <c r="E98" s="13">
        <v>0.274</v>
      </c>
      <c r="F98" s="6"/>
      <c r="G98" s="6"/>
      <c r="H98" s="6"/>
      <c r="I98" s="6"/>
      <c r="J98" s="6"/>
      <c r="K98" s="6"/>
      <c r="L98" s="6">
        <v>5000</v>
      </c>
      <c r="M98" s="6"/>
      <c r="N98" s="6"/>
      <c r="O98" s="6"/>
      <c r="P98" s="6"/>
      <c r="Q98" s="6"/>
      <c r="R98" s="6"/>
      <c r="S98" s="6"/>
      <c r="T98" s="6"/>
      <c r="U98" s="6"/>
      <c r="V98" s="6"/>
      <c r="W98" s="6"/>
      <c r="X98" s="6"/>
      <c r="Y98" s="6"/>
      <c r="Z98" s="6"/>
      <c r="AA98" s="6"/>
      <c r="AB98" s="6"/>
      <c r="AC98" s="6"/>
      <c r="AD98" s="6"/>
      <c r="AE98" s="6"/>
      <c r="AF98" s="6">
        <f t="shared" si="2"/>
        <v>5000</v>
      </c>
      <c r="AG98" s="25">
        <f t="shared" si="3"/>
        <v>1370</v>
      </c>
    </row>
    <row r="99" spans="1:33" ht="55.2">
      <c r="A99" s="3">
        <v>98</v>
      </c>
      <c r="B99" s="1" t="s">
        <v>268</v>
      </c>
      <c r="C99" s="1" t="s">
        <v>233</v>
      </c>
      <c r="D99" s="3" t="s">
        <v>88</v>
      </c>
      <c r="E99" s="13">
        <v>1.32</v>
      </c>
      <c r="F99" s="6"/>
      <c r="G99" s="6"/>
      <c r="H99" s="6"/>
      <c r="I99" s="6"/>
      <c r="J99" s="6"/>
      <c r="K99" s="6"/>
      <c r="L99" s="6">
        <v>500</v>
      </c>
      <c r="M99" s="6"/>
      <c r="N99" s="6"/>
      <c r="O99" s="6"/>
      <c r="P99" s="6"/>
      <c r="Q99" s="6"/>
      <c r="R99" s="6"/>
      <c r="S99" s="6"/>
      <c r="T99" s="6"/>
      <c r="U99" s="6"/>
      <c r="V99" s="6"/>
      <c r="W99" s="6"/>
      <c r="X99" s="6"/>
      <c r="Y99" s="6"/>
      <c r="Z99" s="6"/>
      <c r="AA99" s="6"/>
      <c r="AB99" s="6"/>
      <c r="AC99" s="6"/>
      <c r="AD99" s="6"/>
      <c r="AE99" s="6"/>
      <c r="AF99" s="6">
        <f t="shared" si="2"/>
        <v>500</v>
      </c>
      <c r="AG99" s="25">
        <f t="shared" si="3"/>
        <v>660</v>
      </c>
    </row>
    <row r="100" spans="1:37" ht="27.6">
      <c r="A100" s="13">
        <v>99</v>
      </c>
      <c r="B100" s="1" t="s">
        <v>133</v>
      </c>
      <c r="C100" s="1" t="s">
        <v>205</v>
      </c>
      <c r="D100" s="3" t="s">
        <v>88</v>
      </c>
      <c r="E100" s="13">
        <v>1.32</v>
      </c>
      <c r="F100" s="6"/>
      <c r="G100" s="6"/>
      <c r="H100" s="6"/>
      <c r="I100" s="6"/>
      <c r="J100" s="6"/>
      <c r="K100" s="6"/>
      <c r="L100" s="6">
        <v>7500</v>
      </c>
      <c r="M100" s="6"/>
      <c r="N100" s="6"/>
      <c r="O100" s="6"/>
      <c r="P100" s="6"/>
      <c r="Q100" s="6"/>
      <c r="R100" s="6"/>
      <c r="S100" s="6"/>
      <c r="T100" s="6"/>
      <c r="U100" s="6"/>
      <c r="V100" s="6"/>
      <c r="W100" s="6"/>
      <c r="X100" s="6"/>
      <c r="Y100" s="6"/>
      <c r="Z100" s="6"/>
      <c r="AA100" s="6"/>
      <c r="AB100" s="6"/>
      <c r="AC100" s="6"/>
      <c r="AD100" s="6"/>
      <c r="AE100" s="6"/>
      <c r="AF100" s="6">
        <f t="shared" si="2"/>
        <v>7500</v>
      </c>
      <c r="AG100" s="25">
        <f t="shared" si="3"/>
        <v>9900</v>
      </c>
      <c r="AH100" s="11"/>
      <c r="AI100" s="11"/>
      <c r="AJ100" s="11"/>
      <c r="AK100" s="11"/>
    </row>
    <row r="101" spans="1:37" ht="27.6">
      <c r="A101" s="13">
        <v>100</v>
      </c>
      <c r="B101" s="1" t="s">
        <v>134</v>
      </c>
      <c r="C101" s="1" t="s">
        <v>206</v>
      </c>
      <c r="D101" s="3" t="s">
        <v>88</v>
      </c>
      <c r="E101" s="13">
        <v>1.32</v>
      </c>
      <c r="F101" s="6"/>
      <c r="G101" s="6"/>
      <c r="H101" s="6"/>
      <c r="I101" s="6"/>
      <c r="J101" s="6"/>
      <c r="K101" s="6"/>
      <c r="L101" s="6">
        <v>6000</v>
      </c>
      <c r="M101" s="6"/>
      <c r="N101" s="6"/>
      <c r="O101" s="6"/>
      <c r="P101" s="6"/>
      <c r="Q101" s="6"/>
      <c r="R101" s="6"/>
      <c r="S101" s="6"/>
      <c r="T101" s="6"/>
      <c r="U101" s="6"/>
      <c r="V101" s="6"/>
      <c r="W101" s="6"/>
      <c r="X101" s="6"/>
      <c r="Y101" s="6"/>
      <c r="Z101" s="6"/>
      <c r="AA101" s="6"/>
      <c r="AB101" s="6"/>
      <c r="AC101" s="6"/>
      <c r="AD101" s="6"/>
      <c r="AE101" s="6"/>
      <c r="AF101" s="6">
        <f t="shared" si="2"/>
        <v>6000</v>
      </c>
      <c r="AG101" s="25">
        <f t="shared" si="3"/>
        <v>7920</v>
      </c>
      <c r="AH101" s="11"/>
      <c r="AI101" s="11"/>
      <c r="AJ101" s="11"/>
      <c r="AK101" s="11"/>
    </row>
    <row r="102" spans="1:37" ht="27.6">
      <c r="A102" s="3">
        <v>101</v>
      </c>
      <c r="B102" s="1" t="s">
        <v>135</v>
      </c>
      <c r="C102" s="1" t="s">
        <v>207</v>
      </c>
      <c r="D102" s="3" t="s">
        <v>88</v>
      </c>
      <c r="E102" s="13">
        <v>0.71</v>
      </c>
      <c r="F102" s="6"/>
      <c r="G102" s="6"/>
      <c r="H102" s="6"/>
      <c r="I102" s="6"/>
      <c r="J102" s="6"/>
      <c r="K102" s="6"/>
      <c r="L102" s="6">
        <v>35000</v>
      </c>
      <c r="M102" s="6"/>
      <c r="N102" s="6"/>
      <c r="O102" s="6"/>
      <c r="P102" s="6"/>
      <c r="Q102" s="6"/>
      <c r="R102" s="6"/>
      <c r="S102" s="6"/>
      <c r="T102" s="6"/>
      <c r="U102" s="6"/>
      <c r="V102" s="6"/>
      <c r="W102" s="6"/>
      <c r="X102" s="6"/>
      <c r="Y102" s="6"/>
      <c r="Z102" s="6"/>
      <c r="AA102" s="6"/>
      <c r="AB102" s="6"/>
      <c r="AC102" s="6"/>
      <c r="AD102" s="6"/>
      <c r="AE102" s="6"/>
      <c r="AF102" s="6">
        <f t="shared" si="2"/>
        <v>35000</v>
      </c>
      <c r="AG102" s="25">
        <f t="shared" si="3"/>
        <v>24850</v>
      </c>
      <c r="AH102" s="11"/>
      <c r="AI102" s="11"/>
      <c r="AJ102" s="11"/>
      <c r="AK102" s="11"/>
    </row>
    <row r="103" spans="1:37" ht="124.2">
      <c r="A103" s="13">
        <v>102</v>
      </c>
      <c r="B103" s="1" t="s">
        <v>139</v>
      </c>
      <c r="C103" s="1" t="s">
        <v>138</v>
      </c>
      <c r="D103" s="3" t="s">
        <v>88</v>
      </c>
      <c r="E103" s="13">
        <v>1.6</v>
      </c>
      <c r="F103" s="6"/>
      <c r="G103" s="6"/>
      <c r="H103" s="6"/>
      <c r="I103" s="6"/>
      <c r="J103" s="6"/>
      <c r="K103" s="6"/>
      <c r="L103" s="6"/>
      <c r="M103" s="6"/>
      <c r="N103" s="6"/>
      <c r="O103" s="1">
        <v>100000</v>
      </c>
      <c r="P103" s="6"/>
      <c r="Q103" s="6">
        <v>15000</v>
      </c>
      <c r="R103" s="6"/>
      <c r="S103" s="6"/>
      <c r="T103" s="6"/>
      <c r="U103" s="6"/>
      <c r="V103" s="6"/>
      <c r="W103" s="6"/>
      <c r="X103" s="6"/>
      <c r="Y103" s="6"/>
      <c r="Z103" s="6"/>
      <c r="AA103" s="6"/>
      <c r="AB103" s="6"/>
      <c r="AC103" s="6"/>
      <c r="AD103" s="6"/>
      <c r="AE103" s="6"/>
      <c r="AF103" s="6">
        <f t="shared" si="2"/>
        <v>115000</v>
      </c>
      <c r="AG103" s="25">
        <f t="shared" si="3"/>
        <v>184000</v>
      </c>
      <c r="AH103" s="11"/>
      <c r="AI103" s="11"/>
      <c r="AJ103" s="11"/>
      <c r="AK103" s="11"/>
    </row>
    <row r="104" spans="1:33" ht="15">
      <c r="A104" s="13">
        <v>103</v>
      </c>
      <c r="B104" s="14" t="s">
        <v>179</v>
      </c>
      <c r="C104" s="14" t="s">
        <v>179</v>
      </c>
      <c r="D104" s="3" t="s">
        <v>88</v>
      </c>
      <c r="E104" s="17">
        <v>2.5</v>
      </c>
      <c r="F104" s="16">
        <v>20</v>
      </c>
      <c r="G104" s="6"/>
      <c r="H104" s="6"/>
      <c r="I104" s="15"/>
      <c r="J104" s="6"/>
      <c r="K104" s="6"/>
      <c r="L104" s="6"/>
      <c r="M104" s="6"/>
      <c r="N104" s="6"/>
      <c r="O104" s="6"/>
      <c r="P104" s="6"/>
      <c r="Q104" s="6"/>
      <c r="R104" s="6"/>
      <c r="S104" s="6"/>
      <c r="T104" s="6"/>
      <c r="U104" s="6"/>
      <c r="V104" s="6"/>
      <c r="W104" s="6"/>
      <c r="X104" s="6"/>
      <c r="Y104" s="6"/>
      <c r="Z104" s="6"/>
      <c r="AA104" s="6"/>
      <c r="AB104" s="6"/>
      <c r="AC104" s="6"/>
      <c r="AD104" s="6"/>
      <c r="AE104" s="6"/>
      <c r="AF104" s="6">
        <f t="shared" si="2"/>
        <v>20</v>
      </c>
      <c r="AG104" s="25">
        <f t="shared" si="3"/>
        <v>50</v>
      </c>
    </row>
    <row r="105" spans="1:37" ht="82.8">
      <c r="A105" s="3">
        <v>104</v>
      </c>
      <c r="B105" s="1" t="s">
        <v>141</v>
      </c>
      <c r="C105" s="1" t="s">
        <v>208</v>
      </c>
      <c r="D105" s="3" t="s">
        <v>88</v>
      </c>
      <c r="E105" s="13">
        <v>0.31</v>
      </c>
      <c r="F105" s="6"/>
      <c r="G105" s="6"/>
      <c r="H105" s="6"/>
      <c r="I105" s="6"/>
      <c r="J105" s="6"/>
      <c r="K105" s="6"/>
      <c r="L105" s="6">
        <v>50000</v>
      </c>
      <c r="M105" s="6"/>
      <c r="N105" s="6"/>
      <c r="O105" s="6">
        <v>50000</v>
      </c>
      <c r="P105" s="6"/>
      <c r="Q105" s="6">
        <v>10000</v>
      </c>
      <c r="R105" s="6"/>
      <c r="S105" s="6"/>
      <c r="T105" s="6"/>
      <c r="U105" s="6"/>
      <c r="V105" s="6"/>
      <c r="W105" s="6"/>
      <c r="X105" s="6"/>
      <c r="Y105" s="6"/>
      <c r="Z105" s="6"/>
      <c r="AA105" s="6"/>
      <c r="AB105" s="6"/>
      <c r="AC105" s="6"/>
      <c r="AD105" s="6"/>
      <c r="AE105" s="6"/>
      <c r="AF105" s="6">
        <f t="shared" si="2"/>
        <v>110000</v>
      </c>
      <c r="AG105" s="25">
        <f t="shared" si="3"/>
        <v>34100</v>
      </c>
      <c r="AH105" s="11"/>
      <c r="AI105" s="11"/>
      <c r="AJ105" s="11"/>
      <c r="AK105" s="11"/>
    </row>
    <row r="106" spans="1:37" ht="27.6">
      <c r="A106" s="13">
        <v>105</v>
      </c>
      <c r="B106" s="1" t="s">
        <v>140</v>
      </c>
      <c r="C106" s="1" t="s">
        <v>30</v>
      </c>
      <c r="D106" s="3" t="s">
        <v>88</v>
      </c>
      <c r="E106" s="13">
        <v>0.237</v>
      </c>
      <c r="F106" s="6"/>
      <c r="G106" s="6"/>
      <c r="H106" s="6"/>
      <c r="I106" s="6"/>
      <c r="J106" s="6"/>
      <c r="K106" s="6"/>
      <c r="L106" s="6"/>
      <c r="M106" s="6"/>
      <c r="N106" s="6"/>
      <c r="O106" s="6">
        <v>50000</v>
      </c>
      <c r="P106" s="6"/>
      <c r="Q106" s="6"/>
      <c r="R106" s="6"/>
      <c r="S106" s="6"/>
      <c r="T106" s="6"/>
      <c r="U106" s="6"/>
      <c r="V106" s="6"/>
      <c r="W106" s="6"/>
      <c r="X106" s="6"/>
      <c r="Y106" s="6"/>
      <c r="Z106" s="6"/>
      <c r="AA106" s="6"/>
      <c r="AB106" s="6"/>
      <c r="AC106" s="6"/>
      <c r="AD106" s="6"/>
      <c r="AE106" s="6"/>
      <c r="AF106" s="6">
        <f t="shared" si="2"/>
        <v>50000</v>
      </c>
      <c r="AG106" s="25">
        <f t="shared" si="3"/>
        <v>11850</v>
      </c>
      <c r="AH106" s="11"/>
      <c r="AI106" s="11"/>
      <c r="AJ106" s="11"/>
      <c r="AK106" s="11"/>
    </row>
    <row r="107" spans="1:37" ht="41.4">
      <c r="A107" s="13">
        <v>106</v>
      </c>
      <c r="B107" s="1" t="s">
        <v>144</v>
      </c>
      <c r="C107" s="1" t="s">
        <v>143</v>
      </c>
      <c r="D107" s="3" t="s">
        <v>88</v>
      </c>
      <c r="E107" s="13">
        <v>3.36</v>
      </c>
      <c r="F107" s="6"/>
      <c r="G107" s="6"/>
      <c r="H107" s="6"/>
      <c r="I107" s="6"/>
      <c r="J107" s="6">
        <v>10000</v>
      </c>
      <c r="K107" s="6"/>
      <c r="L107" s="6"/>
      <c r="M107" s="6"/>
      <c r="N107" s="6"/>
      <c r="O107" s="6"/>
      <c r="P107" s="6"/>
      <c r="Q107" s="6"/>
      <c r="R107" s="6"/>
      <c r="S107" s="6"/>
      <c r="T107" s="6"/>
      <c r="U107" s="6"/>
      <c r="V107" s="6"/>
      <c r="W107" s="6"/>
      <c r="X107" s="6"/>
      <c r="Y107" s="6"/>
      <c r="Z107" s="6"/>
      <c r="AA107" s="6"/>
      <c r="AB107" s="6"/>
      <c r="AC107" s="6"/>
      <c r="AD107" s="6"/>
      <c r="AE107" s="6"/>
      <c r="AF107" s="6">
        <f t="shared" si="2"/>
        <v>10000</v>
      </c>
      <c r="AG107" s="25">
        <f t="shared" si="3"/>
        <v>33600</v>
      </c>
      <c r="AH107" s="11"/>
      <c r="AI107" s="11"/>
      <c r="AJ107" s="11"/>
      <c r="AK107" s="11"/>
    </row>
    <row r="108" spans="1:37" ht="41.4">
      <c r="A108" s="3">
        <v>107</v>
      </c>
      <c r="B108" s="1" t="s">
        <v>142</v>
      </c>
      <c r="C108" s="1" t="s">
        <v>152</v>
      </c>
      <c r="D108" s="3" t="s">
        <v>88</v>
      </c>
      <c r="E108" s="13">
        <v>1.896</v>
      </c>
      <c r="F108" s="6"/>
      <c r="G108" s="6"/>
      <c r="H108" s="6"/>
      <c r="I108" s="6"/>
      <c r="J108" s="6"/>
      <c r="K108" s="6"/>
      <c r="L108" s="6"/>
      <c r="M108" s="6"/>
      <c r="N108" s="6"/>
      <c r="O108" s="6"/>
      <c r="P108" s="6"/>
      <c r="Q108" s="6"/>
      <c r="R108" s="6"/>
      <c r="S108" s="6"/>
      <c r="T108" s="6"/>
      <c r="U108" s="6"/>
      <c r="V108" s="6"/>
      <c r="W108" s="6">
        <v>3000</v>
      </c>
      <c r="X108" s="6"/>
      <c r="Y108" s="6"/>
      <c r="Z108" s="6"/>
      <c r="AA108" s="6"/>
      <c r="AB108" s="6"/>
      <c r="AC108" s="6"/>
      <c r="AD108" s="6"/>
      <c r="AE108" s="6"/>
      <c r="AF108" s="6">
        <f t="shared" si="2"/>
        <v>3000</v>
      </c>
      <c r="AG108" s="25">
        <f t="shared" si="3"/>
        <v>5688</v>
      </c>
      <c r="AH108" s="11"/>
      <c r="AI108" s="11"/>
      <c r="AJ108" s="11"/>
      <c r="AK108" s="11"/>
    </row>
    <row r="109" spans="1:37" ht="15">
      <c r="A109" s="13">
        <v>108</v>
      </c>
      <c r="B109" s="1" t="s">
        <v>40</v>
      </c>
      <c r="C109" s="1" t="s">
        <v>151</v>
      </c>
      <c r="D109" s="3" t="s">
        <v>88</v>
      </c>
      <c r="E109" s="13">
        <v>1</v>
      </c>
      <c r="F109" s="6"/>
      <c r="G109" s="6"/>
      <c r="H109" s="6"/>
      <c r="I109" s="6"/>
      <c r="J109" s="6"/>
      <c r="K109" s="6"/>
      <c r="L109" s="6"/>
      <c r="M109" s="6"/>
      <c r="N109" s="6"/>
      <c r="O109" s="6"/>
      <c r="P109" s="6"/>
      <c r="Q109" s="6"/>
      <c r="R109" s="6"/>
      <c r="S109" s="6"/>
      <c r="T109" s="6"/>
      <c r="U109" s="6"/>
      <c r="V109" s="6"/>
      <c r="W109" s="6"/>
      <c r="X109" s="6"/>
      <c r="Y109" s="6"/>
      <c r="Z109" s="6">
        <v>8000</v>
      </c>
      <c r="AA109" s="6"/>
      <c r="AB109" s="6"/>
      <c r="AC109" s="6"/>
      <c r="AD109" s="6"/>
      <c r="AE109" s="6"/>
      <c r="AF109" s="6">
        <f t="shared" si="2"/>
        <v>8000</v>
      </c>
      <c r="AG109" s="25">
        <f t="shared" si="3"/>
        <v>8000</v>
      </c>
      <c r="AH109" s="11"/>
      <c r="AI109" s="11"/>
      <c r="AJ109" s="11"/>
      <c r="AK109" s="11"/>
    </row>
    <row r="110" spans="1:33" ht="41.4">
      <c r="A110" s="13">
        <v>109</v>
      </c>
      <c r="B110" s="1" t="s">
        <v>257</v>
      </c>
      <c r="C110" s="1" t="s">
        <v>222</v>
      </c>
      <c r="D110" s="3" t="s">
        <v>88</v>
      </c>
      <c r="E110" s="13">
        <v>0.125</v>
      </c>
      <c r="F110" s="6"/>
      <c r="G110" s="6"/>
      <c r="H110" s="6"/>
      <c r="I110" s="6"/>
      <c r="J110" s="6"/>
      <c r="K110" s="6"/>
      <c r="L110" s="6">
        <v>35000</v>
      </c>
      <c r="M110" s="6"/>
      <c r="N110" s="6"/>
      <c r="O110" s="6"/>
      <c r="P110" s="6"/>
      <c r="Q110" s="6"/>
      <c r="R110" s="6"/>
      <c r="S110" s="6"/>
      <c r="T110" s="6"/>
      <c r="U110" s="6"/>
      <c r="V110" s="6"/>
      <c r="W110" s="6"/>
      <c r="X110" s="6"/>
      <c r="Y110" s="6"/>
      <c r="Z110" s="6"/>
      <c r="AA110" s="6"/>
      <c r="AB110" s="6"/>
      <c r="AC110" s="6"/>
      <c r="AD110" s="6"/>
      <c r="AE110" s="6"/>
      <c r="AF110" s="6">
        <f t="shared" si="2"/>
        <v>35000</v>
      </c>
      <c r="AG110" s="25">
        <f t="shared" si="3"/>
        <v>4375</v>
      </c>
    </row>
    <row r="111" spans="1:33" ht="15">
      <c r="A111" s="3">
        <v>110</v>
      </c>
      <c r="B111" s="14" t="s">
        <v>174</v>
      </c>
      <c r="C111" s="14" t="s">
        <v>175</v>
      </c>
      <c r="D111" s="3" t="s">
        <v>88</v>
      </c>
      <c r="E111" s="17">
        <v>9.7</v>
      </c>
      <c r="F111" s="16">
        <v>390</v>
      </c>
      <c r="G111" s="6"/>
      <c r="H111" s="6"/>
      <c r="I111" s="15"/>
      <c r="J111" s="6"/>
      <c r="K111" s="6"/>
      <c r="L111" s="6"/>
      <c r="M111" s="6"/>
      <c r="N111" s="6"/>
      <c r="O111" s="6"/>
      <c r="P111" s="6"/>
      <c r="Q111" s="6"/>
      <c r="R111" s="6"/>
      <c r="S111" s="6"/>
      <c r="T111" s="6"/>
      <c r="U111" s="6"/>
      <c r="V111" s="6"/>
      <c r="W111" s="6"/>
      <c r="X111" s="6"/>
      <c r="Y111" s="6"/>
      <c r="Z111" s="6"/>
      <c r="AA111" s="6"/>
      <c r="AB111" s="6"/>
      <c r="AC111" s="6"/>
      <c r="AD111" s="6"/>
      <c r="AE111" s="6"/>
      <c r="AF111" s="6">
        <f t="shared" si="2"/>
        <v>390</v>
      </c>
      <c r="AG111" s="25">
        <f t="shared" si="3"/>
        <v>3782.9999999999995</v>
      </c>
    </row>
    <row r="112" spans="1:33" ht="27.6">
      <c r="A112" s="13">
        <v>111</v>
      </c>
      <c r="B112" s="1" t="s">
        <v>249</v>
      </c>
      <c r="C112" s="1" t="s">
        <v>213</v>
      </c>
      <c r="D112" s="3" t="s">
        <v>88</v>
      </c>
      <c r="E112" s="13">
        <v>25</v>
      </c>
      <c r="F112" s="6"/>
      <c r="G112" s="6"/>
      <c r="H112" s="6"/>
      <c r="I112" s="6"/>
      <c r="J112" s="6"/>
      <c r="K112" s="6"/>
      <c r="L112" s="6">
        <v>10</v>
      </c>
      <c r="M112" s="6"/>
      <c r="N112" s="6"/>
      <c r="O112" s="6"/>
      <c r="P112" s="6"/>
      <c r="Q112" s="6"/>
      <c r="R112" s="6"/>
      <c r="S112" s="6"/>
      <c r="T112" s="6"/>
      <c r="U112" s="6"/>
      <c r="V112" s="6"/>
      <c r="W112" s="6"/>
      <c r="X112" s="6"/>
      <c r="Y112" s="6"/>
      <c r="Z112" s="6"/>
      <c r="AA112" s="6"/>
      <c r="AB112" s="6"/>
      <c r="AC112" s="6"/>
      <c r="AD112" s="6"/>
      <c r="AE112" s="6"/>
      <c r="AF112" s="6">
        <f t="shared" si="2"/>
        <v>10</v>
      </c>
      <c r="AG112" s="25">
        <f t="shared" si="3"/>
        <v>250</v>
      </c>
    </row>
    <row r="113" spans="1:33" ht="27.6">
      <c r="A113" s="13">
        <v>112</v>
      </c>
      <c r="B113" s="1" t="s">
        <v>248</v>
      </c>
      <c r="C113" s="1" t="s">
        <v>214</v>
      </c>
      <c r="D113" s="3" t="s">
        <v>88</v>
      </c>
      <c r="E113" s="13">
        <v>25</v>
      </c>
      <c r="F113" s="6"/>
      <c r="G113" s="6"/>
      <c r="H113" s="6"/>
      <c r="I113" s="6"/>
      <c r="J113" s="6"/>
      <c r="K113" s="6"/>
      <c r="L113" s="6">
        <v>30</v>
      </c>
      <c r="M113" s="6"/>
      <c r="N113" s="6"/>
      <c r="O113" s="6"/>
      <c r="P113" s="6"/>
      <c r="Q113" s="6"/>
      <c r="R113" s="6"/>
      <c r="S113" s="6"/>
      <c r="T113" s="6"/>
      <c r="U113" s="6"/>
      <c r="V113" s="6"/>
      <c r="W113" s="6"/>
      <c r="X113" s="6"/>
      <c r="Y113" s="6"/>
      <c r="Z113" s="6"/>
      <c r="AA113" s="6"/>
      <c r="AB113" s="6"/>
      <c r="AC113" s="6"/>
      <c r="AD113" s="6"/>
      <c r="AE113" s="6"/>
      <c r="AF113" s="6">
        <f t="shared" si="2"/>
        <v>30</v>
      </c>
      <c r="AG113" s="25">
        <f t="shared" si="3"/>
        <v>750</v>
      </c>
    </row>
    <row r="114" spans="1:37" ht="15">
      <c r="A114" s="3">
        <v>113</v>
      </c>
      <c r="B114" s="1" t="s">
        <v>66</v>
      </c>
      <c r="C114" s="1" t="s">
        <v>66</v>
      </c>
      <c r="D114" s="3" t="s">
        <v>88</v>
      </c>
      <c r="E114" s="13">
        <v>8.6</v>
      </c>
      <c r="F114" s="6"/>
      <c r="G114" s="6"/>
      <c r="H114" s="6"/>
      <c r="I114" s="6"/>
      <c r="J114" s="6"/>
      <c r="K114" s="6"/>
      <c r="L114" s="6">
        <v>100</v>
      </c>
      <c r="M114" s="6"/>
      <c r="N114" s="6"/>
      <c r="O114" s="6"/>
      <c r="P114" s="6"/>
      <c r="Q114" s="6"/>
      <c r="R114" s="6"/>
      <c r="S114" s="6"/>
      <c r="T114" s="6"/>
      <c r="U114" s="6"/>
      <c r="V114" s="6"/>
      <c r="W114" s="6"/>
      <c r="X114" s="6"/>
      <c r="Y114" s="6">
        <v>20</v>
      </c>
      <c r="Z114" s="6"/>
      <c r="AA114" s="6">
        <v>50</v>
      </c>
      <c r="AB114" s="6"/>
      <c r="AC114" s="6"/>
      <c r="AD114" s="6"/>
      <c r="AE114" s="6"/>
      <c r="AF114" s="6">
        <f t="shared" si="2"/>
        <v>170</v>
      </c>
      <c r="AG114" s="25">
        <f t="shared" si="3"/>
        <v>1462</v>
      </c>
      <c r="AH114" s="11"/>
      <c r="AI114" s="11"/>
      <c r="AJ114" s="11"/>
      <c r="AK114" s="11"/>
    </row>
    <row r="115" spans="1:37" ht="27.6">
      <c r="A115" s="13">
        <v>114</v>
      </c>
      <c r="B115" s="1" t="s">
        <v>145</v>
      </c>
      <c r="C115" s="1" t="s">
        <v>12</v>
      </c>
      <c r="D115" s="3" t="s">
        <v>88</v>
      </c>
      <c r="E115" s="13">
        <v>11.88</v>
      </c>
      <c r="F115" s="6"/>
      <c r="G115" s="6"/>
      <c r="H115" s="6"/>
      <c r="I115" s="6">
        <v>200</v>
      </c>
      <c r="J115" s="6"/>
      <c r="K115" s="6"/>
      <c r="L115" s="6"/>
      <c r="M115" s="6"/>
      <c r="N115" s="6"/>
      <c r="O115" s="6"/>
      <c r="P115" s="6"/>
      <c r="Q115" s="6"/>
      <c r="R115" s="6"/>
      <c r="S115" s="6"/>
      <c r="T115" s="6"/>
      <c r="U115" s="6"/>
      <c r="V115" s="6"/>
      <c r="W115" s="6"/>
      <c r="X115" s="6"/>
      <c r="Y115" s="6"/>
      <c r="Z115" s="6"/>
      <c r="AA115" s="6"/>
      <c r="AB115" s="6"/>
      <c r="AC115" s="6"/>
      <c r="AD115" s="6"/>
      <c r="AE115" s="6"/>
      <c r="AF115" s="6">
        <f t="shared" si="2"/>
        <v>200</v>
      </c>
      <c r="AG115" s="25">
        <f t="shared" si="3"/>
        <v>2376</v>
      </c>
      <c r="AH115" s="11"/>
      <c r="AI115" s="11"/>
      <c r="AJ115" s="11"/>
      <c r="AK115" s="11"/>
    </row>
    <row r="116" spans="1:37" ht="15">
      <c r="A116" s="13">
        <v>115</v>
      </c>
      <c r="B116" s="1" t="s">
        <v>67</v>
      </c>
      <c r="C116" s="1" t="s">
        <v>238</v>
      </c>
      <c r="D116" s="3" t="s">
        <v>88</v>
      </c>
      <c r="E116" s="13">
        <v>10.656</v>
      </c>
      <c r="F116" s="6"/>
      <c r="G116" s="6"/>
      <c r="H116" s="6"/>
      <c r="I116" s="6"/>
      <c r="J116" s="6"/>
      <c r="K116" s="6"/>
      <c r="L116" s="6">
        <v>200</v>
      </c>
      <c r="M116" s="6"/>
      <c r="N116" s="6"/>
      <c r="O116" s="6"/>
      <c r="P116" s="6"/>
      <c r="Q116" s="6"/>
      <c r="R116" s="6"/>
      <c r="S116" s="6"/>
      <c r="T116" s="6"/>
      <c r="U116" s="6"/>
      <c r="V116" s="6"/>
      <c r="W116" s="6"/>
      <c r="X116" s="6"/>
      <c r="Y116" s="6"/>
      <c r="Z116" s="6"/>
      <c r="AA116" s="6"/>
      <c r="AB116" s="6"/>
      <c r="AC116" s="6"/>
      <c r="AD116" s="6"/>
      <c r="AE116" s="6"/>
      <c r="AF116" s="6">
        <f t="shared" si="2"/>
        <v>200</v>
      </c>
      <c r="AG116" s="25">
        <f t="shared" si="3"/>
        <v>2131.2000000000003</v>
      </c>
      <c r="AH116" s="11"/>
      <c r="AI116" s="11"/>
      <c r="AJ116" s="11"/>
      <c r="AK116" s="11"/>
    </row>
    <row r="117" spans="1:37" ht="15">
      <c r="A117" s="3">
        <v>116</v>
      </c>
      <c r="B117" s="1" t="s">
        <v>15</v>
      </c>
      <c r="C117" s="1" t="s">
        <v>85</v>
      </c>
      <c r="D117" s="13" t="s">
        <v>4</v>
      </c>
      <c r="E117" s="13">
        <v>755.88</v>
      </c>
      <c r="F117" s="6"/>
      <c r="G117" s="6"/>
      <c r="H117" s="6"/>
      <c r="I117" s="6">
        <v>1</v>
      </c>
      <c r="J117" s="6"/>
      <c r="K117" s="6"/>
      <c r="L117" s="6"/>
      <c r="M117" s="6"/>
      <c r="N117" s="6"/>
      <c r="O117" s="6"/>
      <c r="P117" s="6"/>
      <c r="Q117" s="6"/>
      <c r="R117" s="6"/>
      <c r="S117" s="6"/>
      <c r="T117" s="6"/>
      <c r="U117" s="6"/>
      <c r="V117" s="6"/>
      <c r="W117" s="6"/>
      <c r="X117" s="6"/>
      <c r="Y117" s="6"/>
      <c r="Z117" s="6"/>
      <c r="AA117" s="6"/>
      <c r="AB117" s="6"/>
      <c r="AC117" s="6"/>
      <c r="AD117" s="6"/>
      <c r="AE117" s="6"/>
      <c r="AF117" s="6">
        <f t="shared" si="2"/>
        <v>1</v>
      </c>
      <c r="AG117" s="25">
        <f t="shared" si="3"/>
        <v>755.88</v>
      </c>
      <c r="AH117" s="11"/>
      <c r="AI117" s="11"/>
      <c r="AJ117" s="11"/>
      <c r="AK117" s="11"/>
    </row>
    <row r="118" spans="1:33" ht="15">
      <c r="A118" s="13">
        <v>117</v>
      </c>
      <c r="B118" s="14" t="s">
        <v>182</v>
      </c>
      <c r="C118" s="14" t="s">
        <v>182</v>
      </c>
      <c r="D118" s="3" t="s">
        <v>88</v>
      </c>
      <c r="E118" s="15">
        <v>15.548</v>
      </c>
      <c r="F118" s="16">
        <v>20</v>
      </c>
      <c r="G118" s="6"/>
      <c r="H118" s="6"/>
      <c r="I118" s="15"/>
      <c r="J118" s="6"/>
      <c r="K118" s="6"/>
      <c r="L118" s="6">
        <v>20</v>
      </c>
      <c r="M118" s="6"/>
      <c r="N118" s="6"/>
      <c r="O118" s="6"/>
      <c r="P118" s="6"/>
      <c r="Q118" s="6"/>
      <c r="R118" s="6"/>
      <c r="S118" s="6"/>
      <c r="T118" s="6"/>
      <c r="U118" s="6"/>
      <c r="V118" s="6"/>
      <c r="W118" s="6"/>
      <c r="X118" s="6"/>
      <c r="Y118" s="6"/>
      <c r="Z118" s="6"/>
      <c r="AA118" s="6"/>
      <c r="AB118" s="6"/>
      <c r="AC118" s="6"/>
      <c r="AD118" s="6"/>
      <c r="AE118" s="6"/>
      <c r="AF118" s="6">
        <f t="shared" si="2"/>
        <v>40</v>
      </c>
      <c r="AG118" s="25">
        <f t="shared" si="3"/>
        <v>621.92</v>
      </c>
    </row>
    <row r="119" spans="1:33" ht="41.4">
      <c r="A119" s="13">
        <v>118</v>
      </c>
      <c r="B119" s="1" t="s">
        <v>255</v>
      </c>
      <c r="C119" s="1" t="s">
        <v>220</v>
      </c>
      <c r="D119" s="3" t="s">
        <v>88</v>
      </c>
      <c r="E119" s="13">
        <v>4392</v>
      </c>
      <c r="F119" s="6"/>
      <c r="G119" s="6"/>
      <c r="H119" s="6"/>
      <c r="I119" s="6"/>
      <c r="J119" s="6"/>
      <c r="K119" s="6"/>
      <c r="L119" s="6">
        <v>2</v>
      </c>
      <c r="M119" s="6"/>
      <c r="N119" s="6"/>
      <c r="O119" s="6"/>
      <c r="P119" s="6"/>
      <c r="Q119" s="6"/>
      <c r="R119" s="6"/>
      <c r="S119" s="6"/>
      <c r="T119" s="6"/>
      <c r="U119" s="6"/>
      <c r="V119" s="6"/>
      <c r="W119" s="6"/>
      <c r="X119" s="6"/>
      <c r="Y119" s="6"/>
      <c r="Z119" s="6"/>
      <c r="AA119" s="6"/>
      <c r="AB119" s="6"/>
      <c r="AC119" s="6"/>
      <c r="AD119" s="6"/>
      <c r="AE119" s="6"/>
      <c r="AF119" s="6">
        <f t="shared" si="2"/>
        <v>2</v>
      </c>
      <c r="AG119" s="25">
        <f t="shared" si="3"/>
        <v>8784</v>
      </c>
    </row>
    <row r="120" spans="1:33" ht="27.6">
      <c r="A120" s="3">
        <v>119</v>
      </c>
      <c r="B120" s="1" t="s">
        <v>45</v>
      </c>
      <c r="C120" s="1" t="s">
        <v>46</v>
      </c>
      <c r="D120" s="3" t="s">
        <v>88</v>
      </c>
      <c r="E120" s="13">
        <v>566</v>
      </c>
      <c r="F120" s="6"/>
      <c r="G120" s="6"/>
      <c r="H120" s="6"/>
      <c r="I120" s="6"/>
      <c r="J120" s="6"/>
      <c r="K120" s="6"/>
      <c r="L120" s="6"/>
      <c r="M120" s="6"/>
      <c r="N120" s="6"/>
      <c r="O120" s="6"/>
      <c r="P120" s="6"/>
      <c r="Q120" s="6"/>
      <c r="R120" s="6"/>
      <c r="S120" s="6"/>
      <c r="T120" s="6"/>
      <c r="U120" s="6"/>
      <c r="V120" s="6"/>
      <c r="W120" s="6"/>
      <c r="X120" s="6"/>
      <c r="Y120" s="6"/>
      <c r="Z120" s="6"/>
      <c r="AA120" s="6"/>
      <c r="AB120" s="6"/>
      <c r="AC120" s="6">
        <v>2</v>
      </c>
      <c r="AD120" s="6">
        <v>2</v>
      </c>
      <c r="AE120" s="6"/>
      <c r="AF120" s="6">
        <f t="shared" si="2"/>
        <v>4</v>
      </c>
      <c r="AG120" s="25">
        <f t="shared" si="3"/>
        <v>2264</v>
      </c>
    </row>
    <row r="121" spans="1:33" ht="15">
      <c r="A121" s="13">
        <v>120</v>
      </c>
      <c r="B121" s="1" t="s">
        <v>146</v>
      </c>
      <c r="C121" s="1" t="s">
        <v>47</v>
      </c>
      <c r="D121" s="3" t="s">
        <v>88</v>
      </c>
      <c r="E121" s="13">
        <v>686</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v>1</v>
      </c>
      <c r="AE121" s="6"/>
      <c r="AF121" s="6">
        <f t="shared" si="2"/>
        <v>1</v>
      </c>
      <c r="AG121" s="25">
        <f t="shared" si="3"/>
        <v>686</v>
      </c>
    </row>
    <row r="122" spans="1:33" ht="15">
      <c r="A122" s="13">
        <v>121</v>
      </c>
      <c r="B122" s="1" t="s">
        <v>16</v>
      </c>
      <c r="C122" s="1" t="s">
        <v>17</v>
      </c>
      <c r="D122" s="3" t="s">
        <v>88</v>
      </c>
      <c r="E122" s="13">
        <v>838.8</v>
      </c>
      <c r="F122" s="6"/>
      <c r="G122" s="6"/>
      <c r="H122" s="6"/>
      <c r="I122" s="6">
        <v>2</v>
      </c>
      <c r="J122" s="6"/>
      <c r="K122" s="6"/>
      <c r="L122" s="6"/>
      <c r="M122" s="6"/>
      <c r="N122" s="6"/>
      <c r="O122" s="6"/>
      <c r="P122" s="6"/>
      <c r="Q122" s="6"/>
      <c r="R122" s="6"/>
      <c r="S122" s="6"/>
      <c r="T122" s="6"/>
      <c r="U122" s="6"/>
      <c r="V122" s="6"/>
      <c r="W122" s="6"/>
      <c r="X122" s="6"/>
      <c r="Y122" s="6"/>
      <c r="Z122" s="6"/>
      <c r="AA122" s="6"/>
      <c r="AB122" s="6"/>
      <c r="AC122" s="6"/>
      <c r="AD122" s="6"/>
      <c r="AE122" s="6"/>
      <c r="AF122" s="6">
        <f t="shared" si="2"/>
        <v>2</v>
      </c>
      <c r="AG122" s="25">
        <f t="shared" si="3"/>
        <v>1677.6</v>
      </c>
    </row>
    <row r="123" spans="1:37" ht="27.6">
      <c r="A123" s="3">
        <v>122</v>
      </c>
      <c r="B123" s="1" t="s">
        <v>101</v>
      </c>
      <c r="C123" s="1" t="s">
        <v>102</v>
      </c>
      <c r="D123" s="3" t="s">
        <v>88</v>
      </c>
      <c r="E123" s="13">
        <v>0.12</v>
      </c>
      <c r="F123" s="6"/>
      <c r="G123" s="6"/>
      <c r="H123" s="6"/>
      <c r="I123" s="6"/>
      <c r="J123" s="6"/>
      <c r="K123" s="6"/>
      <c r="L123" s="6"/>
      <c r="M123" s="6"/>
      <c r="N123" s="6"/>
      <c r="O123" s="6"/>
      <c r="P123" s="6"/>
      <c r="Q123" s="6"/>
      <c r="R123" s="6"/>
      <c r="S123" s="6"/>
      <c r="T123" s="6">
        <v>20000</v>
      </c>
      <c r="U123" s="6"/>
      <c r="V123" s="6"/>
      <c r="W123" s="6"/>
      <c r="X123" s="6"/>
      <c r="Y123" s="6"/>
      <c r="Z123" s="6"/>
      <c r="AA123" s="6"/>
      <c r="AB123" s="6"/>
      <c r="AC123" s="6"/>
      <c r="AD123" s="6">
        <v>500</v>
      </c>
      <c r="AE123" s="6"/>
      <c r="AF123" s="6">
        <f t="shared" si="2"/>
        <v>20500</v>
      </c>
      <c r="AG123" s="25">
        <f t="shared" si="3"/>
        <v>2460</v>
      </c>
      <c r="AH123" s="11"/>
      <c r="AI123" s="11"/>
      <c r="AJ123" s="11"/>
      <c r="AK123" s="11"/>
    </row>
    <row r="124" spans="1:33" ht="27.6">
      <c r="A124" s="13">
        <v>123</v>
      </c>
      <c r="B124" s="1" t="s">
        <v>262</v>
      </c>
      <c r="C124" s="1" t="s">
        <v>226</v>
      </c>
      <c r="D124" s="3" t="s">
        <v>88</v>
      </c>
      <c r="E124" s="13">
        <v>2.64</v>
      </c>
      <c r="F124" s="6"/>
      <c r="G124" s="6"/>
      <c r="H124" s="6"/>
      <c r="I124" s="6"/>
      <c r="J124" s="6"/>
      <c r="K124" s="6"/>
      <c r="L124" s="6">
        <v>600</v>
      </c>
      <c r="M124" s="6"/>
      <c r="N124" s="6"/>
      <c r="O124" s="6"/>
      <c r="P124" s="6"/>
      <c r="Q124" s="6"/>
      <c r="R124" s="6"/>
      <c r="S124" s="6"/>
      <c r="T124" s="6"/>
      <c r="U124" s="6"/>
      <c r="V124" s="6"/>
      <c r="W124" s="6"/>
      <c r="X124" s="6"/>
      <c r="Y124" s="6"/>
      <c r="Z124" s="6"/>
      <c r="AA124" s="6"/>
      <c r="AB124" s="6"/>
      <c r="AC124" s="6"/>
      <c r="AD124" s="6"/>
      <c r="AE124" s="6"/>
      <c r="AF124" s="6">
        <f t="shared" si="2"/>
        <v>600</v>
      </c>
      <c r="AG124" s="25">
        <f t="shared" si="3"/>
        <v>1584</v>
      </c>
    </row>
    <row r="125" spans="1:33" ht="27.6">
      <c r="A125" s="13">
        <v>124</v>
      </c>
      <c r="B125" s="1" t="s">
        <v>264</v>
      </c>
      <c r="C125" s="1" t="s">
        <v>228</v>
      </c>
      <c r="D125" s="3" t="s">
        <v>88</v>
      </c>
      <c r="E125" s="13">
        <v>1.416</v>
      </c>
      <c r="F125" s="6"/>
      <c r="G125" s="6"/>
      <c r="H125" s="6"/>
      <c r="I125" s="6"/>
      <c r="J125" s="6"/>
      <c r="K125" s="6"/>
      <c r="L125" s="6">
        <v>1500</v>
      </c>
      <c r="M125" s="6"/>
      <c r="N125" s="6"/>
      <c r="O125" s="6"/>
      <c r="P125" s="6"/>
      <c r="Q125" s="6"/>
      <c r="R125" s="6"/>
      <c r="S125" s="6"/>
      <c r="T125" s="31">
        <v>20000</v>
      </c>
      <c r="U125" s="6"/>
      <c r="V125" s="6"/>
      <c r="W125" s="6"/>
      <c r="X125" s="6"/>
      <c r="Y125" s="6"/>
      <c r="Z125" s="6"/>
      <c r="AA125" s="6"/>
      <c r="AB125" s="6"/>
      <c r="AC125" s="6"/>
      <c r="AD125" s="6"/>
      <c r="AE125" s="6"/>
      <c r="AF125" s="31">
        <f t="shared" si="2"/>
        <v>21500</v>
      </c>
      <c r="AG125" s="36">
        <f t="shared" si="3"/>
        <v>30444</v>
      </c>
    </row>
    <row r="126" spans="1:33" ht="27.6">
      <c r="A126" s="3">
        <v>125</v>
      </c>
      <c r="B126" s="1" t="s">
        <v>263</v>
      </c>
      <c r="C126" s="1" t="s">
        <v>227</v>
      </c>
      <c r="D126" s="3" t="s">
        <v>88</v>
      </c>
      <c r="E126" s="13">
        <v>3.876</v>
      </c>
      <c r="F126" s="6"/>
      <c r="G126" s="6"/>
      <c r="H126" s="6"/>
      <c r="I126" s="6"/>
      <c r="J126" s="6"/>
      <c r="K126" s="6"/>
      <c r="L126" s="6">
        <v>600</v>
      </c>
      <c r="M126" s="6"/>
      <c r="N126" s="6"/>
      <c r="O126" s="6"/>
      <c r="P126" s="6"/>
      <c r="Q126" s="6"/>
      <c r="R126" s="6"/>
      <c r="S126" s="6"/>
      <c r="T126" s="6"/>
      <c r="U126" s="6"/>
      <c r="V126" s="6"/>
      <c r="W126" s="6"/>
      <c r="X126" s="6"/>
      <c r="Y126" s="6"/>
      <c r="Z126" s="6"/>
      <c r="AA126" s="6"/>
      <c r="AB126" s="6"/>
      <c r="AC126" s="6"/>
      <c r="AD126" s="6"/>
      <c r="AE126" s="6"/>
      <c r="AF126" s="6">
        <f t="shared" si="2"/>
        <v>600</v>
      </c>
      <c r="AG126" s="25">
        <f t="shared" si="3"/>
        <v>2325.6</v>
      </c>
    </row>
    <row r="127" spans="1:33" ht="27.6">
      <c r="A127" s="13">
        <v>126</v>
      </c>
      <c r="B127" s="1" t="s">
        <v>260</v>
      </c>
      <c r="C127" s="1" t="s">
        <v>225</v>
      </c>
      <c r="D127" s="3" t="s">
        <v>88</v>
      </c>
      <c r="E127" s="13">
        <v>6</v>
      </c>
      <c r="F127" s="6"/>
      <c r="G127" s="6"/>
      <c r="H127" s="6"/>
      <c r="I127" s="6"/>
      <c r="J127" s="6"/>
      <c r="K127" s="6"/>
      <c r="L127" s="6">
        <v>20</v>
      </c>
      <c r="M127" s="6"/>
      <c r="N127" s="6"/>
      <c r="O127" s="6"/>
      <c r="P127" s="6"/>
      <c r="Q127" s="6"/>
      <c r="R127" s="6"/>
      <c r="S127" s="6"/>
      <c r="T127" s="6"/>
      <c r="U127" s="6"/>
      <c r="V127" s="6"/>
      <c r="W127" s="6"/>
      <c r="X127" s="6"/>
      <c r="Y127" s="6"/>
      <c r="Z127" s="6"/>
      <c r="AA127" s="6"/>
      <c r="AB127" s="6"/>
      <c r="AC127" s="6"/>
      <c r="AD127" s="6"/>
      <c r="AE127" s="6"/>
      <c r="AF127" s="6">
        <f t="shared" si="2"/>
        <v>20</v>
      </c>
      <c r="AG127" s="25">
        <f t="shared" si="3"/>
        <v>120</v>
      </c>
    </row>
    <row r="128" spans="1:33" ht="27.6">
      <c r="A128" s="13">
        <v>127</v>
      </c>
      <c r="B128" s="1" t="s">
        <v>9</v>
      </c>
      <c r="C128" s="1" t="s">
        <v>10</v>
      </c>
      <c r="D128" s="3" t="s">
        <v>88</v>
      </c>
      <c r="E128" s="13">
        <v>0.29</v>
      </c>
      <c r="F128" s="6"/>
      <c r="G128" s="6"/>
      <c r="H128" s="6">
        <v>60000</v>
      </c>
      <c r="I128" s="6"/>
      <c r="J128" s="6"/>
      <c r="K128" s="6"/>
      <c r="L128" s="6"/>
      <c r="M128" s="6"/>
      <c r="N128" s="6"/>
      <c r="O128" s="6"/>
      <c r="P128" s="6"/>
      <c r="Q128" s="6"/>
      <c r="R128" s="6"/>
      <c r="S128" s="6"/>
      <c r="T128" s="6"/>
      <c r="U128" s="6"/>
      <c r="V128" s="6"/>
      <c r="W128" s="6"/>
      <c r="X128" s="6"/>
      <c r="Y128" s="6"/>
      <c r="Z128" s="6"/>
      <c r="AA128" s="6"/>
      <c r="AB128" s="6"/>
      <c r="AC128" s="6"/>
      <c r="AD128" s="6"/>
      <c r="AE128" s="6"/>
      <c r="AF128" s="6">
        <f t="shared" si="2"/>
        <v>60000</v>
      </c>
      <c r="AG128" s="25">
        <f t="shared" si="3"/>
        <v>17400</v>
      </c>
    </row>
    <row r="129" spans="1:33" ht="15">
      <c r="A129" s="3">
        <v>128</v>
      </c>
      <c r="B129" s="1" t="s">
        <v>6</v>
      </c>
      <c r="C129" s="1" t="s">
        <v>76</v>
      </c>
      <c r="D129" s="3" t="s">
        <v>88</v>
      </c>
      <c r="E129" s="13">
        <v>0.48</v>
      </c>
      <c r="F129" s="16">
        <v>30000</v>
      </c>
      <c r="G129" s="6">
        <v>140000</v>
      </c>
      <c r="H129" s="6"/>
      <c r="I129" s="6">
        <v>20000</v>
      </c>
      <c r="J129" s="6"/>
      <c r="K129" s="6"/>
      <c r="L129" s="6"/>
      <c r="M129" s="6"/>
      <c r="N129" s="6"/>
      <c r="O129" s="6"/>
      <c r="P129" s="6"/>
      <c r="Q129" s="6"/>
      <c r="R129" s="6"/>
      <c r="S129" s="6"/>
      <c r="T129" s="6"/>
      <c r="U129" s="6"/>
      <c r="V129" s="6"/>
      <c r="W129" s="6"/>
      <c r="X129" s="6"/>
      <c r="Y129" s="6"/>
      <c r="Z129" s="6"/>
      <c r="AA129" s="6"/>
      <c r="AB129" s="6"/>
      <c r="AC129" s="6"/>
      <c r="AD129" s="6"/>
      <c r="AE129" s="6"/>
      <c r="AF129" s="6">
        <f t="shared" si="2"/>
        <v>190000</v>
      </c>
      <c r="AG129" s="25">
        <f t="shared" si="3"/>
        <v>91200</v>
      </c>
    </row>
    <row r="130" spans="1:33" ht="55.2">
      <c r="A130" s="13">
        <v>129</v>
      </c>
      <c r="B130" s="1" t="s">
        <v>270</v>
      </c>
      <c r="C130" s="1" t="s">
        <v>236</v>
      </c>
      <c r="D130" s="3" t="s">
        <v>88</v>
      </c>
      <c r="E130" s="13">
        <v>0.16</v>
      </c>
      <c r="F130" s="6"/>
      <c r="G130" s="6"/>
      <c r="H130" s="6"/>
      <c r="I130" s="6"/>
      <c r="J130" s="6"/>
      <c r="K130" s="6"/>
      <c r="L130" s="6">
        <v>3000</v>
      </c>
      <c r="M130" s="6"/>
      <c r="N130" s="6"/>
      <c r="O130" s="6"/>
      <c r="P130" s="6"/>
      <c r="Q130" s="6"/>
      <c r="R130" s="6"/>
      <c r="S130" s="6"/>
      <c r="T130" s="6"/>
      <c r="U130" s="6"/>
      <c r="V130" s="6"/>
      <c r="W130" s="6"/>
      <c r="X130" s="6"/>
      <c r="Y130" s="6"/>
      <c r="Z130" s="6"/>
      <c r="AA130" s="6"/>
      <c r="AB130" s="6"/>
      <c r="AC130" s="6"/>
      <c r="AD130" s="6"/>
      <c r="AE130" s="6"/>
      <c r="AF130" s="6">
        <f t="shared" si="2"/>
        <v>3000</v>
      </c>
      <c r="AG130" s="25">
        <f t="shared" si="3"/>
        <v>480</v>
      </c>
    </row>
    <row r="131" spans="1:33" ht="27.6">
      <c r="A131" s="13">
        <v>130</v>
      </c>
      <c r="B131" s="1" t="s">
        <v>147</v>
      </c>
      <c r="C131" s="1" t="s">
        <v>153</v>
      </c>
      <c r="D131" s="3" t="s">
        <v>88</v>
      </c>
      <c r="E131" s="13">
        <v>7</v>
      </c>
      <c r="F131" s="6"/>
      <c r="G131" s="6"/>
      <c r="H131" s="6"/>
      <c r="I131" s="6"/>
      <c r="J131" s="6"/>
      <c r="K131" s="6"/>
      <c r="L131" s="6"/>
      <c r="M131" s="6"/>
      <c r="N131" s="6"/>
      <c r="O131" s="6"/>
      <c r="P131" s="6"/>
      <c r="Q131" s="6"/>
      <c r="R131" s="6"/>
      <c r="S131" s="6"/>
      <c r="T131" s="6"/>
      <c r="U131" s="6"/>
      <c r="V131" s="6"/>
      <c r="W131" s="6"/>
      <c r="X131" s="6"/>
      <c r="Y131" s="6"/>
      <c r="Z131" s="6"/>
      <c r="AA131" s="6"/>
      <c r="AB131" s="6">
        <v>200</v>
      </c>
      <c r="AC131" s="6"/>
      <c r="AD131" s="6"/>
      <c r="AE131" s="6"/>
      <c r="AF131" s="6">
        <f aca="true" t="shared" si="4" ref="AF131:AF148">SUM(F131:AE131)</f>
        <v>200</v>
      </c>
      <c r="AG131" s="25">
        <f aca="true" t="shared" si="5" ref="AG131:AG148">AF131*E131</f>
        <v>1400</v>
      </c>
    </row>
    <row r="132" spans="1:33" ht="41.4">
      <c r="A132" s="3">
        <v>131</v>
      </c>
      <c r="B132" s="1" t="s">
        <v>154</v>
      </c>
      <c r="C132" s="1" t="s">
        <v>193</v>
      </c>
      <c r="D132" s="3" t="s">
        <v>88</v>
      </c>
      <c r="E132" s="13">
        <v>25</v>
      </c>
      <c r="F132" s="16">
        <v>20</v>
      </c>
      <c r="G132" s="6">
        <v>600</v>
      </c>
      <c r="H132" s="6"/>
      <c r="I132" s="6">
        <v>200</v>
      </c>
      <c r="J132" s="6"/>
      <c r="K132" s="6"/>
      <c r="L132" s="6"/>
      <c r="M132" s="6">
        <v>1000</v>
      </c>
      <c r="N132" s="6"/>
      <c r="O132" s="6"/>
      <c r="P132" s="6"/>
      <c r="Q132" s="6"/>
      <c r="R132" s="6"/>
      <c r="S132" s="6"/>
      <c r="T132" s="6"/>
      <c r="U132" s="6"/>
      <c r="V132" s="6"/>
      <c r="W132" s="6"/>
      <c r="X132" s="6"/>
      <c r="Y132" s="6"/>
      <c r="Z132" s="6"/>
      <c r="AA132" s="6"/>
      <c r="AB132" s="6"/>
      <c r="AC132" s="6"/>
      <c r="AD132" s="6"/>
      <c r="AE132" s="6"/>
      <c r="AF132" s="6">
        <f t="shared" si="4"/>
        <v>1820</v>
      </c>
      <c r="AG132" s="25">
        <f t="shared" si="5"/>
        <v>45500</v>
      </c>
    </row>
    <row r="133" spans="1:33" ht="41.4">
      <c r="A133" s="13">
        <v>132</v>
      </c>
      <c r="B133" s="1" t="s">
        <v>265</v>
      </c>
      <c r="C133" s="1" t="s">
        <v>230</v>
      </c>
      <c r="D133" s="3" t="s">
        <v>88</v>
      </c>
      <c r="E133" s="13">
        <v>3600</v>
      </c>
      <c r="F133" s="6"/>
      <c r="G133" s="6"/>
      <c r="H133" s="6"/>
      <c r="I133" s="6"/>
      <c r="J133" s="6"/>
      <c r="K133" s="6"/>
      <c r="L133" s="6">
        <v>1</v>
      </c>
      <c r="M133" s="6"/>
      <c r="N133" s="6"/>
      <c r="O133" s="6"/>
      <c r="P133" s="6"/>
      <c r="Q133" s="6"/>
      <c r="R133" s="6"/>
      <c r="S133" s="6"/>
      <c r="T133" s="6"/>
      <c r="U133" s="6"/>
      <c r="V133" s="6"/>
      <c r="W133" s="6"/>
      <c r="X133" s="6"/>
      <c r="Y133" s="6"/>
      <c r="Z133" s="6"/>
      <c r="AA133" s="6"/>
      <c r="AB133" s="6"/>
      <c r="AC133" s="6"/>
      <c r="AD133" s="6"/>
      <c r="AE133" s="6"/>
      <c r="AF133" s="6">
        <f t="shared" si="4"/>
        <v>1</v>
      </c>
      <c r="AG133" s="25">
        <f t="shared" si="5"/>
        <v>3600</v>
      </c>
    </row>
    <row r="134" spans="1:33" ht="82.8">
      <c r="A134" s="13">
        <v>133</v>
      </c>
      <c r="B134" s="1" t="s">
        <v>210</v>
      </c>
      <c r="C134" s="30" t="s">
        <v>287</v>
      </c>
      <c r="D134" s="3" t="s">
        <v>88</v>
      </c>
      <c r="E134" s="13">
        <v>20</v>
      </c>
      <c r="F134" s="6"/>
      <c r="G134" s="6"/>
      <c r="H134" s="6"/>
      <c r="I134" s="6"/>
      <c r="J134" s="6"/>
      <c r="K134" s="6"/>
      <c r="L134" s="6"/>
      <c r="M134" s="6"/>
      <c r="N134" s="6"/>
      <c r="O134" s="6">
        <v>3500</v>
      </c>
      <c r="P134" s="6"/>
      <c r="Q134" s="6"/>
      <c r="R134" s="6"/>
      <c r="S134" s="6"/>
      <c r="T134" s="6"/>
      <c r="U134" s="6"/>
      <c r="V134" s="6"/>
      <c r="W134" s="6"/>
      <c r="X134" s="6"/>
      <c r="Y134" s="6"/>
      <c r="Z134" s="6"/>
      <c r="AA134" s="6"/>
      <c r="AB134" s="6"/>
      <c r="AC134" s="6"/>
      <c r="AD134" s="6"/>
      <c r="AE134" s="6"/>
      <c r="AF134" s="6">
        <f t="shared" si="4"/>
        <v>3500</v>
      </c>
      <c r="AG134" s="25">
        <f t="shared" si="5"/>
        <v>70000</v>
      </c>
    </row>
    <row r="135" spans="1:33" ht="82.8">
      <c r="A135" s="3">
        <v>134</v>
      </c>
      <c r="B135" s="1" t="s">
        <v>35</v>
      </c>
      <c r="C135" s="30" t="s">
        <v>306</v>
      </c>
      <c r="D135" s="3" t="s">
        <v>88</v>
      </c>
      <c r="E135" s="13">
        <v>1.2</v>
      </c>
      <c r="F135" s="6"/>
      <c r="G135" s="6"/>
      <c r="H135" s="6"/>
      <c r="I135" s="6"/>
      <c r="J135" s="6"/>
      <c r="K135" s="6"/>
      <c r="L135" s="6"/>
      <c r="M135" s="6"/>
      <c r="N135" s="6"/>
      <c r="O135" s="6">
        <v>30500</v>
      </c>
      <c r="P135" s="6"/>
      <c r="Q135" s="6"/>
      <c r="R135" s="6"/>
      <c r="S135" s="6"/>
      <c r="T135" s="6"/>
      <c r="U135" s="6"/>
      <c r="V135" s="6"/>
      <c r="W135" s="6"/>
      <c r="X135" s="6"/>
      <c r="Y135" s="6"/>
      <c r="Z135" s="6"/>
      <c r="AA135" s="6"/>
      <c r="AB135" s="6"/>
      <c r="AC135" s="6"/>
      <c r="AD135" s="6"/>
      <c r="AE135" s="6"/>
      <c r="AF135" s="6">
        <f t="shared" si="4"/>
        <v>30500</v>
      </c>
      <c r="AG135" s="25">
        <f t="shared" si="5"/>
        <v>36600</v>
      </c>
    </row>
    <row r="136" spans="1:33" ht="82.8">
      <c r="A136" s="13">
        <v>135</v>
      </c>
      <c r="B136" s="1" t="s">
        <v>36</v>
      </c>
      <c r="C136" s="30" t="s">
        <v>307</v>
      </c>
      <c r="D136" s="3" t="s">
        <v>88</v>
      </c>
      <c r="E136" s="13">
        <v>2.3</v>
      </c>
      <c r="F136" s="6"/>
      <c r="G136" s="6"/>
      <c r="H136" s="6"/>
      <c r="I136" s="6"/>
      <c r="J136" s="6"/>
      <c r="K136" s="6"/>
      <c r="L136" s="6"/>
      <c r="M136" s="6"/>
      <c r="N136" s="6"/>
      <c r="O136" s="6">
        <v>9100</v>
      </c>
      <c r="P136" s="6"/>
      <c r="Q136" s="6"/>
      <c r="R136" s="6"/>
      <c r="S136" s="6"/>
      <c r="T136" s="6"/>
      <c r="U136" s="6"/>
      <c r="V136" s="6"/>
      <c r="W136" s="6"/>
      <c r="X136" s="6"/>
      <c r="Y136" s="6"/>
      <c r="Z136" s="6"/>
      <c r="AA136" s="6"/>
      <c r="AB136" s="6"/>
      <c r="AC136" s="6"/>
      <c r="AD136" s="6"/>
      <c r="AE136" s="6"/>
      <c r="AF136" s="6">
        <f t="shared" si="4"/>
        <v>9100</v>
      </c>
      <c r="AG136" s="25">
        <f t="shared" si="5"/>
        <v>20930</v>
      </c>
    </row>
    <row r="137" spans="1:33" ht="83.4">
      <c r="A137" s="13">
        <v>136</v>
      </c>
      <c r="B137" s="14" t="s">
        <v>172</v>
      </c>
      <c r="C137" s="34" t="s">
        <v>303</v>
      </c>
      <c r="D137" s="3" t="s">
        <v>88</v>
      </c>
      <c r="E137" s="17">
        <v>1.62</v>
      </c>
      <c r="F137" s="16">
        <v>3500</v>
      </c>
      <c r="G137" s="6"/>
      <c r="H137" s="6"/>
      <c r="I137" s="15"/>
      <c r="J137" s="6"/>
      <c r="K137" s="6"/>
      <c r="L137" s="6"/>
      <c r="M137" s="6"/>
      <c r="N137" s="6"/>
      <c r="O137" s="6"/>
      <c r="P137" s="6"/>
      <c r="Q137" s="6"/>
      <c r="R137" s="6"/>
      <c r="S137" s="6"/>
      <c r="T137" s="6"/>
      <c r="U137" s="6"/>
      <c r="V137" s="6"/>
      <c r="W137" s="6"/>
      <c r="X137" s="6"/>
      <c r="Y137" s="6"/>
      <c r="Z137" s="6"/>
      <c r="AA137" s="6"/>
      <c r="AB137" s="6"/>
      <c r="AC137" s="6"/>
      <c r="AD137" s="6"/>
      <c r="AE137" s="6"/>
      <c r="AF137" s="6">
        <f t="shared" si="4"/>
        <v>3500</v>
      </c>
      <c r="AG137" s="25">
        <f t="shared" si="5"/>
        <v>5670</v>
      </c>
    </row>
    <row r="138" spans="1:33" ht="82.8">
      <c r="A138" s="3">
        <v>137</v>
      </c>
      <c r="B138" s="14" t="s">
        <v>156</v>
      </c>
      <c r="C138" s="34" t="s">
        <v>304</v>
      </c>
      <c r="D138" s="3" t="s">
        <v>88</v>
      </c>
      <c r="E138" s="17">
        <v>3.8</v>
      </c>
      <c r="F138" s="16">
        <v>4000</v>
      </c>
      <c r="G138" s="6"/>
      <c r="H138" s="6"/>
      <c r="I138" s="15"/>
      <c r="J138" s="6"/>
      <c r="K138" s="6"/>
      <c r="L138" s="6"/>
      <c r="M138" s="6"/>
      <c r="N138" s="6"/>
      <c r="O138" s="6"/>
      <c r="P138" s="6"/>
      <c r="Q138" s="6"/>
      <c r="R138" s="6"/>
      <c r="S138" s="6"/>
      <c r="T138" s="6"/>
      <c r="U138" s="6"/>
      <c r="V138" s="6"/>
      <c r="W138" s="6"/>
      <c r="X138" s="6"/>
      <c r="Y138" s="6"/>
      <c r="Z138" s="6"/>
      <c r="AA138" s="6"/>
      <c r="AB138" s="6"/>
      <c r="AC138" s="6"/>
      <c r="AD138" s="6"/>
      <c r="AE138" s="6"/>
      <c r="AF138" s="6">
        <f t="shared" si="4"/>
        <v>4000</v>
      </c>
      <c r="AG138" s="25">
        <f t="shared" si="5"/>
        <v>15200</v>
      </c>
    </row>
    <row r="139" spans="1:33" ht="82.8">
      <c r="A139" s="13">
        <v>138</v>
      </c>
      <c r="B139" s="14" t="s">
        <v>173</v>
      </c>
      <c r="C139" s="34" t="s">
        <v>305</v>
      </c>
      <c r="D139" s="3" t="s">
        <v>88</v>
      </c>
      <c r="E139" s="17">
        <v>3.6</v>
      </c>
      <c r="F139" s="16">
        <v>500</v>
      </c>
      <c r="G139" s="6"/>
      <c r="H139" s="6"/>
      <c r="I139" s="15"/>
      <c r="J139" s="6"/>
      <c r="K139" s="6"/>
      <c r="L139" s="6"/>
      <c r="M139" s="6"/>
      <c r="N139" s="6"/>
      <c r="O139" s="6"/>
      <c r="P139" s="6"/>
      <c r="Q139" s="6"/>
      <c r="R139" s="6"/>
      <c r="S139" s="6"/>
      <c r="T139" s="6"/>
      <c r="U139" s="6"/>
      <c r="V139" s="6"/>
      <c r="W139" s="6"/>
      <c r="X139" s="6"/>
      <c r="Y139" s="6"/>
      <c r="Z139" s="6"/>
      <c r="AA139" s="6"/>
      <c r="AB139" s="6"/>
      <c r="AC139" s="6"/>
      <c r="AD139" s="6"/>
      <c r="AE139" s="6"/>
      <c r="AF139" s="6">
        <f t="shared" si="4"/>
        <v>500</v>
      </c>
      <c r="AG139" s="25">
        <f t="shared" si="5"/>
        <v>1800</v>
      </c>
    </row>
    <row r="140" spans="1:33" ht="41.4">
      <c r="A140" s="13">
        <v>139</v>
      </c>
      <c r="B140" s="32" t="s">
        <v>288</v>
      </c>
      <c r="C140" s="30" t="s">
        <v>289</v>
      </c>
      <c r="D140" s="3" t="s">
        <v>88</v>
      </c>
      <c r="E140" s="13">
        <v>1500</v>
      </c>
      <c r="F140" s="6"/>
      <c r="G140" s="6"/>
      <c r="H140" s="6"/>
      <c r="I140" s="6"/>
      <c r="J140" s="6"/>
      <c r="K140" s="6"/>
      <c r="L140" s="6"/>
      <c r="M140" s="6"/>
      <c r="N140" s="6"/>
      <c r="O140" s="6">
        <v>500</v>
      </c>
      <c r="P140" s="6"/>
      <c r="Q140" s="6"/>
      <c r="R140" s="6"/>
      <c r="S140" s="6"/>
      <c r="T140" s="6"/>
      <c r="U140" s="6"/>
      <c r="V140" s="6"/>
      <c r="W140" s="6"/>
      <c r="X140" s="6"/>
      <c r="Y140" s="6"/>
      <c r="Z140" s="6"/>
      <c r="AA140" s="6"/>
      <c r="AB140" s="6"/>
      <c r="AC140" s="6"/>
      <c r="AD140" s="6"/>
      <c r="AE140" s="6"/>
      <c r="AF140" s="6">
        <f t="shared" si="4"/>
        <v>500</v>
      </c>
      <c r="AG140" s="25">
        <f t="shared" si="5"/>
        <v>750000</v>
      </c>
    </row>
    <row r="141" spans="1:33" ht="27.6">
      <c r="A141" s="3">
        <v>140</v>
      </c>
      <c r="B141" s="1" t="s">
        <v>5</v>
      </c>
      <c r="C141" s="1" t="s">
        <v>75</v>
      </c>
      <c r="D141" s="3" t="s">
        <v>88</v>
      </c>
      <c r="E141" s="13">
        <v>9</v>
      </c>
      <c r="F141" s="16">
        <v>1000</v>
      </c>
      <c r="G141" s="6">
        <v>14000</v>
      </c>
      <c r="H141" s="6"/>
      <c r="I141" s="6">
        <v>6000</v>
      </c>
      <c r="J141" s="6"/>
      <c r="K141" s="6"/>
      <c r="L141" s="6"/>
      <c r="M141" s="6"/>
      <c r="N141" s="6"/>
      <c r="O141" s="6"/>
      <c r="P141" s="6"/>
      <c r="Q141" s="6"/>
      <c r="R141" s="6"/>
      <c r="S141" s="6"/>
      <c r="T141" s="6"/>
      <c r="U141" s="6"/>
      <c r="V141" s="6"/>
      <c r="W141" s="6"/>
      <c r="X141" s="6"/>
      <c r="Y141" s="6"/>
      <c r="Z141" s="6"/>
      <c r="AA141" s="6"/>
      <c r="AB141" s="6">
        <v>2000</v>
      </c>
      <c r="AC141" s="6"/>
      <c r="AD141" s="6"/>
      <c r="AE141" s="6"/>
      <c r="AF141" s="6">
        <f t="shared" si="4"/>
        <v>23000</v>
      </c>
      <c r="AG141" s="25">
        <f t="shared" si="5"/>
        <v>207000</v>
      </c>
    </row>
    <row r="142" spans="1:33" ht="41.4">
      <c r="A142" s="13">
        <v>141</v>
      </c>
      <c r="B142" s="1" t="s">
        <v>281</v>
      </c>
      <c r="C142" s="1" t="s">
        <v>234</v>
      </c>
      <c r="D142" s="3" t="s">
        <v>88</v>
      </c>
      <c r="E142" s="13">
        <v>2.4</v>
      </c>
      <c r="F142" s="6"/>
      <c r="G142" s="6"/>
      <c r="H142" s="6"/>
      <c r="I142" s="6"/>
      <c r="J142" s="6"/>
      <c r="K142" s="6"/>
      <c r="L142" s="6">
        <v>300</v>
      </c>
      <c r="M142" s="6"/>
      <c r="N142" s="6"/>
      <c r="O142" s="6"/>
      <c r="P142" s="6"/>
      <c r="Q142" s="6"/>
      <c r="R142" s="6"/>
      <c r="S142" s="6"/>
      <c r="T142" s="6"/>
      <c r="U142" s="6"/>
      <c r="V142" s="6"/>
      <c r="W142" s="6"/>
      <c r="X142" s="6"/>
      <c r="Y142" s="6"/>
      <c r="Z142" s="6"/>
      <c r="AA142" s="6"/>
      <c r="AB142" s="6"/>
      <c r="AC142" s="6"/>
      <c r="AD142" s="6"/>
      <c r="AE142" s="6"/>
      <c r="AF142" s="6">
        <f t="shared" si="4"/>
        <v>300</v>
      </c>
      <c r="AG142" s="25">
        <f t="shared" si="5"/>
        <v>720</v>
      </c>
    </row>
    <row r="143" spans="1:33" ht="27.6">
      <c r="A143" s="13">
        <v>142</v>
      </c>
      <c r="B143" s="14" t="s">
        <v>166</v>
      </c>
      <c r="C143" s="14" t="s">
        <v>167</v>
      </c>
      <c r="D143" s="3" t="s">
        <v>88</v>
      </c>
      <c r="E143" s="17">
        <v>1.64</v>
      </c>
      <c r="F143" s="16">
        <v>200</v>
      </c>
      <c r="G143" s="6"/>
      <c r="H143" s="6"/>
      <c r="I143" s="15"/>
      <c r="J143" s="6"/>
      <c r="K143" s="6"/>
      <c r="L143" s="6"/>
      <c r="M143" s="6"/>
      <c r="N143" s="6"/>
      <c r="O143" s="6"/>
      <c r="P143" s="6"/>
      <c r="Q143" s="6"/>
      <c r="R143" s="6"/>
      <c r="S143" s="6"/>
      <c r="T143" s="6"/>
      <c r="U143" s="6"/>
      <c r="V143" s="6"/>
      <c r="W143" s="6"/>
      <c r="X143" s="6"/>
      <c r="Y143" s="6"/>
      <c r="Z143" s="6"/>
      <c r="AA143" s="6"/>
      <c r="AB143" s="6"/>
      <c r="AC143" s="6"/>
      <c r="AD143" s="6"/>
      <c r="AE143" s="6"/>
      <c r="AF143" s="6">
        <f t="shared" si="4"/>
        <v>200</v>
      </c>
      <c r="AG143" s="25">
        <f t="shared" si="5"/>
        <v>328</v>
      </c>
    </row>
    <row r="144" spans="1:33" ht="41.4">
      <c r="A144" s="3">
        <v>143</v>
      </c>
      <c r="B144" s="1" t="s">
        <v>253</v>
      </c>
      <c r="C144" s="1" t="s">
        <v>218</v>
      </c>
      <c r="D144" s="3" t="s">
        <v>88</v>
      </c>
      <c r="E144" s="13">
        <v>0.42</v>
      </c>
      <c r="F144" s="6"/>
      <c r="G144" s="6"/>
      <c r="H144" s="6"/>
      <c r="I144" s="6"/>
      <c r="J144" s="6"/>
      <c r="K144" s="6"/>
      <c r="L144" s="6">
        <v>200</v>
      </c>
      <c r="M144" s="6"/>
      <c r="N144" s="6"/>
      <c r="O144" s="6"/>
      <c r="P144" s="6"/>
      <c r="Q144" s="6"/>
      <c r="R144" s="6"/>
      <c r="S144" s="6"/>
      <c r="T144" s="6"/>
      <c r="U144" s="6"/>
      <c r="V144" s="6"/>
      <c r="W144" s="6"/>
      <c r="X144" s="6"/>
      <c r="Y144" s="6"/>
      <c r="Z144" s="6"/>
      <c r="AA144" s="6"/>
      <c r="AB144" s="6"/>
      <c r="AC144" s="6"/>
      <c r="AD144" s="6"/>
      <c r="AE144" s="6"/>
      <c r="AF144" s="6">
        <f t="shared" si="4"/>
        <v>200</v>
      </c>
      <c r="AG144" s="25">
        <f t="shared" si="5"/>
        <v>84</v>
      </c>
    </row>
    <row r="145" spans="1:38" ht="27.6">
      <c r="A145" s="13">
        <v>144</v>
      </c>
      <c r="B145" s="1" t="s">
        <v>251</v>
      </c>
      <c r="C145" s="1" t="s">
        <v>216</v>
      </c>
      <c r="D145" s="3" t="s">
        <v>88</v>
      </c>
      <c r="E145" s="13">
        <v>600</v>
      </c>
      <c r="F145" s="6"/>
      <c r="G145" s="6"/>
      <c r="H145" s="6"/>
      <c r="I145" s="6"/>
      <c r="J145" s="6"/>
      <c r="K145" s="6"/>
      <c r="L145" s="6">
        <v>2</v>
      </c>
      <c r="M145" s="6"/>
      <c r="N145" s="6"/>
      <c r="O145" s="6"/>
      <c r="P145" s="6"/>
      <c r="Q145" s="6"/>
      <c r="R145" s="6"/>
      <c r="S145" s="6"/>
      <c r="T145" s="6"/>
      <c r="U145" s="6"/>
      <c r="V145" s="6"/>
      <c r="W145" s="6"/>
      <c r="X145" s="6"/>
      <c r="Y145" s="6"/>
      <c r="Z145" s="6"/>
      <c r="AA145" s="6"/>
      <c r="AB145" s="6"/>
      <c r="AC145" s="6"/>
      <c r="AD145" s="6"/>
      <c r="AE145" s="6"/>
      <c r="AF145" s="6">
        <f t="shared" si="4"/>
        <v>2</v>
      </c>
      <c r="AG145" s="25">
        <f t="shared" si="5"/>
        <v>1200</v>
      </c>
      <c r="AL145" s="27"/>
    </row>
    <row r="146" spans="1:38" ht="41.4">
      <c r="A146" s="13">
        <v>145</v>
      </c>
      <c r="B146" s="34" t="s">
        <v>298</v>
      </c>
      <c r="C146" s="34" t="s">
        <v>299</v>
      </c>
      <c r="D146" s="3" t="s">
        <v>88</v>
      </c>
      <c r="E146" s="19">
        <v>152</v>
      </c>
      <c r="F146" s="16">
        <v>5</v>
      </c>
      <c r="G146" s="6"/>
      <c r="H146" s="6"/>
      <c r="I146" s="15"/>
      <c r="J146" s="6"/>
      <c r="K146" s="6"/>
      <c r="L146" s="6"/>
      <c r="M146" s="6"/>
      <c r="N146" s="6"/>
      <c r="O146" s="6"/>
      <c r="P146" s="6"/>
      <c r="Q146" s="6"/>
      <c r="R146" s="6"/>
      <c r="S146" s="6"/>
      <c r="T146" s="6"/>
      <c r="U146" s="6"/>
      <c r="V146" s="6"/>
      <c r="W146" s="6"/>
      <c r="X146" s="6"/>
      <c r="Y146" s="6"/>
      <c r="Z146" s="6"/>
      <c r="AA146" s="6"/>
      <c r="AB146" s="6"/>
      <c r="AC146" s="6"/>
      <c r="AD146" s="6"/>
      <c r="AE146" s="6"/>
      <c r="AF146" s="6">
        <f t="shared" si="4"/>
        <v>5</v>
      </c>
      <c r="AG146" s="25">
        <f t="shared" si="5"/>
        <v>760</v>
      </c>
      <c r="AL146" s="28"/>
    </row>
    <row r="147" spans="1:38" ht="28.2" customHeight="1">
      <c r="A147" s="3">
        <v>146</v>
      </c>
      <c r="B147" s="14" t="s">
        <v>176</v>
      </c>
      <c r="C147" s="34" t="s">
        <v>311</v>
      </c>
      <c r="D147" s="3" t="s">
        <v>88</v>
      </c>
      <c r="E147" s="17">
        <v>0.16</v>
      </c>
      <c r="F147" s="15">
        <v>25000</v>
      </c>
      <c r="G147" s="31"/>
      <c r="H147" s="6"/>
      <c r="I147" s="15"/>
      <c r="J147" s="6"/>
      <c r="K147" s="31"/>
      <c r="L147" s="6">
        <v>10000</v>
      </c>
      <c r="M147" s="6"/>
      <c r="N147" s="6"/>
      <c r="O147" s="6"/>
      <c r="P147" s="6"/>
      <c r="Q147" s="6"/>
      <c r="R147" s="31"/>
      <c r="S147" s="6"/>
      <c r="T147" s="6"/>
      <c r="U147" s="6"/>
      <c r="V147" s="6"/>
      <c r="W147" s="6"/>
      <c r="X147" s="6"/>
      <c r="Y147" s="6"/>
      <c r="Z147" s="6"/>
      <c r="AA147" s="6"/>
      <c r="AB147" s="6"/>
      <c r="AC147" s="6"/>
      <c r="AD147" s="6"/>
      <c r="AE147" s="6"/>
      <c r="AF147" s="31">
        <f t="shared" si="4"/>
        <v>35000</v>
      </c>
      <c r="AG147" s="36">
        <f t="shared" si="5"/>
        <v>5600</v>
      </c>
      <c r="AL147" s="29"/>
    </row>
    <row r="148" spans="1:33" ht="41.4">
      <c r="A148" s="13">
        <v>147</v>
      </c>
      <c r="B148" s="14" t="s">
        <v>177</v>
      </c>
      <c r="C148" s="14" t="s">
        <v>178</v>
      </c>
      <c r="D148" s="3" t="s">
        <v>88</v>
      </c>
      <c r="E148" s="18">
        <v>0.83</v>
      </c>
      <c r="F148" s="15">
        <v>12000</v>
      </c>
      <c r="G148" s="6"/>
      <c r="H148" s="6"/>
      <c r="I148" s="15"/>
      <c r="J148" s="6"/>
      <c r="K148" s="6"/>
      <c r="L148" s="6"/>
      <c r="M148" s="6"/>
      <c r="N148" s="6">
        <v>1000</v>
      </c>
      <c r="O148" s="6"/>
      <c r="P148" s="6"/>
      <c r="Q148" s="6"/>
      <c r="R148" s="6"/>
      <c r="S148" s="6"/>
      <c r="T148" s="6"/>
      <c r="U148" s="6"/>
      <c r="V148" s="6"/>
      <c r="W148" s="6"/>
      <c r="X148" s="6"/>
      <c r="Y148" s="6"/>
      <c r="Z148" s="6"/>
      <c r="AA148" s="6"/>
      <c r="AB148" s="6"/>
      <c r="AC148" s="6"/>
      <c r="AD148" s="6"/>
      <c r="AE148" s="6"/>
      <c r="AF148" s="6">
        <f t="shared" si="4"/>
        <v>13000</v>
      </c>
      <c r="AG148" s="25">
        <f t="shared" si="5"/>
        <v>10790</v>
      </c>
    </row>
    <row r="149" spans="1:33" ht="15">
      <c r="A149" s="6"/>
      <c r="B149" s="1"/>
      <c r="C149" s="1"/>
      <c r="D149" s="6"/>
      <c r="E149" s="13"/>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24">
        <f>SUM(AG2:AG148)</f>
        <v>4513192.5600000005</v>
      </c>
    </row>
  </sheetData>
  <autoFilter ref="A1:AK164">
    <sortState ref="A2:AK149">
      <sortCondition sortBy="value" ref="B2:B149"/>
    </sortState>
  </autoFilter>
  <dataValidations count="1">
    <dataValidation type="decimal" operator="greaterThanOrEqual" allowBlank="1" showInputMessage="1" showErrorMessage="1" sqref="I44 I20 I74:I76 E74:E76 I79:I109 E79:E82">
      <formula1>0.0001</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K g I 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S z D L 4 6 w A A A D 2 A A A A E g A A A E N v b m Z p Z y 9 Q Y W N r Y W d l L n h t b H q / e 7 + N f U V u j k J Z a l F x Z n 6 e r Z K h n o G S Q n F J Y l 5 K Y k 5 + X q q t U l 6 + k r 0 d L 5 d N Q G J y d m J 6 q g J Q d V 6 x V U V x i q 1 S R k l J g Z W + f n l 5 u V 6 5 s V 5 + U b q + k Y G B o X 6 E r 0 9 w c k Z q b q I S X H E m Y c W 6 m X k g a 5 N T l e x s w i C u s T P S s z T T s z A x 0 j O w 0 Y e J 2 f h m 5 i H k j Y D u B c k i C d o 4 l + a U l B a l 2 q X m 6 Y Y G 2 + j D u D b 6 U C / Y A Q A A A P / / A w B Q S w M E F A A C A A g A A A A h A F w L Q q y 4 A w A A 2 B I A A B M A A A B G b 3 J t d W x h c y 9 T Z W N 0 a W 9 u M S 5 t 7 F b N b h s 3 E L 4 b 8 D s Q 9 E U C F k K s F j 2 4 V Q J X j l G h h e t a d n q Q h Y L a n V i E u a R K c l 2 5 g k 5 + j L y O D 3 m s D s m V 9 k e 7 M Z o G b l H Y B 0 u a v 2 / 4 c W Y 4 B m L L l S T j 8 H n 4 7 f 7 e / p 6 Z M w 0 J O a B n E I N h m r x d x i D I + G o h e A r S o q T / q v 8 V J Q M i w O 7 v E f w b q 0 z H g J J T J R L Q v V M u w H T o 8 O j 6 y o A 2 / v / 1 C Z h b q x b X T 8 T t R i H m A c U o F l w u P / A k A U l 8 1 E M H f M l m A n p j E J j 4 h f r D d E I C E Q E W z 8 n k 2 F r N Z 5 k F M 3 0 z C c 7 T N + S 7 1 8 T q D I r 4 I 3 m n b o E M M 2 N V S k 4 z G V g o A I 6 T Z K h E l s p O a z I R o Z e a S f N e 6 d T L a J 7 E Q V 3 e m Q y V t H j Q a b d I 4 Q I k S z F o g C k f L m h y e a c 9 2 Y i s 6 B l a u k w C C z 3 / c 1 0 G S d U d g v x s 5 6 A b o A K P B d R O U g 6 j H H v 3 0 C W 0 t 8 s F k w m 6 + + B 5 k B J a 0 P v v W 3 J b M m w i N w Q J J i 4 Z l 3 C d 6 Q M 6 Z u k C w f 3 P b o n v 4 Z z J G 5 f b / Q K K l L b + I a x T u r A t J 4 l W d T Y s O h A L S 7 v 2 t 6 F 7 5 C d l U T 6 S 9 p u v e y 6 c V 5 y A z F K u I d d 6 L y b v K z p G F u p P / v E D h 1 0 L E 2 u O J V h X X E l u m U X P B A h J H x 9 M p h 8 f 6 k Z D J m 0 w 2 2 g Q b w b a K 8 8 1 f P y Q C Q L G 8 p R Z E m f k 8 t 1 x g + E 4 S 9 n G i t / t o p w p + / h w V D 3 5 u r u / x 2 X j B Z T n z T n T S C a 2 2 C F e S / U C C c o Z m Y z M 1 u a X D P T 9 w H V z R L 7 n k u n 7 E f a k 5 e + R n 0 H V O f J Q A x r M X G q 1 M B f w e 4 b E J z 7 c t D o C i 8 K q 5 N M 0 + f w 0 6 / 2 q 9 O 1 M q d t O c Z w I C R Q i q s 0 e n A U G y Z x h P H d v g s 2 U Z l b p 3 8 Z z A O s g Q u T V Z G Q h H b T a 0 + h H L p M B D W 7 T 9 e S E W T b d w p x r l S r r p h Y w H M y m q P l c k 8 s 7 T 2 Y U k U n u c i z E O G a C a R M o q 9 z v D m C V 0 C d p / I I P y B m 7 4 z f M T 8 m C z l f r 7 R g u 0 i 5 Z + n Q n 2 / n q K w R L J + H y B o P Q F a W w B D w D 0 6 d Y F p l g f g T Q I 9 p S K 3 R N y b S x o t o 5 K B V P l w x e F x a f X 3 D P W H T P W n g O b H O L L c D F N Y f D / Z 0 l h 3 T 6 3 Z d F p 3 n R 8 d y 0 L D t e 9 3 9 e e P w B n 2 n p y Y l + e v E J r F e G r B e 9 L E D / 8 g K 0 2 + i u l x v 7 u 3 Z D e X 9 h K 2 3 T n 7 r + d h O + 0 l X 4 I s X o 9 I 6 J D M o 9 5 e V e 2 q n D R 7 S 3 F G a J n z T K D f X G 4 x L v M l r V + q v 8 z t c Q G z e 5 f n 2 T C + P 0 H 2 x z m 1 b 4 w h t d + 5 h v e 2 T 7 L 1 t d 8 1 b 3 L C / m f 2 G z 8 w f 9 9 H b X z k W p k D 5 j w + u / b H i f 3 v D + A g A A / / 8 D A F B L A Q I t A B Q A B g A I A A A A I Q A q 3 a p A 0 g A A A D c B A A A T A A A A A A A A A A A A A A A A A A A A A A B b Q 2 9 u d G V u d F 9 U e X B l c 1 0 u e G 1 s U E s B A i 0 A F A A C A A g A A A A h A E s w y + O s A A A A 9 g A A A B I A A A A A A A A A A A A A A A A A C w M A A E N v b m Z p Z y 9 Q Y W N r Y W d l L n h t b F B L A Q I t A B Q A A g A I A A A A I Q B c C 0 K s u A M A A N g S A A A T A A A A A A A A A A A A A A A A A O c D A A B G b 3 J t d W x h c y 9 T Z W N 0 a W 9 u M S 5 t U E s F B g A A A A A D A A M A w g A A A N A H 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9 S A A A A A A A A F t 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T m V j Z X N h c i U y M E V 4 Y 2 V s J T I w U 1 V w b G l t Z W 5 0 Y X I l M j A y M D I z P C 9 J d G V t U G F 0 a D 4 8 L 0 l 0 Z W 1 M b 2 N h d G l v b j 4 8 U 3 R h Y m x l R W 5 0 c m l l c z 4 8 R W 5 0 c n k g V H l w Z T 0 i Q W R k Z W R U b 0 R h d G F N b 2 R l b C I g V m F s d W U 9 I m w w I i 8 + P E V u d H J 5 I F R 5 c G U 9 I k J 1 Z m Z l c k 5 l e H R S Z W Z y Z X N o I i B W Y W x 1 Z T 0 i b D E i L z 4 8 R W 5 0 c n k g V H l w Z T 0 i R m l s b E N v d W 5 0 I i B W Y W x 1 Z T 0 i b D E z M D Q w I i 8 + P E V u d H J 5 I F R 5 c G U 9 I k Z p b G x F b m F i b G V k I i B W Y W x 1 Z T 0 i b D A i L z 4 8 R W 5 0 c n k g V H l w Z T 0 i R m l s b E V y c m 9 y Q 2 9 k Z S I g V m F s d W U 9 I n N V b m t u b 3 d u I i 8 + P E V u d H J 5 I F R 5 c G U 9 I k Z p b G x F c n J v c k N v d W 5 0 I i B W Y W x 1 Z T 0 i b D A i L z 4 8 R W 5 0 c n k g V H l w Z T 0 i R m l s b E x h c 3 R V c G R h d G V k I i B W Y W x 1 Z T 0 i Z D I w M j I t M D g t M j J U M T A 6 M j E 6 M j E u O T M z M D U 3 N V o i L z 4 8 R W 5 0 c n k g V H l w Z T 0 i R m l s b E N v b H V t b l R 5 c G V z I i B W Y W x 1 Z T 0 i c 0 J n T U F B Q U F B Q l F V Q U F 3 P T 0 i L z 4 8 R W 5 0 c n k g V H l w Z T 0 i R m l s b E N v b H V t b k 5 h b W V z I i B W Y W x 1 Z T 0 i c 1 s m c X V v d D t T b 3 V y Y 2 U u T m F t Z S Z x d W 9 0 O y w m c X V v d D t O c i 4 g T G 9 0 J n F 1 b 3 Q 7 L C Z x d W 9 0 O 0 R l b n V t a X J l I E x v d C Z x d W 9 0 O y w m c X V v d D t E Z W 5 1 b W l y Z W E g c G 9 6 a c i b a W U m c X V v d D s s J n F 1 b 3 Q 7 R G V z Y 3 J p Z X J l J n F 1 b 3 Q 7 L C Z x d W 9 0 O 1 V u a X R h d G V h I G R l I C B t x I N z d X L E g y Z x d W 9 0 O y w m c X V v d D t D Y W 5 0 a X R h d G V h J n F 1 b 3 Q 7 L C Z x d W 9 0 O 1 B y Z c i b d W w g Z X N 0 a W 1 h d C B j d S B U V k E m c X V v d D s s J n F 1 b 3 Q 7 U 3 V t Y S B l c 3 R p b W F 0 a X b E g y Z x d W 9 0 O y w m c X V v d D t O b 3 T E g z o 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J l M 2 Q y O T Y z L W R h M D E t N D E z Z i 0 5 Y j Q y L T I 1 Y W Z m N 2 M w Z j I 0 Z C I v P j x F b n R y e S B U e X B l P S J S Z W x h d G l v b n N o a X B J b m Z v Q 2 9 u d G F p b m V y I i B W Y W x 1 Z T 0 i c 3 s m c X V v d D t j b 2 x 1 b W 5 D b 3 V u d C Z x d W 9 0 O z o x M C w m c X V v d D t r Z X l D b 2 x 1 b W 5 O Y W 1 l c y Z x d W 9 0 O z p b X S w m c X V v d D t x d W V y e V J l b G F 0 a W 9 u c 2 h p c H M m c X V v d D s 6 W 1 0 s J n F 1 b 3 Q 7 Y 2 9 s d W 1 u S W R l b n R p d G l l c y Z x d W 9 0 O z p b J n F 1 b 3 Q 7 U 2 V j d G l v b j E v T m V j Z X N h c i B F e G N l b C B T V X B s a W 1 l b n R h c i A y M D I z L 0 N o Y W 5 n Z W Q g V H l w Z S 5 7 U 2 9 1 c m N l L k 5 h b W U s M H 0 m c X V v d D s s J n F 1 b 3 Q 7 U 2 V j d G l v b j E v T m V j Z X N h c i B F e G N l b C B T V X B s a W 1 l b n R h c i A y M D I z L 0 N o Y W 5 n Z W Q g V H l w Z S 5 7 T n I u I E x v d C w x f S Z x d W 9 0 O y w m c X V v d D t T Z W N 0 a W 9 u M S 9 O Z W N l c 2 F y I E V 4 Y 2 V s I F N V c G x p b W V u d G F y I D I w M j M v Q 2 h h b m d l Z C B U e X B l L n t E Z W 5 1 b W l y Z S B M b 3 Q s M n 0 m c X V v d D s s J n F 1 b 3 Q 7 U 2 V j d G l v b j E v T m V j Z X N h c i B F e G N l b C B T V X B s a W 1 l b n R h c i A y M D I z L 0 N o Y W 5 n Z W Q g V H l w Z S 5 7 R G V u d W 1 p c m V h I H B v e m n I m 2 l l L D N 9 J n F 1 b 3 Q 7 L C Z x d W 9 0 O 1 N l Y 3 R p b 2 4 x L 0 5 l Y 2 V z Y X I g R X h j Z W w g U 1 V w b G l t Z W 5 0 Y X I g M j A y M y 9 D a G F u Z 2 V k I F R 5 c G U u e 0 R l c 2 N y a W V y Z S w 0 f S Z x d W 9 0 O y w m c X V v d D t T Z W N 0 a W 9 u M S 9 O Z W N l c 2 F y I E V 4 Y 2 V s I F N V c G x p b W V u d G F y I D I w M j M v Q 2 h h b m d l Z C B U e X B l L n t V b m l 0 Y X R l Y S B k Z S A g b c S D c 3 V y x I M s N X 0 m c X V v d D s s J n F 1 b 3 Q 7 U 2 V j d G l v b j E v T m V j Z X N h c i B F e G N l b C B T V X B s a W 1 l b n R h c i A y M D I z L 0 N o Y W 5 n Z W Q g V H l w Z S 5 7 Q 2 F u d G l 0 Y X R l Y S w 2 f S Z x d W 9 0 O y w m c X V v d D t T Z W N 0 a W 9 u M S 9 O Z W N l c 2 F y I E V 4 Y 2 V s I F N V c G x p b W V u d G F y I D I w M j M v Q 2 h h b m d l Z C B U e X B l L n t Q c m X I m 3 V s I G V z d G l t Y X Q g Y 3 U g V F Z B L D d 9 J n F 1 b 3 Q 7 L C Z x d W 9 0 O 1 N l Y 3 R p b 2 4 x L 0 5 l Y 2 V z Y X I g R X h j Z W w g U 1 V w b G l t Z W 5 0 Y X I g M j A y M y 9 D a G F u Z 2 V k I F R 5 c G U u e 1 N 1 b W E g Z X N 0 a W 1 h d G l 2 x I M s O H 0 m c X V v d D s s J n F 1 b 3 Q 7 U 2 V j d G l v b j E v T m V j Z X N h c i B F e G N l b C B T V X B s a W 1 l b n R h c i A y M D I z L 0 N o Y W 5 n Z W Q g V H l w Z S 5 7 T m 9 0 x I M 6 L D l 9 J n F 1 b 3 Q 7 X S w m c X V v d D t D b 2 x 1 b W 5 D b 3 V u d C Z x d W 9 0 O z o x M C w m c X V v d D t L Z X l D b 2 x 1 b W 5 O Y W 1 l c y Z x d W 9 0 O z p b X S w m c X V v d D t D b 2 x 1 b W 5 J Z G V u d G l 0 a W V z J n F 1 b 3 Q 7 O l s m c X V v d D t T Z W N 0 a W 9 u M S 9 O Z W N l c 2 F y I E V 4 Y 2 V s I F N V c G x p b W V u d G F y I D I w M j M v Q 2 h h b m d l Z C B U e X B l L n t T b 3 V y Y 2 U u T m F t Z S w w f S Z x d W 9 0 O y w m c X V v d D t T Z W N 0 a W 9 u M S 9 O Z W N l c 2 F y I E V 4 Y 2 V s I F N V c G x p b W V u d G F y I D I w M j M v Q 2 h h b m d l Z C B U e X B l L n t O c i 4 g T G 9 0 L D F 9 J n F 1 b 3 Q 7 L C Z x d W 9 0 O 1 N l Y 3 R p b 2 4 x L 0 5 l Y 2 V z Y X I g R X h j Z W w g U 1 V w b G l t Z W 5 0 Y X I g M j A y M y 9 D a G F u Z 2 V k I F R 5 c G U u e 0 R l b n V t a X J l I E x v d C w y f S Z x d W 9 0 O y w m c X V v d D t T Z W N 0 a W 9 u M S 9 O Z W N l c 2 F y I E V 4 Y 2 V s I F N V c G x p b W V u d G F y I D I w M j M v Q 2 h h b m d l Z C B U e X B l L n t E Z W 5 1 b W l y Z W E g c G 9 6 a c i b a W U s M 3 0 m c X V v d D s s J n F 1 b 3 Q 7 U 2 V j d G l v b j E v T m V j Z X N h c i B F e G N l b C B T V X B s a W 1 l b n R h c i A y M D I z L 0 N o Y W 5 n Z W Q g V H l w Z S 5 7 R G V z Y 3 J p Z X J l L D R 9 J n F 1 b 3 Q 7 L C Z x d W 9 0 O 1 N l Y 3 R p b 2 4 x L 0 5 l Y 2 V z Y X I g R X h j Z W w g U 1 V w b G l t Z W 5 0 Y X I g M j A y M y 9 D a G F u Z 2 V k I F R 5 c G U u e 1 V u a X R h d G V h I G R l I C B t x I N z d X L E g y w 1 f S Z x d W 9 0 O y w m c X V v d D t T Z W N 0 a W 9 u M S 9 O Z W N l c 2 F y I E V 4 Y 2 V s I F N V c G x p b W V u d G F y I D I w M j M v Q 2 h h b m d l Z C B U e X B l L n t D Y W 5 0 a X R h d G V h L D Z 9 J n F 1 b 3 Q 7 L C Z x d W 9 0 O 1 N l Y 3 R p b 2 4 x L 0 5 l Y 2 V z Y X I g R X h j Z W w g U 1 V w b G l t Z W 5 0 Y X I g M j A y M y 9 D a G F u Z 2 V k I F R 5 c G U u e 1 B y Z c i b d W w g Z X N 0 a W 1 h d C B j d S B U V k E s N 3 0 m c X V v d D s s J n F 1 b 3 Q 7 U 2 V j d G l v b j E v T m V j Z X N h c i B F e G N l b C B T V X B s a W 1 l b n R h c i A y M D I z L 0 N o Y W 5 n Z W Q g V H l w Z S 5 7 U 3 V t Y S B l c 3 R p b W F 0 a X b E g y w 4 f S Z x d W 9 0 O y w m c X V v d D t T Z W N 0 a W 9 u M S 9 O Z W N l c 2 F y I E V 4 Y 2 V s I F N V c G x p b W V u d G F y I D I w M j M v Q 2 h h b m d l Z C B U e X B l L n t O b 3 T E g z o s O 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B h c m F t Z X R l c j E 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O C 0 y M l Q x M D o x N j o y N i 4 5 N z A 1 N j I 3 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Y 4 N D c x Z T Y 4 L W I x N T Q t N D E w N S 1 h Z D Y 1 L T Q y M m M z Y T F i Z D R l Z i I v P j x F b n R y e S B U e X B l P S J S Z X N 1 b H R U e X B l I i B W Y W x 1 Z T 0 i c 0 J p b m F y e S I v P j x F b n R y e S B U e X B l P S J G a W x s T 2 J q Z W N 0 V H l w Z S I g V m F s d W U 9 I n N D b 2 5 u Z W N 0 a W 9 u T 2 5 s e S I v P j x F b n R y e S B U e X B l P S J M b 2 F k V G 9 S Z X B v c n R E a X N h Y m x l Z C I g V m F s d W U 9 I m w x I i 8 + P C 9 T d G F i b G V F b n R y a W V z P j w v S X R l b T 4 8 S X R l b T 4 8 S X R l b U x v Y 2 F 0 a W 9 u P j x J d G V t V H l w Z T 5 G b 3 J t d W x h P C 9 J d G V t V H l w Z T 4 8 S X R l b V B h d G g + U 2 V j d G l v b j E v U 2 F t c G x l J T I w R m l s 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E 2 O j I 2 L j k 4 N j E 4 M T h 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Z j g 0 N z F l N j g t Y j E 1 N C 0 0 M T A 1 L W F k N j U t N D I y Y z N h M W J k N G V m I i 8 + P E V u d H J 5 I F R 5 c G U 9 I l J l c 3 V s d F R 5 c G U i I F Z h b H V l P S J z Q m l u Y X J 5 I i 8 + P E V u d H J 5 I F R 5 c G U 9 I k Z p b G x P Y m p l Y 3 R U e X B l I i B W Y W x 1 Z T 0 i c 0 N v b m 5 l Y 3 R p b 2 5 P b m x 5 I i 8 + P E V u d H J 5 I F R 5 c G U 9 I k x v Y W R l Z F R v Q W 5 h b H l z a X N T Z X J 2 a W N l c y I g V m F s d W U 9 I m w w I i 8 + P E V u d H J 5 I F R 5 c G U 9 I k x v Y W R U b 1 J l c G 9 y d E R p c 2 F i b G V k I i B W Y W x 1 Z T 0 i b D E i L z 4 8 L 1 N 0 Y W J s Z U V u d H J p Z X M + P C 9 J d G V t P j x J d G V t P j x J d G V t T G 9 j Y X R p b 2 4 + P E l 0 Z W 1 U e X B l P k Z v c m 1 1 b G E 8 L 0 l 0 Z W 1 U e X B l P j x J d G V t U G F 0 a D 5 T Z W N 0 a W 9 u M S 9 U c m F u c 2 Z v c m 0 l M j B T Y W 1 w b G U l M j B G a W x l 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T Y 6 M j Y u O T g 2 M T g x 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k N z d j Z D Z m O S 0 y Y T A y L T Q 0 Z D M t Y T M w N y 0 z N T I 1 Z j B h N G Z k M D Q i L z 4 8 R W 5 0 c n k g V H l w Z T 0 i U m V z d W x 0 V H l w Z S I g V m F s d W U 9 I n N U Y W J s Z S I v P j x F b n R y e S B U e X B l P S J G a W x s T 2 J q Z W N 0 V H l w Z S I g V m F s d W U 9 I n N D b 2 5 u Z W N 0 a W 9 u T 2 5 s e S I v P j x F b n R y e S B U e X B l P S J O Y W 1 l V X B k Y X R l Z E F m d G V y R m l s b C I g V m F s d W U 9 I m w x I i 8 + P E V u d H J 5 I F R 5 c G U 9 I k x v Y W R U b 1 J l c G 9 y d E R p c 2 F i b G V k I i B W Y W x 1 Z T 0 i b D E i L z 4 8 L 1 N 0 Y W J s Z U V u d H J p Z X M + P C 9 J d G V t P j x J d G V t P j x J d G V t T G 9 j Y X R p b 2 4 + P E l 0 Z W 1 U e X B l P k Z v c m 1 1 b G E 8 L 0 l 0 Z W 1 U e X B l P j x J d G V t U G F 0 a D 5 T Z W N 0 a W 9 u M S 9 U c m F u c 2 Z v c m 0 l M j B G a W x l 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T Y 6 M j Y u O T g 2 M T g x 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m O D Q 3 M W U 2 O C 1 i M T U 0 L T Q x M D U t Y W Q 2 N S 0 0 M j J j M 2 E x Y m Q 0 Z W Y i L z 4 8 R W 5 0 c n k g V H l w Z T 0 i U m V z d W x 0 V H l w Z S I g V m F s d W U 9 I n N G d W 5 j d G l v b i I v P j x F b n R y e S B U e X B l P S J G a W x s T 2 J q Z W N 0 V H l w Z S I g V m F s d W U 9 I n N D b 2 5 u Z W N 0 a W 9 u T 2 5 s e S I v P j x F b n R y e S B U e X B l P S J M b 2 F k V G 9 S Z X B v c n R E a X N h Y m x l Z C I g V m F s d W U 9 I m w x I i 8 + P C 9 T d G F i b G V F b n R y a W V z P j w v S X R l b T 4 8 S X R l b T 4 8 S X R l b U x v Y 2 F 0 a W 9 u P j x J d G V t V H l w Z T 5 G b 3 J t d W x h P C 9 J d G V t V H l w Z T 4 8 S X R l b V B h d G g + U 2 V j d G l v b j E v T m V j Z X N h c i U y M E V 4 Y 2 V s J T I w U 1 V w b G l t Z W 5 0 Y X I l M j A y M D I z J T I w K D I p P C 9 J d G V t U G F 0 a D 4 8 L 0 l 0 Z W 1 M b 2 N h d G l v b j 4 8 U 3 R h Y m x l R W 5 0 c m l l c z 4 8 R W 5 0 c n k g V H l w Z T 0 i Q W R k Z W R U b 0 R h d G F N b 2 R l b C I g V m F s d W U 9 I m w w I i 8 + P E V u d H J 5 I F R 5 c G U 9 I k J 1 Z m Z l c k 5 l e H R S Z W Z y Z X N o I i B W Y W x 1 Z T 0 i b D E i L z 4 8 R W 5 0 c n k g V H l w Z T 0 i R m l s b E N v d W 5 0 I i B W Y W x 1 Z T 0 i b D M 1 M i I v P j x F b n R y e S B U e X B l P S J G a W x s R W 5 h Y m x l Z C I g V m F s d W U 9 I m w w I i 8 + P E V u d H J 5 I F R 5 c G U 9 I k Z p b G x F c n J v c k N v Z G U i I F Z h b H V l P S J z V W 5 r b m 9 3 b i I v P j x F b n R y e S B U e X B l P S J G a W x s R X J y b 3 J D b 3 V u d C I g V m F s d W U 9 I m w w I i 8 + P E V u d H J 5 I F R 5 c G U 9 I k Z p b G x M Y X N 0 V X B k Y X R l Z C I g V m F s d W U 9 I m Q y M D I y L T A 4 L T I y V D E w O j I z O j E w L j I 5 N D Q 3 M T J a I i 8 + P E V u d H J 5 I F R 5 c G U 9 I k Z p b G x D b 2 x 1 b W 5 U e X B l c y I g V m F s d W U 9 I n N C Z 0 1 B Q U F B Q U J R V U F B d z 0 9 I i 8 + P E V u d H J 5 I F R 5 c G U 9 I k Z p b G x D b 2 x 1 b W 5 O Y W 1 l c y I g V m F s d W U 9 I n N b J n F 1 b 3 Q 7 U 2 9 1 c m N l L k 5 h b W U m c X V v d D s s J n F 1 b 3 Q 7 T n I u I E x v d C Z x d W 9 0 O y w m c X V v d D t E Z W 5 1 b W l y Z S B M b 3 Q m c X V v d D s s J n F 1 b 3 Q 7 R G V u d W 1 p c m V h I H B v e m n I m 2 l l J n F 1 b 3 Q 7 L C Z x d W 9 0 O 0 R l c 2 N y a W V y Z S Z x d W 9 0 O y w m c X V v d D t V b m l 0 Y X R l Y S B k Z S A g b c S D c 3 V y x I M m c X V v d D s s J n F 1 b 3 Q 7 Q 2 F u d G l 0 Y X R l Y S Z x d W 9 0 O y w m c X V v d D t Q c m X I m 3 V s I G V z d G l t Y X Q g Y 3 U g V F Z B J n F 1 b 3 Q 7 L C Z x d W 9 0 O 1 N 1 b W E g Z X N 0 a W 1 h d G l 2 x I M m c X V v d D s s J n F 1 b 3 Q 7 T m 9 0 x I M 6 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T A s J n F 1 b 3 Q 7 a 2 V 5 Q 2 9 s d W 1 u T m F t Z X M m c X V v d D s 6 W 1 0 s J n F 1 b 3 Q 7 c X V l c n l S Z W x h d G l v b n N o a X B z J n F 1 b 3 Q 7 O l t d L C Z x d W 9 0 O 2 N v b H V t b k l k Z W 5 0 a X R p Z X M m c X V v d D s 6 W y Z x d W 9 0 O 1 N l Y 3 R p b 2 4 x L 0 5 l Y 2 V z Y X I g R X h j Z W w g U 1 V w b G l t Z W 5 0 Y X I g M j A y M y A o M i k v U m V w b G F j Z W Q g V m F s d W U u e 1 N v d X J j Z S 5 O Y W 1 l L D B 9 J n F 1 b 3 Q 7 L C Z x d W 9 0 O 1 N l Y 3 R p b 2 4 x L 0 5 l Y 2 V z Y X I g R X h j Z W w g U 1 V w b G l t Z W 5 0 Y X I g M j A y M y A o M i k v Q 2 h h b m d l Z C B U e X B l L n t O c i 4 g T G 9 0 L D F 9 J n F 1 b 3 Q 7 L C Z x d W 9 0 O 1 N l Y 3 R p b 2 4 x L 0 5 l Y 2 V z Y X I g R X h j Z W w g U 1 V w b G l t Z W 5 0 Y X I g M j A y M y A o M i k v Q 2 h h b m d l Z C B U e X B l L n t E Z W 5 1 b W l y Z S B M b 3 Q s M n 0 m c X V v d D s s J n F 1 b 3 Q 7 U 2 V j d G l v b j E v T m V j Z X N h c i B F e G N l b C B T V X B s a W 1 l b n R h c i A y M D I z I C g y K S 9 D a G F u Z 2 V k I F R 5 c G U u e 0 R l b n V t a X J l Y S B w b 3 p p y J t p Z S w z f S Z x d W 9 0 O y w m c X V v d D t T Z W N 0 a W 9 u M S 9 O Z W N l c 2 F y I E V 4 Y 2 V s I F N V c G x p b W V u d G F y I D I w M j M g K D I p L 0 N o Y W 5 n Z W Q g V H l w Z S 5 7 R G V z Y 3 J p Z X J l L D R 9 J n F 1 b 3 Q 7 L C Z x d W 9 0 O 1 N l Y 3 R p b 2 4 x L 0 5 l Y 2 V z Y X I g R X h j Z W w g U 1 V w b G l t Z W 5 0 Y X I g M j A y M y A o M i k v Q 2 h h b m d l Z C B U e X B l L n t V b m l 0 Y X R l Y S B k Z S A g b c S D c 3 V y x I M s N X 0 m c X V v d D s s J n F 1 b 3 Q 7 U 2 V j d G l v b j E v T m V j Z X N h c i B F e G N l b C B T V X B s a W 1 l b n R h c i A y M D I z I C g y K S 9 D a G F u Z 2 V k I F R 5 c G U u e 0 N h b n R p d G F 0 Z W E s N n 0 m c X V v d D s s J n F 1 b 3 Q 7 U 2 V j d G l v b j E v T m V j Z X N h c i B F e G N l b C B T V X B s a W 1 l b n R h c i A y M D I z I C g y K S 9 D a G F u Z 2 V k I F R 5 c G U u e 1 B y Z c i b d W w g Z X N 0 a W 1 h d C B j d S B U V k E s N 3 0 m c X V v d D s s J n F 1 b 3 Q 7 U 2 V j d G l v b j E v T m V j Z X N h c i B F e G N l b C B T V X B s a W 1 l b n R h c i A y M D I z I C g y K S 9 D a G F u Z 2 V k I F R 5 c G U u e 1 N 1 b W E g Z X N 0 a W 1 h d G l 2 x I M s O H 0 m c X V v d D s s J n F 1 b 3 Q 7 U 2 V j d G l v b j E v T m V j Z X N h c i B F e G N l b C B T V X B s a W 1 l b n R h c i A y M D I z I C g y K S 9 D a G F u Z 2 V k I F R 5 c G U u e 0 5 v d M S D O i w 5 f S Z x d W 9 0 O 1 0 s J n F 1 b 3 Q 7 Q 2 9 s d W 1 u Q 2 9 1 b n Q m c X V v d D s 6 M T A s J n F 1 b 3 Q 7 S 2 V 5 Q 2 9 s d W 1 u T m F t Z X M m c X V v d D s 6 W 1 0 s J n F 1 b 3 Q 7 Q 2 9 s d W 1 u S W R l b n R p d G l l c y Z x d W 9 0 O z p b J n F 1 b 3 Q 7 U 2 V j d G l v b j E v T m V j Z X N h c i B F e G N l b C B T V X B s a W 1 l b n R h c i A y M D I z I C g y K S 9 S Z X B s Y W N l Z C B W Y W x 1 Z S 5 7 U 2 9 1 c m N l L k 5 h b W U s M H 0 m c X V v d D s s J n F 1 b 3 Q 7 U 2 V j d G l v b j E v T m V j Z X N h c i B F e G N l b C B T V X B s a W 1 l b n R h c i A y M D I z I C g y K S 9 D a G F u Z 2 V k I F R 5 c G U u e 0 5 y L i B M b 3 Q s M X 0 m c X V v d D s s J n F 1 b 3 Q 7 U 2 V j d G l v b j E v T m V j Z X N h c i B F e G N l b C B T V X B s a W 1 l b n R h c i A y M D I z I C g y K S 9 D a G F u Z 2 V k I F R 5 c G U u e 0 R l b n V t a X J l I E x v d C w y f S Z x d W 9 0 O y w m c X V v d D t T Z W N 0 a W 9 u M S 9 O Z W N l c 2 F y I E V 4 Y 2 V s I F N V c G x p b W V u d G F y I D I w M j M g K D I p L 0 N o Y W 5 n Z W Q g V H l w Z S 5 7 R G V u d W 1 p c m V h I H B v e m n I m 2 l l L D N 9 J n F 1 b 3 Q 7 L C Z x d W 9 0 O 1 N l Y 3 R p b 2 4 x L 0 5 l Y 2 V z Y X I g R X h j Z W w g U 1 V w b G l t Z W 5 0 Y X I g M j A y M y A o M i k v Q 2 h h b m d l Z C B U e X B l L n t E Z X N j c m l l c m U s N H 0 m c X V v d D s s J n F 1 b 3 Q 7 U 2 V j d G l v b j E v T m V j Z X N h c i B F e G N l b C B T V X B s a W 1 l b n R h c i A y M D I z I C g y K S 9 D a G F u Z 2 V k I F R 5 c G U u e 1 V u a X R h d G V h I G R l I C B t x I N z d X L E g y w 1 f S Z x d W 9 0 O y w m c X V v d D t T Z W N 0 a W 9 u M S 9 O Z W N l c 2 F y I E V 4 Y 2 V s I F N V c G x p b W V u d G F y I D I w M j M g K D I p L 0 N o Y W 5 n Z W Q g V H l w Z S 5 7 Q 2 F u d G l 0 Y X R l Y S w 2 f S Z x d W 9 0 O y w m c X V v d D t T Z W N 0 a W 9 u M S 9 O Z W N l c 2 F y I E V 4 Y 2 V s I F N V c G x p b W V u d G F y I D I w M j M g K D I p L 0 N o Y W 5 n Z W Q g V H l w Z S 5 7 U H J l y J t 1 b C B l c 3 R p b W F 0 I G N 1 I F R W Q S w 3 f S Z x d W 9 0 O y w m c X V v d D t T Z W N 0 a W 9 u M S 9 O Z W N l c 2 F y I E V 4 Y 2 V s I F N V c G x p b W V u d G F y I D I w M j M g K D I p L 0 N o Y W 5 n Z W Q g V H l w Z S 5 7 U 3 V t Y S B l c 3 R p b W F 0 a X b E g y w 4 f S Z x d W 9 0 O y w m c X V v d D t T Z W N 0 a W 9 u M S 9 O Z W N l c 2 F y I E V 4 Y 2 V s I F N V c G x p b W V u d G F y I D I w M j M g K D I p L 0 N o Y W 5 n Z W Q g V H l w Z S 5 7 T m 9 0 x I M 6 L D l 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Q Y X J h b W V 0 Z X I y 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j M 6 M D g u M z A w M T k 5 M 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h N z d m Z W Q 3 Y y 1 k O D V l L T Q x M T c t O G E 4 M C 0 2 N m Z h Y W M z M D I 2 O W I i L z 4 8 R W 5 0 c n k g V H l w Z T 0 i U m V z d W x 0 V H l w Z S I g V m F s d W U 9 I n N C a W 5 h c n k i L z 4 8 R W 5 0 c n k g V H l w Z T 0 i R m l s b E 9 i a m V j d F R 5 c G U i I F Z h b H V l P S J z Q 2 9 u b m V j d G l v b k 9 u b H k i L z 4 8 R W 5 0 c n k g V H l w Z T 0 i T G 9 h Z F R v U m V w b 3 J 0 R G l z Y W J s Z W Q i I F Z h b H V l P S J s M S I v P j w v U 3 R h Y m x l R W 5 0 c m l l c z 4 8 L 0 l 0 Z W 0 + P E l 0 Z W 0 + P E l 0 Z W 1 M b 2 N h d G l v b j 4 8 S X R l b V R 5 c G U + R m 9 y b X V s Y T w v S X R l b V R 5 c G U + P E l 0 Z W 1 Q Y X R o P l N l Y 3 R p b 2 4 x L 1 N h b X B s Z S U y M E Z p b G U 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O C 0 y M l Q x M D o y M z o w O C 4 z M T U 4 M j U 4 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E 3 N 2 Z l Z D d j L W Q 4 N W U t N D E x N y 0 4 Y T g w L T Y 2 Z m F h Y z M w M j Y 5 Y i I v P j x F b n R y e S B U e X B l P S J S Z X N 1 b H R U e X B l I i B W Y W x 1 Z T 0 i c 0 J p b m F y e S I v P j x F b n R y e S B U e X B l P S J G a W x s T 2 J q Z W N 0 V H l w Z S I g V m F s d W U 9 I n N D b 2 5 u Z W N 0 a W 9 u T 2 5 s e S I v P j x F b n R y e S B U e X B l P S J M b 2 F k Z W R U b 0 F u Y W x 5 c 2 l z U 2 V y d m l j Z X M i I F Z h b H V l P S J s M C I v P j x F b n R y e S B U e X B l P S J M b 2 F k V G 9 S Z X B v c n R E a X N h Y m x l Z C I g V m F s d W U 9 I m w x I i 8 + P C 9 T d G F i b G V F b n R y a W V z P j w v S X R l b T 4 8 S X R l b T 4 8 S X R l b U x v Y 2 F 0 a W 9 u P j x J d G V t V H l w Z T 5 G b 3 J t d W x h P C 9 J d G V t V H l w Z T 4 8 S X R l b V B h d G g + U 2 V j d G l v b j E v V H J h b n N m b 3 J t J T I w U 2 F t c G x l J T I w R m l s Z S 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I z O j A 4 L j M w M D E 5 O T 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z g 1 O W R m N 2 U t O T U x N S 0 0 O D g 1 L T k 2 O D c t M j l i M z A x Z G I 3 M m N k I i 8 + P E V u d H J 5 I F R 5 c G U 9 I l J l c 3 V s d F R 5 c G U i I F Z h b H V l P S J z V G F i b G U i L z 4 8 R W 5 0 c n k g V H l w Z T 0 i R m l s b E 9 i a m V j d F R 5 c G U i I F Z h b H V l P S J z Q 2 9 u b m V j d G l v b k 9 u b H k i L z 4 8 R W 5 0 c n k g V H l w Z T 0 i T m F t Z V V w Z G F 0 Z W R B Z n R l c k Z p b G w i I F Z h b H V l P S J s M S I v P j x F b n R y e S B U e X B l P S J M b 2 F k V G 9 S Z X B v c n R E a X N h Y m x l Z C I g V m F s d W U 9 I m w x I i 8 + P C 9 T d G F i b G V F b n R y a W V z P j w v S X R l b T 4 8 S X R l b T 4 8 S X R l b U x v Y 2 F 0 a W 9 u P j x J d G V t V H l w Z T 5 G b 3 J t d W x h P C 9 J d G V t V H l w Z T 4 8 S X R l b V B h d G g + U 2 V j d G l v b j E v V H J h b n N m b 3 J t J T I w R m l s Z S 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I z O j A 4 L j M x N T g y N T h 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T c 3 Z m V k N 2 M t Z D g 1 Z S 0 0 M T E 3 L T h h O D A t N j Z m Y W F j M z A y N j l i I i 8 + P E V u d H J 5 I F R 5 c G U 9 I l J l c 3 V s d F R 5 c G U i I F Z h b H V l P S J z R n V u Y 3 R p b 2 4 i L z 4 8 R W 5 0 c n k g V H l w Z T 0 i R m l s b E 9 i a m V j d F R 5 c G U i I F Z h b H V l P S J z Q 2 9 u b m V j d G l v b k 9 u b H k i L z 4 8 R W 5 0 c n k g V H l w Z T 0 i T G 9 h Z F R v U m V w b 3 J 0 R G l z Y W J s Z W Q i I F Z h b H V l P S J s M S I v P j w v U 3 R h Y m x l R W 5 0 c m l l c z 4 8 L 0 l 0 Z W 0 + P E l 0 Z W 0 + P E l 0 Z W 1 M b 2 N h d G l v b j 4 8 S X R l b V R 5 c G U + R m 9 y b X V s Y T w v S X R l b V R 5 c G U + P E l 0 Z W 1 Q Y X R o P l N l Y 3 R p b 2 4 x L 0 5 l Y 2 V z Y X I l M j B F e G N l b C U y M F N V c G x p b W V u d G F y J T I w M j A y M y 9 T b 3 V y Y 2 U 8 L 0 l 0 Z W 1 Q Y X R o P j w v S X R l b U x v Y 2 F 0 a W 9 u P j x T d G F i b G V F b n R y a W V z L z 4 8 L 0 l 0 Z W 0 + P E l 0 Z W 0 + P E l 0 Z W 1 M b 2 N h d G l v b j 4 8 S X R l b V R 5 c G U + R m 9 y b X V s Y T w v S X R l b V R 5 c G U + P E l 0 Z W 1 Q Y X R o P l N l Y 3 R p b 2 4 x L 1 N h b X B s Z S U y M E Z p b G U v U 2 9 1 c m N l P C 9 J d G V t U G F 0 a D 4 8 L 0 l 0 Z W 1 M b 2 N h d G l v b j 4 8 U 3 R h Y m x l R W 5 0 c m l l c y 8 + P C 9 J d G V t P j x J d G V t P j x J d G V t T G 9 j Y X R p b 2 4 + P E l 0 Z W 1 U e X B l P k Z v c m 1 1 b G E 8 L 0 l 0 Z W 1 U e X B l P j x J d G V t U G F 0 a D 5 T Z W N 0 a W 9 u M S 9 T Y W 1 w b G U l M j B G a W x l L 0 5 h d m l n Y X R p b 2 4 x P C 9 J d G V t U G F 0 a D 4 8 L 0 l 0 Z W 1 M b 2 N h d G l v b j 4 8 U 3 R h Y m x l R W 5 0 c m l l c y 8 + P C 9 J d G V t P j x J d G V t P j x J d G V t T G 9 j Y X R p b 2 4 + P E l 0 Z W 1 U e X B l P k Z v c m 1 1 b G E 8 L 0 l 0 Z W 1 U e X B l P j x J d G V t U G F 0 a D 5 T Z W N 0 a W 9 u M S 9 U c m F u c 2 Z v c m 0 l M j B T Y W 1 w b G U l M j B G a W x l L 1 N v d X J j Z T w v S X R l b V B h d G g + P C 9 J d G V t T G 9 j Y X R p b 2 4 + P F N 0 Y W J s Z U V u d H J p Z X M v P j w v S X R l b T 4 8 S X R l b T 4 8 S X R l b U x v Y 2 F 0 a W 9 u P j x J d G V t V H l w Z T 5 G b 3 J t d W x h P C 9 J d G V t V H l w Z T 4 8 S X R l b V B h d G g + U 2 V j d G l v b j E v V H J h b n N m b 3 J t J T I w U 2 F t c G x l J T I w R m l s Z S 9 D b 2 5 z d W 1 h Y m l s Z S U y M G R l J T I w b G F i b 3 J h d G 9 y X 1 N o Z W V 0 P C 9 J d G V t U G F 0 a D 4 8 L 0 l 0 Z W 1 M b 2 N h d G l v b j 4 8 U 3 R h Y m x l R W 5 0 c m l l c y 8 + P C 9 J d G V t P j x J d G V t P j x J d G V t T G 9 j Y X R p b 2 4 + P E l 0 Z W 1 U e X B l P k Z v c m 1 1 b G E 8 L 0 l 0 Z W 1 U e X B l P j x J d G V t U G F 0 a D 5 T Z W N 0 a W 9 u M S 9 U c m F u c 2 Z v c m 0 l M j B T Y W 1 w b G U l M j B G a W x l L 1 B y b 2 1 v d G V k J T I w S G V h Z G V y c z w v S X R l b V B h d G g + P C 9 J d G V t T G 9 j Y X R p b 2 4 + P F N 0 Y W J s Z U V u d H J p Z X M v P j w v S X R l b T 4 8 S X R l b T 4 8 S X R l b U x v Y 2 F 0 a W 9 u P j x J d G V t V H l w Z T 5 G b 3 J t d W x h P C 9 J d G V t V H l w Z T 4 8 S X R l b V B h d G g + U 2 V j d G l v b j E v V H J h b n N m b 3 J t J T I w R m l s Z S 9 T b 3 V y Y 2 U 8 L 0 l 0 Z W 1 Q Y X R o P j w v S X R l b U x v Y 2 F 0 a W 9 u P j x T d G F i b G V F b n R y a W V z L z 4 8 L 0 l 0 Z W 0 + P E l 0 Z W 0 + P E l 0 Z W 1 M b 2 N h d G l v b j 4 8 S X R l b V R 5 c G U + R m 9 y b X V s Y T w v S X R l b V R 5 c G U + P E l 0 Z W 1 Q Y X R o P l N l Y 3 R p b 2 4 x L 0 5 l Y 2 V z Y X I l M j B F e G N l b C U y M F N V c G x p b W V u d G F y J T I w M j A y M y 9 G a W x 0 Z X J l Z C U y M E h p Z G R l b i U y M E Z p b G V z M T w v S X R l b V B h d G g + P C 9 J d G V t T G 9 j Y X R p b 2 4 + P F N 0 Y W J s Z U V u d H J p Z X M v P j w v S X R l b T 4 8 S X R l b T 4 8 S X R l b U x v Y 2 F 0 a W 9 u P j x J d G V t V H l w Z T 5 G b 3 J t d W x h P C 9 J d G V t V H l w Z T 4 8 S X R l b V B h d G g + U 2 V j d G l v b j E v T m V j Z X N h c i U y M E V 4 Y 2 V s J T I w U 1 V w b G l t Z W 5 0 Y X I l M j A y M D I z L 0 l u d m 9 r Z S U y M E N 1 c 3 R v b S U y M E Z 1 b m N 0 a W 9 u M T w v S X R l b V B h d G g + P C 9 J d G V t T G 9 j Y X R p b 2 4 + P F N 0 Y W J s Z U V u d H J p Z X M v P j w v S X R l b T 4 8 S X R l b T 4 8 S X R l b U x v Y 2 F 0 a W 9 u P j x J d G V t V H l w Z T 5 G b 3 J t d W x h P C 9 J d G V t V H l w Z T 4 8 S X R l b V B h d G g + U 2 V j d G l v b j E v T m V j Z X N h c i U y M E V 4 Y 2 V s J T I w U 1 V w b G l t Z W 5 0 Y X I l M j A y M D I z L 1 J l b m F t Z W Q l M j B D b 2 x 1 b W 5 z M T w v S X R l b V B h d G g + P C 9 J d G V t T G 9 j Y X R p b 2 4 + P F N 0 Y W J s Z U V u d H J p Z X M v P j w v S X R l b T 4 8 S X R l b T 4 8 S X R l b U x v Y 2 F 0 a W 9 u P j x J d G V t V H l w Z T 5 G b 3 J t d W x h P C 9 J d G V t V H l w Z T 4 8 S X R l b V B h d G g + U 2 V j d G l v b j E v T m V j Z X N h c i U y M E V 4 Y 2 V s J T I w U 1 V w b G l t Z W 5 0 Y X I l M j A y M D I z L 1 J l b W 9 2 Z W Q l M j B P d G h l c i U y M E N v b H V t b n M x P C 9 J d G V t U G F 0 a D 4 8 L 0 l 0 Z W 1 M b 2 N h d G l v b j 4 8 U 3 R h Y m x l R W 5 0 c m l l c y 8 + P C 9 J d G V t P j x J d G V t P j x J d G V t T G 9 j Y X R p b 2 4 + P E l 0 Z W 1 U e X B l P k Z v c m 1 1 b G E 8 L 0 l 0 Z W 1 U e X B l P j x J d G V t U G F 0 a D 5 T Z W N 0 a W 9 u M S 9 O Z W N l c 2 F y J T I w R X h j Z W w l M j B T V X B s a W 1 l b n R h c i U y M D I w M j M v R X h w Y W 5 k Z W Q l M j B U Y W J s Z S U y M E N v b H V t b j E 8 L 0 l 0 Z W 1 Q Y X R o P j w v S X R l b U x v Y 2 F 0 a W 9 u P j x T d G F i b G V F b n R y a W V z L z 4 8 L 0 l 0 Z W 0 + P E l 0 Z W 0 + P E l 0 Z W 1 M b 2 N h d G l v b j 4 8 S X R l b V R 5 c G U + R m 9 y b X V s Y T w v S X R l b V R 5 c G U + P E l 0 Z W 1 Q Y X R o P l N l Y 3 R p b 2 4 x L 0 5 l Y 2 V z Y X I l M j B F e G N l b C U y M F N V c G x p b W V u d G F y J T I w M j A y M y 9 D a G F u Z 2 V k J T I w V H l w Z T w v S X R l b V B h d G g + P C 9 J d G V t T G 9 j Y X R p b 2 4 + P F N 0 Y W J s Z U V u d H J p Z X M v P j w v S X R l b T 4 8 S X R l b T 4 8 S X R l b U x v Y 2 F 0 a W 9 u P j x J d G V t V H l w Z T 5 G b 3 J t d W x h P C 9 J d G V t V H l w Z T 4 8 S X R l b V B h d G g + U 2 V j d G l v b j E v T m V j Z X N h c i U y M E V 4 Y 2 V s J T I w U 1 V w b G l t Z W 5 0 Y X I l M j A y M D I z J T I w K D I p L 1 N v d X J j Z T w v S X R l b V B h d G g + P C 9 J d G V t T G 9 j Y X R p b 2 4 + P F N 0 Y W J s Z U V u d H J p Z X M v P j w v S X R l b T 4 8 S X R l b T 4 8 S X R l b U x v Y 2 F 0 a W 9 u P j x J d G V t V H l w Z T 5 G b 3 J t d W x h P C 9 J d G V t V H l w Z T 4 8 S X R l b V B h d G g + U 2 V j d G l v b j E v U 2 F t c G x l J T I w R m l s Z S U y M C g y K S 9 T b 3 V y Y 2 U 8 L 0 l 0 Z W 1 Q Y X R o P j w v S X R l b U x v Y 2 F 0 a W 9 u P j x T d G F i b G V F b n R y a W V z L z 4 8 L 0 l 0 Z W 0 + P E l 0 Z W 0 + P E l 0 Z W 1 M b 2 N h d G l v b j 4 8 S X R l b V R 5 c G U + R m 9 y b X V s Y T w v S X R l b V R 5 c G U + P E l 0 Z W 1 Q Y X R o P l N l Y 3 R p b 2 4 x L 1 N h b X B s Z S U y M E Z p b G U l M j A o M i k v T m F 2 a W d h d G l v b j E 8 L 0 l 0 Z W 1 Q Y X R o P j w v S X R l b U x v Y 2 F 0 a W 9 u P j x T d G F i b G V F b n R y a W V z L z 4 8 L 0 l 0 Z W 0 + P E l 0 Z W 0 + P E l 0 Z W 1 M b 2 N h d G l v b j 4 8 S X R l b V R 5 c G U + R m 9 y b X V s Y T w v S X R l b V R 5 c G U + P E l 0 Z W 1 Q Y X R o P l N l Y 3 R p b 2 4 x L 1 R y Y W 5 z Z m 9 y b S U y M F N h b X B s Z S U y M E Z p b G U l M j A o M i k v U 2 9 1 c m N l P C 9 J d G V t U G F 0 a D 4 8 L 0 l 0 Z W 1 M b 2 N h d G l v b j 4 8 U 3 R h Y m x l R W 5 0 c m l l c y 8 + P C 9 J d G V t P j x J d G V t P j x J d G V t T G 9 j Y X R p b 2 4 + P E l 0 Z W 1 U e X B l P k Z v c m 1 1 b G E 8 L 0 l 0 Z W 1 U e X B l P j x J d G V t U G F 0 a D 5 T Z W N 0 a W 9 u M S 9 U c m F u c 2 Z v c m 0 l M j B T Y W 1 w b G U l M j B G a W x l J T I w K D I p L 0 N v b n N 1 b W F i a W x l J T I w Z G U l M j B s Y W J v c m F 0 b 3 J f U 2 h l Z X Q 8 L 0 l 0 Z W 1 Q Y X R o P j w v S X R l b U x v Y 2 F 0 a W 9 u P j x T d G F i b G V F b n R y a W V z L z 4 8 L 0 l 0 Z W 0 + P E l 0 Z W 0 + P E l 0 Z W 1 M b 2 N h d G l v b j 4 8 S X R l b V R 5 c G U + R m 9 y b X V s Y T w v S X R l b V R 5 c G U + P E l 0 Z W 1 Q Y X R o P l N l Y 3 R p b 2 4 x L 1 R y Y W 5 z Z m 9 y b S U y M F N h b X B s Z S U y M E Z p b G U l M j A o M i k v U H J v b W 9 0 Z W Q l M j B I Z W F k Z X J z P C 9 J d G V t U G F 0 a D 4 8 L 0 l 0 Z W 1 M b 2 N h d G l v b j 4 8 U 3 R h Y m x l R W 5 0 c m l l c y 8 + P C 9 J d G V t P j x J d G V t P j x J d G V t T G 9 j Y X R p b 2 4 + P E l 0 Z W 1 U e X B l P k Z v c m 1 1 b G E 8 L 0 l 0 Z W 1 U e X B l P j x J d G V t U G F 0 a D 5 T Z W N 0 a W 9 u M S 9 U c m F u c 2 Z v c m 0 l M j B G a W x l J T I w K D I p L 1 N v d X J j Z T w v S X R l b V B h d G g + P C 9 J d G V t T G 9 j Y X R p b 2 4 + P F N 0 Y W J s Z U V u d H J p Z X M v P j w v S X R l b T 4 8 S X R l b T 4 8 S X R l b U x v Y 2 F 0 a W 9 u P j x J d G V t V H l w Z T 5 G b 3 J t d W x h P C 9 J d G V t V H l w Z T 4 8 S X R l b V B h d G g + U 2 V j d G l v b j E v T m V j Z X N h c i U y M E V 4 Y 2 V s J T I w U 1 V w b G l t Z W 5 0 Y X I l M j A y M D I z J T I w K D I p L 0 Z p b H R l c m V k J T I w S G l k Z G V u J T I w R m l s Z X M x P C 9 J d G V t U G F 0 a D 4 8 L 0 l 0 Z W 1 M b 2 N h d G l v b j 4 8 U 3 R h Y m x l R W 5 0 c m l l c y 8 + P C 9 J d G V t P j x J d G V t P j x J d G V t T G 9 j Y X R p b 2 4 + P E l 0 Z W 1 U e X B l P k Z v c m 1 1 b G E 8 L 0 l 0 Z W 1 U e X B l P j x J d G V t U G F 0 a D 5 T Z W N 0 a W 9 u M S 9 O Z W N l c 2 F y J T I w R X h j Z W w l M j B T V X B s a W 1 l b n R h c i U y M D I w M j M l M j A o M i k v S W 5 2 b 2 t l J T I w Q 3 V z d G 9 t J T I w R n V u Y 3 R p b 2 4 x P C 9 J d G V t U G F 0 a D 4 8 L 0 l 0 Z W 1 M b 2 N h d G l v b j 4 8 U 3 R h Y m x l R W 5 0 c m l l c y 8 + P C 9 J d G V t P j x J d G V t P j x J d G V t T G 9 j Y X R p b 2 4 + P E l 0 Z W 1 U e X B l P k Z v c m 1 1 b G E 8 L 0 l 0 Z W 1 U e X B l P j x J d G V t U G F 0 a D 5 T Z W N 0 a W 9 u M S 9 O Z W N l c 2 F y J T I w R X h j Z W w l M j B T V X B s a W 1 l b n R h c i U y M D I w M j M l M j A o M i k v U m V u Y W 1 l Z C U y M E N v b H V t b n M x P C 9 J d G V t U G F 0 a D 4 8 L 0 l 0 Z W 1 M b 2 N h d G l v b j 4 8 U 3 R h Y m x l R W 5 0 c m l l c y 8 + P C 9 J d G V t P j x J d G V t P j x J d G V t T G 9 j Y X R p b 2 4 + P E l 0 Z W 1 U e X B l P k Z v c m 1 1 b G E 8 L 0 l 0 Z W 1 U e X B l P j x J d G V t U G F 0 a D 5 T Z W N 0 a W 9 u M S 9 O Z W N l c 2 F y J T I w R X h j Z W w l M j B T V X B s a W 1 l b n R h c i U y M D I w M j M l M j A o M i k v U m V t b 3 Z l Z C U y M E 9 0 a G V y J T I w Q 2 9 s d W 1 u c z E 8 L 0 l 0 Z W 1 Q Y X R o P j w v S X R l b U x v Y 2 F 0 a W 9 u P j x T d G F i b G V F b n R y a W V z L z 4 8 L 0 l 0 Z W 0 + P E l 0 Z W 0 + P E l 0 Z W 1 M b 2 N h d G l v b j 4 8 S X R l b V R 5 c G U + R m 9 y b X V s Y T w v S X R l b V R 5 c G U + P E l 0 Z W 1 Q Y X R o P l N l Y 3 R p b 2 4 x L 0 5 l Y 2 V z Y X I l M j B F e G N l b C U y M F N V c G x p b W V u d G F y J T I w M j A y M y U y M C g y K S 9 F e H B h b m R l Z C U y M F R h Y m x l J T I w Q 2 9 s d W 1 u M T w v S X R l b V B h d G g + P C 9 J d G V t T G 9 j Y X R p b 2 4 + P F N 0 Y W J s Z U V u d H J p Z X M v P j w v S X R l b T 4 8 S X R l b T 4 8 S X R l b U x v Y 2 F 0 a W 9 u P j x J d G V t V H l w Z T 5 G b 3 J t d W x h P C 9 J d G V t V H l w Z T 4 8 S X R l b V B h d G g + U 2 V j d G l v b j E v T m V j Z X N h c i U y M E V 4 Y 2 V s J T I w U 1 V w b G l t Z W 5 0 Y X I l M j A y M D I z J T I w K D I p L 0 N o Y W 5 n Z W Q l M j B U e X B l P C 9 J d G V t U G F 0 a D 4 8 L 0 l 0 Z W 1 M b 2 N h d G l v b j 4 8 U 3 R h Y m x l R W 5 0 c m l l c y 8 + P C 9 J d G V t P j x J d G V t P j x J d G V t T G 9 j Y X R p b 2 4 + P E l 0 Z W 1 U e X B l P k Z v c m 1 1 b G E 8 L 0 l 0 Z W 1 U e X B l P j x J d G V t U G F 0 a D 5 T Z W N 0 a W 9 u M S 9 O Z W N l c 2 F y J T I w R X h j Z W w l M j B T V X B s a W 1 l b n R h c i U y M D I w M j M l M j A o M i k v R m l s d G V y Z W Q l M j B S b 3 d z P C 9 J d G V t U G F 0 a D 4 8 L 0 l 0 Z W 1 M b 2 N h d G l v b j 4 8 U 3 R h Y m x l R W 5 0 c m l l c y 8 + P C 9 J d G V t P j x J d G V t P j x J d G V t T G 9 j Y X R p b 2 4 + P E l 0 Z W 1 U e X B l P k Z v c m 1 1 b G E 8 L 0 l 0 Z W 1 U e X B l P j x J d G V t U G F 0 a D 5 T Z W N 0 a W 9 u M S 9 O Z W N l c 2 F y J T I w R X h j Z W w l M j B T V X B s a W 1 l b n R h c i U y M D I w M j M l M j A o M i k v U m V w b G F j Z W Q l M j B W Y W x 1 Z T w v S X R l b V B h d G g + P C 9 J d G V t T G 9 j Y X R p b 2 4 + P F N 0 Y W J s Z U V u d H J p Z X M v P j w v S X R l b T 4 8 S X R l b T 4 8 S X R l b U x v Y 2 F 0 a W 9 u P j x J d G V t V H l w Z T 5 B b G x G b 3 J t d W x h c z w v S X R l b V R 5 c G U + P E l 0 Z W 1 Q Y X R o P j w v S X R l b V B h d G g + P C 9 J d G V t T G 9 j Y X R p b 2 4 + P F N 0 Y W J s Z U V u d H J p Z X M + P E V u d H J 5 I F R 5 c G U 9 I l F 1 Z X J 5 R 3 J v d X B z I i B W Y W x 1 Z T 0 i c 0 J B Q U F B Q U F B Q U F E N T F u e l h B a X J U U k t N S E 5 T W H d w U D B F T W x S e V l X N X p a b T l 5 Y l N C R 2 F X e G x J R 1 p 5 Y j I w Z 1 R t V m p a W E 5 o Y 2 l C R m V H T m x i Q 0 J U V l h C c 2 F X M W x i b l J o Y 2 l B e U 1 E S X p B Q U F B Q U F B Q U F B Q U F B R 2 d l U i 9 o V X N R V k J y V 1 Z D T E R v Y j F P O E 9 T R 1 Z z Y 0 d W e U l G R j F a W E p w W l h N Q U F m b l d m T m N D S 3 R O R W 9 3 Y z F K Z k N r L 1 F R Q U F B Q U F B Q U F B Q U g 3 Z l d Y Z 1 Z s W V Z J b G 9 j c H N 3 S G J j c z A y V k h K a G J u T m 1 i M 0 p 0 S U V a c G J H V W d a b k p 2 Y l N C T 1 p X T m x j M k Z 5 S U V W N F k y V n N J R k 5 W Y 0 d 4 c G J X V n V k R 0 Z 5 S U R J d 0 1 q T W d L R E l w Q U F B Q 0 F B Q U F B Q U F B Q U h 6 d G Y 2 Z G U y Q m R C a W 9 C b S t x d 3 d K c H N P U 0 d W c 2 N H V n l J R k Y x W l h K c F p Y T U F B W D d m V 1 h n V m x Z V k l s b 2 N w c 3 d I Y m N z M E F B Q U F B I i 8 + P E V u d H J 5 I F R 5 c G U 9 I l J l b G F 0 a W 9 u c 2 h p c H M i I F Z h b H V l P S J z Q U F B Q U F B P T 0 i L z 4 8 L 1 N 0 Y W J s Z U V u d H J p Z X M + P C 9 J d G V t P j w v S X R l b X M + P C 9 M b 2 N h b F B h Y 2 t h Z 2 V N Z X R h Z G F 0 Y U Z p b G U + F g A A A F B L B Q Y A A A A A A A A A A A A A A A A A A A A A A A A m A Q A A A Q A A A N C M n d 8 B F d E R j H o A w E / C l + s B A A A A Z m a Q d O b C o k q x m 5 u j 3 T e X z g A A A A A C A A A A A A A Q Z g A A A A E A A C A A A A A v d W D 5 u 7 y Z s f 1 w E 5 w F Y Q G G 9 p j 5 Q / j / G 4 E s p O Y p t Z B a r w A A A A A O g A A A A A I A A C A A A A C r 7 + T F C l 0 0 t i p j D T d D k 5 m w G o 0 N o u A W m + D 3 O 2 E W X 8 Y J i F A A A A D r f 6 0 P 9 Y h Z L W Z G 6 M 6 A W h o B Y 0 2 k z t G e b Z S V o c b j 2 9 3 4 X B 3 k m o 1 c c V 4 w e P H S P c w / 4 C 4 d q r + p U 4 r d A e G r Y R u 2 y 8 a i P T A t T E X C + N 2 C B 8 9 / 3 c l / q U A A A A D D y z g Y u k K i 2 r n C j 9 P S q V e D Q P 7 w 2 X B i G c g V Z C m N q k a 6 y v L f 2 1 J 5 x A d A u A x s d R T t 0 X h n v t y n 8 o / 4 y 5 6 j H V p S 3 y Q / < / D a t a M a s h u p > 
</file>

<file path=customXml/itemProps1.xml><?xml version="1.0" encoding="utf-8"?>
<ds:datastoreItem xmlns:ds="http://schemas.openxmlformats.org/officeDocument/2006/customXml" ds:itemID="{4E665FD9-7593-4273-908E-25FB1ED6B8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2022-08-22T10:09:53Z</dcterms:created>
  <dcterms:modified xsi:type="dcterms:W3CDTF">2022-10-25T10:40:23Z</dcterms:modified>
  <cp:category/>
  <cp:version/>
  <cp:contentType/>
  <cp:contentStatus/>
</cp:coreProperties>
</file>