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3" sheetId="3" r:id="rId1"/>
  </sheets>
  <definedNames>
    <definedName name="_xlnm.Print_Area" localSheetId="0">'Лист3'!$A$1:$E$66</definedName>
  </definedNames>
  <calcPr calcId="124519"/>
</workbook>
</file>

<file path=xl/sharedStrings.xml><?xml version="1.0" encoding="utf-8"?>
<sst xmlns="http://schemas.openxmlformats.org/spreadsheetml/2006/main" count="100" uniqueCount="99">
  <si>
    <t>Linguri din inox</t>
  </si>
  <si>
    <t>Lingurițe pentru ceai din inox</t>
  </si>
  <si>
    <t>Furculițe din inox</t>
  </si>
  <si>
    <t>Cuțite de masă cu vârf rotunjit din inox</t>
  </si>
  <si>
    <t>Cant.</t>
  </si>
  <si>
    <t>Lotul nr.2</t>
  </si>
  <si>
    <t>Lotul nr.1</t>
  </si>
  <si>
    <t>Denumirea</t>
  </si>
  <si>
    <t>Specificaţia tehnică</t>
  </si>
  <si>
    <t>Farfurie adăncă din porţelan de culoarea albă fără desen 200 gr.</t>
  </si>
  <si>
    <t>Farfurie plată din porţelan de culoarea albă fără desen 200 gr.</t>
  </si>
  <si>
    <t xml:space="preserve">Cănuţe de porţelan de culoarea albă fără desen 200 ml </t>
  </si>
  <si>
    <t>Fund de tranşare din polietelenă pe tălpici antiincendiare (350 x 700 mm)</t>
  </si>
  <si>
    <t>Lopeţi din lemn felul II (coada 80 cm)</t>
  </si>
  <si>
    <t xml:space="preserve">Zdrobitor profesional pentru cartofi din inox </t>
  </si>
  <si>
    <t xml:space="preserve">Strecurătoare din inox pentru paste </t>
  </si>
  <si>
    <t xml:space="preserve">Cuțite universale din inox </t>
  </si>
  <si>
    <t>Lotul nr.3</t>
  </si>
  <si>
    <t>Cratițe din inox cu capac  49-50 L</t>
  </si>
  <si>
    <t>Cratițe din inox cu capac 20- 21 L</t>
  </si>
  <si>
    <t>Cratițe din inox cu capac  40-43 L</t>
  </si>
  <si>
    <t>Cratițe din inox cu capac   3-4 L</t>
  </si>
  <si>
    <t>Cratițe din inox cu capac 8 -9L</t>
  </si>
  <si>
    <t xml:space="preserve">Cratiţă din inox cu capac   5-6 L </t>
  </si>
  <si>
    <t>Lingură de turnat din inox 200 gr.</t>
  </si>
  <si>
    <t>Polonic pentru felul I din inox (200-250 ml)</t>
  </si>
  <si>
    <t>Polonic din inox pentru sosuri 500 ml</t>
  </si>
  <si>
    <t xml:space="preserve">Polonic mare din inox (1 litru) </t>
  </si>
  <si>
    <t xml:space="preserve">Ceainic din inox cu capac   5-6 L </t>
  </si>
  <si>
    <t>Cratițe din inox cu capac (2-2,5) L</t>
  </si>
  <si>
    <t>Cratițe din inox cu capac  25-26 L</t>
  </si>
  <si>
    <t>Cratițe din inox cu capac  30-31 L</t>
  </si>
  <si>
    <t>Lighean din inox capacitatea 4-5 L</t>
  </si>
  <si>
    <t>Lighean din inox capacitatea 10-12 L</t>
  </si>
  <si>
    <t xml:space="preserve">Lighean din inox capacitatea de 18-20L </t>
  </si>
  <si>
    <t>Lotul nr.4</t>
  </si>
  <si>
    <t>Container din plastic pentru produse alimentarecu capac 240 mmx 340 mm x h=140 mm</t>
  </si>
  <si>
    <t>Suma pe lot fără TVA</t>
  </si>
  <si>
    <t>Lotul nr.5</t>
  </si>
  <si>
    <t>Lotul nr.6</t>
  </si>
  <si>
    <t>Lotul nr.7</t>
  </si>
  <si>
    <t>Lotul nr.8</t>
  </si>
  <si>
    <t>Lotul nr.9</t>
  </si>
  <si>
    <t>Lotul nr.10</t>
  </si>
  <si>
    <t>Lotul nr.11</t>
  </si>
  <si>
    <t>Tavă-platou din oțel inoxidabil (450-490 x 330-350  mm)</t>
  </si>
  <si>
    <t>Tavă pentru rolă din oțel inoxidabil (380 x 560 mm h=70mm)</t>
  </si>
  <si>
    <t>Lotul nr.12</t>
  </si>
  <si>
    <t>Total lot 1</t>
  </si>
  <si>
    <t>Total lot 2</t>
  </si>
  <si>
    <t>Total lot 3</t>
  </si>
  <si>
    <t>Total lot 4</t>
  </si>
  <si>
    <t>Total lot 5</t>
  </si>
  <si>
    <t>Total lot 6</t>
  </si>
  <si>
    <t>Total lot 7</t>
  </si>
  <si>
    <t>Total lot 8</t>
  </si>
  <si>
    <t>Total  lotul 9</t>
  </si>
  <si>
    <t>Total lotul 10</t>
  </si>
  <si>
    <t>Total lotul 11</t>
  </si>
  <si>
    <t>Total lotul 12</t>
  </si>
  <si>
    <t>Farfurie plată din porţelan de culoarea albă  fără desen pentru pîine d19 cm.</t>
  </si>
  <si>
    <t>Ceainic din inox alimentar cu capac volum   5-6 L . OE va prezenta monstre și va livra vesela în sector conform repartizării  DETS sec.Buiucani.</t>
  </si>
  <si>
    <t>Ceainic din inox  alimentar cu capac   3-3,5 L OE va prezenta monstre și va livra vesela în sector conform repartizării DETS sec.Buiucani.</t>
  </si>
  <si>
    <t>Cratițe din inox alimentar cu capac volum  8-9 L OE va prezenta monstre și va livra vesela în sector conform repartizării DETS sec.Buiucani</t>
  </si>
  <si>
    <t>Cratițe din inox alimentar cu capac volum 5-6 L. OE va prezenta monstre și va livra vesela în sector conform repartizării DETS sec.Buiucani</t>
  </si>
  <si>
    <t>Cratițe din inox alimentar cu capac  volum  3-4 L. OE va prezenta monstre și va livra vesela în sector conform repartizării  DETS sec.Buiucani</t>
  </si>
  <si>
    <t>Cratițe din inox alimentar cu capac (1- 2) L OE va prezenta monstre și va livra vesela în sector conform repartizării  DETS sec. Buiucani.</t>
  </si>
  <si>
    <t xml:space="preserve">Cratițe din inox alimentar cu fund triplu cu capac  volum 25-26 L. OE va prezenta monstre și va livra vesela în sector conform repartizării  DETS sec. Buiucani. </t>
  </si>
  <si>
    <t>Cratițe din inox alimentar cu fund triplu cu capac  volum 30-31 L. OE va prezenta monstre și va livra vesela în sector conform repartizării  DETS sec. Buiucani.</t>
  </si>
  <si>
    <t>Cratițe din inox alimentar cu fund triplu cu capac  volum 49-50 L. OE va prezenta monstre și va livra vesela în sector conform repartizării  DETS sec. Buiucani.</t>
  </si>
  <si>
    <t>Cratițe din inox alimentar cu fund triplu cu capac volum 40-43 L. OE va prezenta monstre și va livra vesela în sector conform repartizării  DETS sec. Buiucani.</t>
  </si>
  <si>
    <t>Cratițe din inox cu capac volum 20-21 L. OE va prezenta monstre și va livra vesela în sector conform repartizării  DETS sec. Buiucani.</t>
  </si>
  <si>
    <t xml:space="preserve">Căuș emailat 2-3 litri cu coadă </t>
  </si>
  <si>
    <t>Căuș emailat 2-3 litri cu coadă 20-30 cm  OE va prezenta monstre și va livra vesela în sector conform repartizării  DETS sec. Buiucani.</t>
  </si>
  <si>
    <t xml:space="preserve">Ceainic din inox cu capac  3-3,5 L </t>
  </si>
  <si>
    <t xml:space="preserve">Lighean din inox alimentar capacitatea 4-5 L OE va prezenta monstre și va livra vesela în sector conform repartizării  DETS sec. Buiucani. </t>
  </si>
  <si>
    <t>Lighean din inox alimentar capacitatea 5-8 L  OE va prezenta monstre și va livra vesela în sector conform repartizării  DETS sec. Buiucani.</t>
  </si>
  <si>
    <t>Lighean din inox alimentar capacitatea de (18- 20) L.  OE va prezenta monstre și va livra vesela în sector conform repartizării  DETS sec. Buiucani.</t>
  </si>
  <si>
    <t>Tavă pentru rolă din oțel inoxidabil (380 x 560 mm h=70mm). OE va prezenta monstre și va livra vesela în sector conform repartizării  DETS sec. Buiucani.</t>
  </si>
  <si>
    <t>Polonic din inox  500 gr coada 30-55 cm. OE va prezenta monstre și va livra vesela în sector conform repartizării  DETS sec. Buiucani.</t>
  </si>
  <si>
    <t>Lingură de turnat din inox 200 gr. Coada aproximativ 25-35 cm. OE va prezenta monstre și va livra vesela în sector conform repartizării  DETS sec. Buiucani.</t>
  </si>
  <si>
    <t>Polonic pentru felul I din inox (200-250 ml) coada aproximativlungimea cozii cu aproximaţie 25-35 cm. OE va prezenta monstre și va livra vesela în sector conform repartizării  DETS sec. Buiucani.</t>
  </si>
  <si>
    <t>Zdrobitor profesional pentru cartofi din inox lungimea cozii 25-30 cm. OE va prezenta monstre și va livra vesela în sector conform repartizării  DETS sec. Buiucani.</t>
  </si>
  <si>
    <t>Strecurătoare din inox alimentar  pentru paste 3-5 litri. OE va prezenta monstre și va livra vesela în sector conform repartizării  DETS sec. Buiucani.</t>
  </si>
  <si>
    <t>Linguri din inox standart de masă fără desen.OE va prezenta monstre și va livra vesela în sector conform repartizării  DETS sec. Buiucani.</t>
  </si>
  <si>
    <t>Lingurițe pentru ceai din inox fără desen. OE va prezenta monstre și va livra vesela în sector conform repartizării  DETS sec. Buiucani.</t>
  </si>
  <si>
    <t>Furculițe din inox standart fără desen. OE va prezenta monstre și va livra vesela în sector conform repartizării  DETS sec. Buiucani.</t>
  </si>
  <si>
    <t>Cuțite de masă cu vârf rotunjit din inox. OE va prezenta monstre și va livra vesela în sector conform repartizării  DETS sec. Buiucani.</t>
  </si>
  <si>
    <t>Cuțite universale din inox lungimea lamei 20-30 cm. OE va prezenta monstre și va livra vesela în sector conform repartizării  DETS sec. Buiucani.</t>
  </si>
  <si>
    <t>Cănuţe de porţelan de culoarea albă fără desen 200 ml . OE va prezenta monstre și va livra vesela în sector conform repartizării  DETS sec. Buiucani.</t>
  </si>
  <si>
    <t>Fund de tranşare din polietelenă pe tălpici antiincendiare (350 x 700 mm). OE va prezenta monstre și va livra vesela în sector conform repartizării  DETS sec. Buiucani.</t>
  </si>
  <si>
    <t>Lopeţi din lemn felul II (coada 80 cm). OE va prezenta monstre și va livra vesela în sector conform repartizării  DETS sec. Buiucani.</t>
  </si>
  <si>
    <t>Container din plastic pentru produse alimentarecu capac 240 mmx 340 mm x h=140 mm. OE va prezenta monstre și va livra vesela în sector conform repartizării  DETS sec. Buiucani.</t>
  </si>
  <si>
    <t>Farfurie adăncă din porţelan de culoarea albă fără desen 200 gr. d 19-22 cmOE va prezenta monstre și va livra vesela în sector conform repartizării  DETS sec. Buiucani.</t>
  </si>
  <si>
    <t>Farfurie plată din porţelan de culoarea albă fără desen 200 gr. D 19-22 cm.OE va prezenta monstre și va livra vesela în sector conform repartizării  DETS sec. Buiucani.</t>
  </si>
  <si>
    <t>Farfurie plată din porţelan de culoarea albă  fără desen pentru pîine d 19-22 cm. OE va prezenta monstre și va livra vesela în sector conform repartizării  DETS sec. Buiucani.</t>
  </si>
  <si>
    <t>Total pe loturi fără TVA 185514,00 lei</t>
  </si>
  <si>
    <t>Necesitatea la veselă pentru publicare anul 2020</t>
  </si>
  <si>
    <t>Polonic mare din inox (1 litru) lungimea cozii 30-50 cm. OE va prezenta monstre și va livra vesela în sector conform repartizării  DETS  Buiucani.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</si>
</sst>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CCCCCC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2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2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/>
    </xf>
    <xf numFmtId="164" fontId="0" fillId="0" borderId="1" xfId="20" applyFont="1" applyBorder="1" applyAlignment="1">
      <alignment vertical="top"/>
    </xf>
    <xf numFmtId="2" fontId="0" fillId="0" borderId="1" xfId="0" applyNumberForma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8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7" fillId="0" borderId="1" xfId="2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7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64" fontId="7" fillId="0" borderId="1" xfId="2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8</xdr:row>
      <xdr:rowOff>904875</xdr:rowOff>
    </xdr:from>
    <xdr:to>
      <xdr:col>4</xdr:col>
      <xdr:colOff>2933700</xdr:colOff>
      <xdr:row>11</xdr:row>
      <xdr:rowOff>666750</xdr:rowOff>
    </xdr:to>
    <xdr:pic>
      <xdr:nvPicPr>
        <xdr:cNvPr id="1025" name="Picture 1" descr="▷ Seturi Oale Inox Profesionale. Analiza Comparativa In Iunie 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67575" y="3552825"/>
          <a:ext cx="2495550" cy="274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257175</xdr:colOff>
      <xdr:row>15</xdr:row>
      <xdr:rowOff>809625</xdr:rowOff>
    </xdr:from>
    <xdr:to>
      <xdr:col>4</xdr:col>
      <xdr:colOff>2914650</xdr:colOff>
      <xdr:row>18</xdr:row>
      <xdr:rowOff>238125</xdr:rowOff>
    </xdr:to>
    <xdr:pic>
      <xdr:nvPicPr>
        <xdr:cNvPr id="1026" name="Picture 2" descr="Cratite inox cu fund stratificat si capac inox – eurogastro.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086600" y="8515350"/>
          <a:ext cx="2657475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104775</xdr:colOff>
      <xdr:row>25</xdr:row>
      <xdr:rowOff>228600</xdr:rowOff>
    </xdr:from>
    <xdr:to>
      <xdr:col>4</xdr:col>
      <xdr:colOff>2705100</xdr:colOff>
      <xdr:row>27</xdr:row>
      <xdr:rowOff>209550</xdr:rowOff>
    </xdr:to>
    <xdr:pic>
      <xdr:nvPicPr>
        <xdr:cNvPr id="5" name="Рисунок 4" descr="a18cf3c7fb524296812861df76a62a170519b7e8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14582775"/>
          <a:ext cx="260032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561975</xdr:colOff>
      <xdr:row>41</xdr:row>
      <xdr:rowOff>85725</xdr:rowOff>
    </xdr:from>
    <xdr:to>
      <xdr:col>4</xdr:col>
      <xdr:colOff>2238375</xdr:colOff>
      <xdr:row>43</xdr:row>
      <xdr:rowOff>47625</xdr:rowOff>
    </xdr:to>
    <xdr:pic>
      <xdr:nvPicPr>
        <xdr:cNvPr id="6" name="Рисунок 5" descr="res_4291e1602c100f75f1790a429578642e_fu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23602950"/>
          <a:ext cx="1676400" cy="127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476250</xdr:colOff>
      <xdr:row>55</xdr:row>
      <xdr:rowOff>66675</xdr:rowOff>
    </xdr:from>
    <xdr:to>
      <xdr:col>4</xdr:col>
      <xdr:colOff>2114550</xdr:colOff>
      <xdr:row>55</xdr:row>
      <xdr:rowOff>1143000</xdr:rowOff>
    </xdr:to>
    <xdr:pic>
      <xdr:nvPicPr>
        <xdr:cNvPr id="8" name="Рисунок 7" descr="unname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32280225"/>
          <a:ext cx="16383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219075</xdr:colOff>
      <xdr:row>54</xdr:row>
      <xdr:rowOff>0</xdr:rowOff>
    </xdr:from>
    <xdr:to>
      <xdr:col>4</xdr:col>
      <xdr:colOff>2143125</xdr:colOff>
      <xdr:row>54</xdr:row>
      <xdr:rowOff>1076325</xdr:rowOff>
    </xdr:to>
    <xdr:pic>
      <xdr:nvPicPr>
        <xdr:cNvPr id="9" name="Рисунок 8" descr="IMG-50d854bff3547fccb67ace537943686a-V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0" y="31013400"/>
          <a:ext cx="192405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447675</xdr:colOff>
      <xdr:row>53</xdr:row>
      <xdr:rowOff>0</xdr:rowOff>
    </xdr:from>
    <xdr:to>
      <xdr:col>4</xdr:col>
      <xdr:colOff>1619250</xdr:colOff>
      <xdr:row>53</xdr:row>
      <xdr:rowOff>952500</xdr:rowOff>
    </xdr:to>
    <xdr:pic>
      <xdr:nvPicPr>
        <xdr:cNvPr id="10" name="Рисунок 9" descr="IMG_20190819_10195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77100" y="29994225"/>
          <a:ext cx="1171575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171450</xdr:colOff>
      <xdr:row>56</xdr:row>
      <xdr:rowOff>0</xdr:rowOff>
    </xdr:from>
    <xdr:to>
      <xdr:col>4</xdr:col>
      <xdr:colOff>2162175</xdr:colOff>
      <xdr:row>56</xdr:row>
      <xdr:rowOff>1381125</xdr:rowOff>
    </xdr:to>
    <xdr:pic>
      <xdr:nvPicPr>
        <xdr:cNvPr id="11" name="Рисунок 10" descr="IMG-c9b38524472afee0a62b70c225bb591f-V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33518475"/>
          <a:ext cx="1990725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6"/>
  <sheetViews>
    <sheetView tabSelected="1" view="pageBreakPreview" zoomScale="60" workbookViewId="0" topLeftCell="A32">
      <selection activeCell="D42" sqref="D42"/>
    </sheetView>
  </sheetViews>
  <sheetFormatPr defaultColWidth="9.140625" defaultRowHeight="15"/>
  <cols>
    <col min="1" max="1" width="38.8515625" style="0" customWidth="1"/>
    <col min="3" max="3" width="15.28125" style="0" customWidth="1"/>
    <col min="4" max="4" width="39.140625" style="0" customWidth="1"/>
    <col min="5" max="5" width="46.57421875" style="0" customWidth="1"/>
    <col min="6" max="7" width="9.140625" style="0" hidden="1" customWidth="1"/>
  </cols>
  <sheetData>
    <row r="3" spans="1:7" ht="20.25">
      <c r="A3" s="52" t="s">
        <v>97</v>
      </c>
      <c r="B3" s="52"/>
      <c r="C3" s="52"/>
      <c r="D3" s="52"/>
      <c r="E3" s="9"/>
      <c r="F3" s="10"/>
      <c r="G3" s="10"/>
    </row>
    <row r="4" spans="1:7" ht="15">
      <c r="A4" s="10"/>
      <c r="B4" s="10"/>
      <c r="C4" s="10"/>
      <c r="D4" s="10"/>
      <c r="E4" s="10"/>
      <c r="F4" s="10"/>
      <c r="G4" s="10"/>
    </row>
    <row r="5" spans="1:7" ht="20.25">
      <c r="A5" s="50"/>
      <c r="B5" s="50"/>
      <c r="C5" s="50"/>
      <c r="D5" s="50"/>
      <c r="E5" s="21"/>
      <c r="F5" s="10"/>
      <c r="G5" s="10"/>
    </row>
    <row r="6" spans="1:7" ht="31.5">
      <c r="A6" s="43" t="s">
        <v>7</v>
      </c>
      <c r="B6" s="44" t="s">
        <v>4</v>
      </c>
      <c r="C6" s="45" t="s">
        <v>37</v>
      </c>
      <c r="D6" s="46" t="s">
        <v>8</v>
      </c>
      <c r="E6" s="22"/>
      <c r="F6" s="10"/>
      <c r="G6" s="10"/>
    </row>
    <row r="7" spans="1:7" ht="20.25">
      <c r="A7" s="50" t="s">
        <v>6</v>
      </c>
      <c r="B7" s="50"/>
      <c r="C7" s="50"/>
      <c r="D7" s="50"/>
      <c r="E7" s="21"/>
      <c r="F7" s="10"/>
      <c r="G7" s="10"/>
    </row>
    <row r="8" spans="1:7" ht="71.25" customHeight="1">
      <c r="A8" s="4" t="s">
        <v>28</v>
      </c>
      <c r="B8" s="11">
        <v>30</v>
      </c>
      <c r="C8" s="12">
        <v>7500</v>
      </c>
      <c r="D8" s="4" t="s">
        <v>61</v>
      </c>
      <c r="E8" s="23"/>
      <c r="F8" s="13">
        <v>30</v>
      </c>
      <c r="G8" s="13">
        <v>9000</v>
      </c>
    </row>
    <row r="9" spans="1:7" ht="75" customHeight="1">
      <c r="A9" s="4" t="s">
        <v>74</v>
      </c>
      <c r="B9" s="11">
        <v>2</v>
      </c>
      <c r="C9" s="12">
        <v>333</v>
      </c>
      <c r="D9" s="4" t="s">
        <v>62</v>
      </c>
      <c r="E9" s="23"/>
      <c r="F9" s="13">
        <v>2</v>
      </c>
      <c r="G9" s="13">
        <v>400</v>
      </c>
    </row>
    <row r="10" spans="1:7" ht="81" customHeight="1">
      <c r="A10" s="4" t="s">
        <v>22</v>
      </c>
      <c r="B10" s="11">
        <v>40</v>
      </c>
      <c r="C10" s="12">
        <v>20000</v>
      </c>
      <c r="D10" s="4" t="s">
        <v>63</v>
      </c>
      <c r="F10" s="13">
        <v>40</v>
      </c>
      <c r="G10" s="13">
        <v>24000</v>
      </c>
    </row>
    <row r="11" spans="1:7" ht="78.75">
      <c r="A11" s="4" t="s">
        <v>23</v>
      </c>
      <c r="B11" s="11">
        <v>43</v>
      </c>
      <c r="C11" s="12">
        <v>13417</v>
      </c>
      <c r="D11" s="4" t="s">
        <v>64</v>
      </c>
      <c r="E11" s="23"/>
      <c r="F11" s="13">
        <v>43</v>
      </c>
      <c r="G11" s="13">
        <v>16100</v>
      </c>
    </row>
    <row r="12" spans="1:7" ht="64.5" customHeight="1">
      <c r="A12" s="4" t="s">
        <v>21</v>
      </c>
      <c r="B12" s="11">
        <v>25</v>
      </c>
      <c r="C12" s="12">
        <v>5625</v>
      </c>
      <c r="D12" s="4" t="s">
        <v>65</v>
      </c>
      <c r="E12" s="23"/>
      <c r="F12" s="13">
        <v>25</v>
      </c>
      <c r="G12" s="13">
        <v>6750</v>
      </c>
    </row>
    <row r="13" spans="1:7" ht="63">
      <c r="A13" s="4" t="s">
        <v>29</v>
      </c>
      <c r="B13" s="11">
        <v>8</v>
      </c>
      <c r="C13" s="12">
        <v>1333</v>
      </c>
      <c r="D13" s="4" t="s">
        <v>66</v>
      </c>
      <c r="E13" s="23"/>
      <c r="F13" s="13">
        <v>8</v>
      </c>
      <c r="G13" s="13">
        <v>1600</v>
      </c>
    </row>
    <row r="14" spans="1:7" ht="15.75">
      <c r="A14" s="32" t="s">
        <v>48</v>
      </c>
      <c r="B14" s="32"/>
      <c r="C14" s="33">
        <f>SUM(C8:C13)</f>
        <v>48208</v>
      </c>
      <c r="D14" s="4"/>
      <c r="E14" s="23"/>
      <c r="F14" s="13"/>
      <c r="G14" s="13">
        <f>SUM(G8:G13)</f>
        <v>57850</v>
      </c>
    </row>
    <row r="15" spans="1:7" ht="20.25">
      <c r="A15" s="50" t="s">
        <v>5</v>
      </c>
      <c r="B15" s="50"/>
      <c r="C15" s="50"/>
      <c r="D15" s="50"/>
      <c r="E15" s="21"/>
      <c r="F15" s="13"/>
      <c r="G15" s="13"/>
    </row>
    <row r="16" spans="1:7" ht="91.5" customHeight="1">
      <c r="A16" s="4" t="s">
        <v>30</v>
      </c>
      <c r="B16" s="11">
        <v>4</v>
      </c>
      <c r="C16" s="12">
        <v>4666</v>
      </c>
      <c r="D16" s="4" t="s">
        <v>67</v>
      </c>
      <c r="E16" s="23"/>
      <c r="F16" s="13">
        <v>4</v>
      </c>
      <c r="G16" s="13">
        <v>5600</v>
      </c>
    </row>
    <row r="17" spans="1:7" ht="70.5" customHeight="1">
      <c r="A17" s="4" t="s">
        <v>31</v>
      </c>
      <c r="B17" s="11">
        <v>1</v>
      </c>
      <c r="C17" s="12">
        <v>1290</v>
      </c>
      <c r="D17" s="4" t="s">
        <v>68</v>
      </c>
      <c r="E17" s="23"/>
      <c r="F17" s="13">
        <v>1</v>
      </c>
      <c r="G17" s="13">
        <v>1550</v>
      </c>
    </row>
    <row r="18" spans="1:7" ht="64.5" customHeight="1">
      <c r="A18" s="4" t="s">
        <v>18</v>
      </c>
      <c r="B18" s="11">
        <v>4</v>
      </c>
      <c r="C18" s="12">
        <v>7333</v>
      </c>
      <c r="D18" s="4" t="s">
        <v>69</v>
      </c>
      <c r="F18" s="13">
        <v>4</v>
      </c>
      <c r="G18" s="13">
        <v>8800</v>
      </c>
    </row>
    <row r="19" spans="1:7" ht="69" customHeight="1">
      <c r="A19" s="4" t="s">
        <v>20</v>
      </c>
      <c r="B19" s="11">
        <v>2</v>
      </c>
      <c r="C19" s="12">
        <v>3333</v>
      </c>
      <c r="D19" s="4" t="s">
        <v>70</v>
      </c>
      <c r="E19" s="23"/>
      <c r="F19" s="13">
        <v>2</v>
      </c>
      <c r="G19" s="13">
        <v>4000</v>
      </c>
    </row>
    <row r="20" spans="1:7" ht="81" customHeight="1">
      <c r="A20" s="4" t="s">
        <v>19</v>
      </c>
      <c r="B20" s="11">
        <v>5</v>
      </c>
      <c r="C20" s="12">
        <v>5000</v>
      </c>
      <c r="D20" s="4" t="s">
        <v>71</v>
      </c>
      <c r="E20" s="23"/>
      <c r="F20" s="13">
        <v>5</v>
      </c>
      <c r="G20" s="13">
        <v>6000</v>
      </c>
    </row>
    <row r="21" spans="1:7" ht="15.75">
      <c r="A21" s="32" t="s">
        <v>49</v>
      </c>
      <c r="B21" s="11"/>
      <c r="C21" s="33">
        <f>SUM(C16:C20)</f>
        <v>21622</v>
      </c>
      <c r="D21" s="4"/>
      <c r="E21" s="23"/>
      <c r="F21" s="13"/>
      <c r="G21" s="13">
        <f>SUM(G16:G20)</f>
        <v>25950</v>
      </c>
    </row>
    <row r="22" spans="1:7" ht="20.25">
      <c r="A22" s="50" t="s">
        <v>17</v>
      </c>
      <c r="B22" s="50"/>
      <c r="C22" s="50"/>
      <c r="D22" s="50"/>
      <c r="E22" s="21"/>
      <c r="F22" s="13"/>
      <c r="G22" s="13"/>
    </row>
    <row r="23" spans="1:7" ht="75" customHeight="1">
      <c r="A23" s="4" t="s">
        <v>72</v>
      </c>
      <c r="B23" s="11">
        <v>2</v>
      </c>
      <c r="C23" s="12">
        <v>200</v>
      </c>
      <c r="D23" s="4" t="s">
        <v>73</v>
      </c>
      <c r="E23" s="23"/>
      <c r="F23" s="13"/>
      <c r="G23" s="13"/>
    </row>
    <row r="24" spans="1:7" ht="15.75">
      <c r="A24" s="32" t="s">
        <v>50</v>
      </c>
      <c r="B24" s="11"/>
      <c r="C24" s="33">
        <f>SUM(C23)</f>
        <v>200</v>
      </c>
      <c r="D24" s="4"/>
      <c r="E24" s="23"/>
      <c r="F24" s="13"/>
      <c r="G24" s="13"/>
    </row>
    <row r="25" spans="1:7" ht="20.25">
      <c r="A25" s="50" t="s">
        <v>35</v>
      </c>
      <c r="B25" s="50"/>
      <c r="C25" s="50"/>
      <c r="D25" s="50"/>
      <c r="E25" s="21"/>
      <c r="F25" s="13"/>
      <c r="G25" s="13"/>
    </row>
    <row r="26" spans="1:7" ht="64.5" customHeight="1">
      <c r="A26" s="4" t="s">
        <v>32</v>
      </c>
      <c r="B26" s="11">
        <v>43</v>
      </c>
      <c r="C26" s="12">
        <v>3033</v>
      </c>
      <c r="D26" s="4" t="s">
        <v>75</v>
      </c>
      <c r="E26" s="30"/>
      <c r="F26" s="13">
        <v>43</v>
      </c>
      <c r="G26" s="13">
        <v>3640</v>
      </c>
    </row>
    <row r="27" spans="1:7" ht="67.5" customHeight="1">
      <c r="A27" s="4" t="s">
        <v>33</v>
      </c>
      <c r="B27" s="11">
        <v>39</v>
      </c>
      <c r="C27" s="12">
        <v>3575</v>
      </c>
      <c r="D27" s="4" t="s">
        <v>76</v>
      </c>
      <c r="E27" s="23"/>
      <c r="F27" s="13">
        <v>39</v>
      </c>
      <c r="G27" s="13">
        <v>4290</v>
      </c>
    </row>
    <row r="28" spans="1:7" ht="36" customHeight="1">
      <c r="A28" s="4" t="s">
        <v>34</v>
      </c>
      <c r="B28" s="11">
        <v>20</v>
      </c>
      <c r="C28" s="12">
        <v>2167</v>
      </c>
      <c r="D28" s="4" t="s">
        <v>77</v>
      </c>
      <c r="E28" s="30"/>
      <c r="F28" s="13">
        <v>20</v>
      </c>
      <c r="G28" s="13">
        <v>2600</v>
      </c>
    </row>
    <row r="29" spans="1:7" s="8" customFormat="1" ht="31.5">
      <c r="A29" s="4" t="s">
        <v>45</v>
      </c>
      <c r="B29" s="11">
        <v>9</v>
      </c>
      <c r="C29" s="12">
        <v>750</v>
      </c>
      <c r="D29" s="4" t="s">
        <v>45</v>
      </c>
      <c r="E29" s="23"/>
      <c r="F29" s="13">
        <v>9</v>
      </c>
      <c r="G29" s="13">
        <v>900</v>
      </c>
    </row>
    <row r="30" spans="1:7" ht="15.75">
      <c r="A30" s="32" t="s">
        <v>51</v>
      </c>
      <c r="B30" s="14"/>
      <c r="C30" s="38">
        <f>SUM(C26:C29)</f>
        <v>9525</v>
      </c>
      <c r="D30" s="1"/>
      <c r="F30" s="13"/>
      <c r="G30" s="13"/>
    </row>
    <row r="31" spans="1:7" ht="20.25">
      <c r="A31" s="50" t="s">
        <v>38</v>
      </c>
      <c r="B31" s="50"/>
      <c r="C31" s="50"/>
      <c r="D31" s="50"/>
      <c r="E31" s="21"/>
      <c r="F31" s="13"/>
      <c r="G31" s="13"/>
    </row>
    <row r="32" spans="1:7" s="8" customFormat="1" ht="63">
      <c r="A32" s="4" t="s">
        <v>46</v>
      </c>
      <c r="B32" s="11">
        <v>3</v>
      </c>
      <c r="C32" s="12">
        <v>625</v>
      </c>
      <c r="D32" s="4" t="s">
        <v>78</v>
      </c>
      <c r="E32" s="23"/>
      <c r="F32" s="13">
        <v>3</v>
      </c>
      <c r="G32" s="13">
        <v>750</v>
      </c>
    </row>
    <row r="33" spans="1:7" ht="15.75">
      <c r="A33" s="32" t="s">
        <v>52</v>
      </c>
      <c r="B33" s="14"/>
      <c r="C33" s="38">
        <f>SUM(C32)</f>
        <v>625</v>
      </c>
      <c r="D33" s="1"/>
      <c r="E33" s="24"/>
      <c r="F33" s="13"/>
      <c r="G33" s="13"/>
    </row>
    <row r="34" spans="1:7" ht="20.25">
      <c r="A34" s="50" t="s">
        <v>39</v>
      </c>
      <c r="B34" s="50"/>
      <c r="C34" s="50"/>
      <c r="D34" s="50"/>
      <c r="E34" s="21"/>
      <c r="F34" s="13"/>
      <c r="G34" s="13"/>
    </row>
    <row r="35" spans="1:7" ht="63">
      <c r="A35" s="4" t="s">
        <v>26</v>
      </c>
      <c r="B35" s="11">
        <v>3</v>
      </c>
      <c r="C35" s="12">
        <v>275</v>
      </c>
      <c r="D35" s="4" t="s">
        <v>79</v>
      </c>
      <c r="E35" s="23"/>
      <c r="F35" s="13">
        <v>3</v>
      </c>
      <c r="G35" s="13">
        <v>330</v>
      </c>
    </row>
    <row r="36" spans="1:7" ht="67.5" customHeight="1">
      <c r="A36" s="1" t="s">
        <v>24</v>
      </c>
      <c r="B36" s="14">
        <v>2</v>
      </c>
      <c r="C36" s="15">
        <v>166</v>
      </c>
      <c r="D36" s="1" t="s">
        <v>80</v>
      </c>
      <c r="E36" s="24"/>
      <c r="F36" s="13">
        <v>2</v>
      </c>
      <c r="G36" s="13">
        <v>200</v>
      </c>
    </row>
    <row r="37" spans="1:7" ht="81.75" customHeight="1">
      <c r="A37" s="4" t="s">
        <v>25</v>
      </c>
      <c r="B37" s="11">
        <v>10</v>
      </c>
      <c r="C37" s="12">
        <v>750</v>
      </c>
      <c r="D37" s="4" t="s">
        <v>81</v>
      </c>
      <c r="E37" s="23"/>
      <c r="F37" s="13">
        <v>10</v>
      </c>
      <c r="G37" s="13">
        <v>900</v>
      </c>
    </row>
    <row r="38" spans="1:11" ht="66.75" customHeight="1">
      <c r="A38" s="4" t="s">
        <v>27</v>
      </c>
      <c r="B38" s="11">
        <v>1</v>
      </c>
      <c r="C38" s="12">
        <v>100</v>
      </c>
      <c r="D38" s="4" t="s">
        <v>98</v>
      </c>
      <c r="E38" s="23"/>
      <c r="F38" s="13">
        <v>1</v>
      </c>
      <c r="G38" s="13">
        <v>120</v>
      </c>
      <c r="K38">
        <v>1</v>
      </c>
    </row>
    <row r="39" spans="1:7" ht="15.75">
      <c r="A39" s="32" t="s">
        <v>53</v>
      </c>
      <c r="B39" s="11"/>
      <c r="C39" s="33">
        <f>SUM(C35:C38)</f>
        <v>1291</v>
      </c>
      <c r="D39" s="4"/>
      <c r="E39" s="23"/>
      <c r="F39" s="13"/>
      <c r="G39" s="13"/>
    </row>
    <row r="40" spans="1:7" ht="20.25">
      <c r="A40" s="50" t="s">
        <v>40</v>
      </c>
      <c r="B40" s="50"/>
      <c r="C40" s="50"/>
      <c r="D40" s="50"/>
      <c r="E40" s="21"/>
      <c r="F40" s="13"/>
      <c r="G40" s="13"/>
    </row>
    <row r="41" spans="1:7" ht="72" customHeight="1">
      <c r="A41" s="4" t="s">
        <v>14</v>
      </c>
      <c r="B41" s="11">
        <v>1</v>
      </c>
      <c r="C41" s="12">
        <v>420</v>
      </c>
      <c r="D41" s="4" t="s">
        <v>82</v>
      </c>
      <c r="E41" s="23"/>
      <c r="F41" s="13">
        <v>1</v>
      </c>
      <c r="G41" s="13">
        <v>500</v>
      </c>
    </row>
    <row r="42" spans="1:7" ht="87.75" customHeight="1">
      <c r="A42" s="7" t="s">
        <v>15</v>
      </c>
      <c r="B42" s="5">
        <v>3</v>
      </c>
      <c r="C42" s="6">
        <v>750</v>
      </c>
      <c r="D42" s="4" t="s">
        <v>83</v>
      </c>
      <c r="E42" s="23"/>
      <c r="F42" s="13">
        <v>300</v>
      </c>
      <c r="G42" s="13">
        <v>900</v>
      </c>
    </row>
    <row r="43" spans="1:7" ht="15.75">
      <c r="A43" s="32" t="s">
        <v>54</v>
      </c>
      <c r="B43" s="11"/>
      <c r="C43" s="33" t="e">
        <f>SUM(T37C41:C42)</f>
        <v>#NAME?</v>
      </c>
      <c r="D43" s="4"/>
      <c r="E43" s="23"/>
      <c r="F43" s="13"/>
      <c r="G43" s="13"/>
    </row>
    <row r="44" spans="1:7" ht="20.25">
      <c r="A44" s="50" t="s">
        <v>41</v>
      </c>
      <c r="B44" s="50"/>
      <c r="C44" s="50"/>
      <c r="D44" s="50"/>
      <c r="E44" s="21"/>
      <c r="F44" s="13"/>
      <c r="G44" s="13"/>
    </row>
    <row r="45" spans="1:7" ht="63">
      <c r="A45" s="4" t="s">
        <v>0</v>
      </c>
      <c r="B45" s="11">
        <v>200</v>
      </c>
      <c r="C45" s="12">
        <v>2333</v>
      </c>
      <c r="D45" s="4" t="s">
        <v>84</v>
      </c>
      <c r="E45" s="25"/>
      <c r="F45" s="13">
        <v>14</v>
      </c>
      <c r="G45" s="13">
        <v>2800</v>
      </c>
    </row>
    <row r="46" spans="1:7" ht="63">
      <c r="A46" s="4" t="s">
        <v>1</v>
      </c>
      <c r="B46" s="11">
        <v>695</v>
      </c>
      <c r="C46" s="12">
        <v>5791</v>
      </c>
      <c r="D46" s="4" t="s">
        <v>85</v>
      </c>
      <c r="E46" s="23"/>
      <c r="F46" s="13">
        <v>695</v>
      </c>
      <c r="G46" s="13">
        <v>6950</v>
      </c>
    </row>
    <row r="47" spans="1:7" ht="63">
      <c r="A47" s="4" t="s">
        <v>2</v>
      </c>
      <c r="B47" s="11">
        <v>370</v>
      </c>
      <c r="C47" s="12">
        <v>4317</v>
      </c>
      <c r="D47" s="4" t="s">
        <v>86</v>
      </c>
      <c r="E47" s="23"/>
      <c r="F47" s="13">
        <v>370</v>
      </c>
      <c r="G47" s="13">
        <v>5180</v>
      </c>
    </row>
    <row r="48" spans="1:7" ht="63">
      <c r="A48" s="1" t="s">
        <v>3</v>
      </c>
      <c r="B48" s="14">
        <v>160</v>
      </c>
      <c r="C48" s="15">
        <v>2000</v>
      </c>
      <c r="D48" s="1" t="s">
        <v>87</v>
      </c>
      <c r="E48" s="24"/>
      <c r="F48" s="13">
        <v>160</v>
      </c>
      <c r="G48" s="13">
        <v>2400</v>
      </c>
    </row>
    <row r="49" spans="1:4" ht="15.75">
      <c r="A49" s="32" t="s">
        <v>55</v>
      </c>
      <c r="B49" s="39"/>
      <c r="C49" s="40">
        <f>SUM(C45:C48)</f>
        <v>14441</v>
      </c>
      <c r="D49" s="39"/>
    </row>
    <row r="50" spans="1:4" ht="20.25">
      <c r="A50" s="50" t="s">
        <v>42</v>
      </c>
      <c r="B50" s="50"/>
      <c r="C50" s="50"/>
      <c r="D50" s="50"/>
    </row>
    <row r="51" spans="1:7" ht="63">
      <c r="A51" s="4" t="s">
        <v>16</v>
      </c>
      <c r="B51" s="11">
        <v>43</v>
      </c>
      <c r="C51" s="12">
        <v>1792</v>
      </c>
      <c r="D51" s="4" t="s">
        <v>88</v>
      </c>
      <c r="E51" s="23"/>
      <c r="F51" s="13">
        <v>43</v>
      </c>
      <c r="G51" s="13">
        <v>2150</v>
      </c>
    </row>
    <row r="52" spans="1:7" ht="15">
      <c r="A52" s="53" t="s">
        <v>56</v>
      </c>
      <c r="B52" s="53"/>
      <c r="C52" s="38">
        <v>1792</v>
      </c>
      <c r="D52" s="20"/>
      <c r="E52" s="26"/>
      <c r="F52" s="10"/>
      <c r="G52" s="10"/>
    </row>
    <row r="53" spans="1:7" ht="20.25">
      <c r="A53" s="50" t="s">
        <v>43</v>
      </c>
      <c r="B53" s="50"/>
      <c r="C53" s="50"/>
      <c r="D53" s="50"/>
      <c r="E53" s="21"/>
      <c r="F53" s="10"/>
      <c r="G53" s="10"/>
    </row>
    <row r="54" spans="1:7" ht="80.25" customHeight="1">
      <c r="A54" s="31" t="s">
        <v>9</v>
      </c>
      <c r="B54" s="3">
        <v>1390</v>
      </c>
      <c r="C54" s="41">
        <v>25483</v>
      </c>
      <c r="D54" s="31" t="s">
        <v>93</v>
      </c>
      <c r="E54" s="27"/>
      <c r="F54" s="10">
        <v>20</v>
      </c>
      <c r="G54" s="10">
        <v>27800</v>
      </c>
    </row>
    <row r="55" spans="1:7" ht="94.5" customHeight="1">
      <c r="A55" s="2" t="s">
        <v>10</v>
      </c>
      <c r="B55" s="16">
        <v>1390</v>
      </c>
      <c r="C55" s="35">
        <v>25483</v>
      </c>
      <c r="D55" s="2" t="s">
        <v>94</v>
      </c>
      <c r="E55" s="27"/>
      <c r="F55" s="10">
        <v>20</v>
      </c>
      <c r="G55" s="10">
        <v>27800</v>
      </c>
    </row>
    <row r="56" spans="1:7" ht="102.75" customHeight="1">
      <c r="A56" s="2" t="s">
        <v>60</v>
      </c>
      <c r="B56" s="16">
        <v>335</v>
      </c>
      <c r="C56" s="35">
        <v>6141</v>
      </c>
      <c r="D56" s="2" t="s">
        <v>95</v>
      </c>
      <c r="E56" s="27"/>
      <c r="F56" s="10">
        <v>28</v>
      </c>
      <c r="G56" s="10">
        <v>7392</v>
      </c>
    </row>
    <row r="57" spans="1:7" ht="112.5" customHeight="1">
      <c r="A57" s="2" t="s">
        <v>11</v>
      </c>
      <c r="B57" s="16">
        <v>1420</v>
      </c>
      <c r="C57" s="35">
        <v>24083</v>
      </c>
      <c r="D57" s="2" t="s">
        <v>89</v>
      </c>
      <c r="E57" s="27"/>
      <c r="F57" s="10">
        <v>20</v>
      </c>
      <c r="G57" s="10">
        <v>28900</v>
      </c>
    </row>
    <row r="58" spans="1:7" ht="15.75">
      <c r="A58" s="54" t="s">
        <v>57</v>
      </c>
      <c r="B58" s="54"/>
      <c r="C58" s="38">
        <f>SUM(C54:C57)</f>
        <v>81190</v>
      </c>
      <c r="D58" s="19"/>
      <c r="E58" s="28"/>
      <c r="F58" s="10"/>
      <c r="G58" s="10">
        <f>SUM(G54:G57)</f>
        <v>91892</v>
      </c>
    </row>
    <row r="59" spans="1:7" ht="20.25">
      <c r="A59" s="48" t="s">
        <v>44</v>
      </c>
      <c r="B59" s="48"/>
      <c r="C59" s="48"/>
      <c r="D59" s="48"/>
      <c r="E59" s="29"/>
      <c r="F59" s="10"/>
      <c r="G59" s="10"/>
    </row>
    <row r="60" spans="1:7" ht="63">
      <c r="A60" s="2" t="s">
        <v>12</v>
      </c>
      <c r="B60" s="16">
        <v>10</v>
      </c>
      <c r="C60" s="15">
        <v>3250</v>
      </c>
      <c r="D60" s="2" t="s">
        <v>90</v>
      </c>
      <c r="E60" s="27"/>
      <c r="F60" s="10">
        <v>10</v>
      </c>
      <c r="G60" s="10">
        <v>3900</v>
      </c>
    </row>
    <row r="61" spans="1:7" ht="63">
      <c r="A61" s="2" t="s">
        <v>13</v>
      </c>
      <c r="B61" s="16">
        <v>4</v>
      </c>
      <c r="C61" s="15">
        <v>1800</v>
      </c>
      <c r="D61" s="2" t="s">
        <v>91</v>
      </c>
      <c r="E61" s="27"/>
      <c r="F61" s="10">
        <v>600</v>
      </c>
      <c r="G61" s="10">
        <v>2400</v>
      </c>
    </row>
    <row r="62" spans="1:7" ht="18.75">
      <c r="A62" s="49" t="s">
        <v>58</v>
      </c>
      <c r="B62" s="49"/>
      <c r="C62" s="42">
        <v>5050</v>
      </c>
      <c r="D62" s="34"/>
      <c r="E62" s="17"/>
      <c r="F62" s="17"/>
      <c r="G62" s="17"/>
    </row>
    <row r="63" spans="1:7" ht="20.25">
      <c r="A63" s="48" t="s">
        <v>47</v>
      </c>
      <c r="B63" s="48"/>
      <c r="C63" s="48"/>
      <c r="D63" s="48"/>
      <c r="E63" s="29"/>
      <c r="F63" s="10"/>
      <c r="G63" s="10"/>
    </row>
    <row r="64" spans="1:7" ht="96" customHeight="1">
      <c r="A64" s="1" t="s">
        <v>36</v>
      </c>
      <c r="B64" s="18">
        <v>6</v>
      </c>
      <c r="C64" s="36">
        <v>400</v>
      </c>
      <c r="D64" s="1" t="s">
        <v>92</v>
      </c>
      <c r="E64" s="24"/>
      <c r="F64" s="10">
        <v>6</v>
      </c>
      <c r="G64" s="10">
        <v>360</v>
      </c>
    </row>
    <row r="65" spans="1:7" ht="18.75">
      <c r="A65" s="49" t="s">
        <v>59</v>
      </c>
      <c r="B65" s="49"/>
      <c r="C65" s="37">
        <f>SUM(C64)</f>
        <v>400</v>
      </c>
      <c r="D65" s="19"/>
      <c r="E65" s="28"/>
      <c r="F65" s="10"/>
      <c r="G65" s="10"/>
    </row>
    <row r="66" spans="1:7" ht="31.5" customHeight="1">
      <c r="A66" s="51" t="s">
        <v>96</v>
      </c>
      <c r="B66" s="51"/>
      <c r="C66" s="47"/>
      <c r="D66" s="10"/>
      <c r="E66" s="10"/>
      <c r="F66" s="10"/>
      <c r="G66" s="10"/>
    </row>
  </sheetData>
  <mergeCells count="19">
    <mergeCell ref="A25:D25"/>
    <mergeCell ref="A31:D31"/>
    <mergeCell ref="A34:D34"/>
    <mergeCell ref="A59:D59"/>
    <mergeCell ref="A65:B65"/>
    <mergeCell ref="A50:D50"/>
    <mergeCell ref="A66:B66"/>
    <mergeCell ref="A3:D3"/>
    <mergeCell ref="A5:D5"/>
    <mergeCell ref="A52:B52"/>
    <mergeCell ref="A53:D53"/>
    <mergeCell ref="A58:B58"/>
    <mergeCell ref="A40:D40"/>
    <mergeCell ref="A44:D44"/>
    <mergeCell ref="A62:B62"/>
    <mergeCell ref="A63:D63"/>
    <mergeCell ref="A7:D7"/>
    <mergeCell ref="A15:D15"/>
    <mergeCell ref="A22:D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6" r:id="rId2"/>
  <rowBreaks count="4" manualBreakCount="4">
    <brk id="14" max="16383" man="1"/>
    <brk id="24" max="16383" man="1"/>
    <brk id="39" max="16383" man="1"/>
    <brk id="52" max="16383" man="1"/>
  </rowBreaks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2020-07-07T06:55:00Z</dcterms:modified>
  <cp:category/>
  <cp:version/>
  <cp:contentType/>
  <cp:contentStatus/>
</cp:coreProperties>
</file>