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6\Programe speciale\Valvulare repetat 2\"/>
    </mc:Choice>
  </mc:AlternateContent>
  <xr:revisionPtr revIDLastSave="0" documentId="13_ncr:1_{EEE2F74C-F033-48FB-8A22-DE64183A77CA}" xr6:coauthVersionLast="47" xr6:coauthVersionMax="47" xr10:uidLastSave="{00000000-0000-0000-0000-000000000000}"/>
  <bookViews>
    <workbookView xWindow="28680" yWindow="-120" windowWidth="29040" windowHeight="15840" activeTab="1" xr2:uid="{00000000-000D-0000-FFFF-FFFF00000000}"/>
  </bookViews>
  <sheets>
    <sheet name="Specificaţii tehnice        " sheetId="4" r:id="rId1"/>
    <sheet name="Specificaţii de preț        " sheetId="5" r:id="rId2"/>
    <sheet name="Sheet2" sheetId="7" r:id="rId3"/>
  </sheets>
  <definedNames>
    <definedName name="_xlnm._FilterDatabase" localSheetId="1" hidden="1">'Specificaţii de preț        '!$A$6:$L$8</definedName>
    <definedName name="_xlnm._FilterDatabase" localSheetId="0" hidden="1">'Specificaţii tehnice        '!$A$6:$K$7</definedName>
  </definedNames>
  <calcPr calcId="181029"/>
  <extLs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M17" i="5" l="1"/>
  <c r="J17" i="5" l="1"/>
  <c r="K17" i="5"/>
  <c r="K12" i="7"/>
  <c r="J12" i="7"/>
</calcChain>
</file>

<file path=xl/sharedStrings.xml><?xml version="1.0" encoding="utf-8"?>
<sst xmlns="http://schemas.openxmlformats.org/spreadsheetml/2006/main" count="129" uniqueCount="54">
  <si>
    <t>Nr. Lot</t>
  </si>
  <si>
    <t>Denumire Lot</t>
  </si>
  <si>
    <t>Cod CPV</t>
  </si>
  <si>
    <t>Denumirea poziției</t>
  </si>
  <si>
    <t>Modelul articolului</t>
  </si>
  <si>
    <t>Ţara de origine</t>
  </si>
  <si>
    <t>Produ-cătorul</t>
  </si>
  <si>
    <t>Specificarea tehnică deplină solicitată de către autoritatea contractantă</t>
  </si>
  <si>
    <t>Specificarea tehnică deplină propusă de către ofertant</t>
  </si>
  <si>
    <t>Standarde de referinţă</t>
  </si>
  <si>
    <t>Denumirea licitaţiei:</t>
  </si>
  <si>
    <t>Numărul licitaţiei:</t>
  </si>
  <si>
    <t>Data: „___” _________________ 20__</t>
  </si>
  <si>
    <t>Lot: ___________</t>
  </si>
  <si>
    <t>Alternativa nr.: ___________</t>
  </si>
  <si>
    <t>Pagina: __din __</t>
  </si>
  <si>
    <t>[Acest tabel va fi completat de către ofertant în coloanele 3, 4, 5, 7, iar de către autoritatea contractantă – în coloanele 1, 2, 6, 8]</t>
  </si>
  <si>
    <t>Semnat:_______________ Numele, Prenumele:_____________________________ În calitate de: ________________</t>
  </si>
  <si>
    <t>Ofertantul: _______________________ Adresa: ______________________________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</si>
  <si>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</si>
  <si>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</si>
  <si>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</si>
  <si>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</si>
  <si>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</si>
  <si>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</si>
  <si>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</si>
  <si>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</si>
  <si>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</si>
  <si>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 xml:space="preserve">LP nr. </t>
  </si>
  <si>
    <t xml:space="preserve">Specificaţii tehnice </t>
  </si>
  <si>
    <t>Specificaţii de preț</t>
  </si>
  <si>
    <t>Bucată</t>
  </si>
  <si>
    <t>DDP - Franco destinație vămuit, Incoterms 2020, în termen de până la 30 de zile de la comanda scrisă a beneficiarului pe parcursul anului 2026</t>
  </si>
  <si>
    <t>33100000-1</t>
  </si>
  <si>
    <t>valoarea estimativă</t>
  </si>
  <si>
    <t>Cablu chirurgical pentru conectarea electrozilor de stimulare cardiaca temporara</t>
  </si>
  <si>
    <t>Petic din PTFE, steril</t>
  </si>
  <si>
    <t>Proteză vasculară bilogică, liniară</t>
  </si>
  <si>
    <t xml:space="preserve">Proteze vasculare bifurcate 16 mm </t>
  </si>
  <si>
    <t>Proteze vasculare liniare  8 mm</t>
  </si>
  <si>
    <t xml:space="preserve">Proteze vasculare liniare Diametru: 10 mm         </t>
  </si>
  <si>
    <t>Proteze vasculare,steril Diametrul (mm) – 3,5</t>
  </si>
  <si>
    <t>Proteze vasculare,steril Diametrul (mm) – 4</t>
  </si>
  <si>
    <t>Cablu chirurgical pentru conectarea electrozilor de stimulare cardiaca temporara, compatibil cu cardiostimulatorul Medtronic model 5392. Lungime mai mare de 3 metri</t>
  </si>
  <si>
    <t>Latimea 5(+,-3) cm, lungimea 9(+,-3) cm, grosimea: 0.1 mm , 0.4 mm, 0.5mm.</t>
  </si>
  <si>
    <t xml:space="preserve">Proteză vasculară liniară relizată din pericard bovin, să fie rezistentă la infecție prin acoperire endotelială nativă. Percicardul bovinului să fie suturat cu suturi continue cu o sutură întreruptă fiecare la 2 mm, pentru a permite ajustarea lungimii fără desfacerea suturii. Să nu necesite clătire sau înmuiere. Depozitarea sa poată fi realizată la temperatura camerei și perioada de valabilitate să fie de cel puțin 2 ani. Dimensiuni: 8 mm X &gt; 40 cm. </t>
  </si>
  <si>
    <t xml:space="preserve">Inerție chimică și imunologică.                                                       
Compatibilitate biologică și lipsa biodegradării.                                                      
Lipsa elongării și dilatării după implantare.                                        
Rezistență mecanică înaltă, care face posibilă trombectomia. 
Impermebilitate pentru sănge - nu necesită prelucrare înainte de implantare.                                                                               Tromborezistență.                                                                              
 Posibilitatea tratamentului local al infecției (in caz de apariție a ei) fără înlăturarea protezei.                                                                   Susceptidilitatea joasă la infecții secundare.                                
 Porozitate compozită - în formă de ‟V”.                                      
Grosimea peretelui - perețe subțire „Thin wall” &lt; 0,4 mm                                                  
Dimensiuni: 16 mm x 8 mm                                                                    
Lungimea: 40 - 50 cm
</t>
  </si>
  <si>
    <t>Material - ePTFE , perete cu grosimea standard, porozitate în formă de V, diametrul porilor: pe interior maxim 20 mcm, pe exterior – maxim 60 mcm. Dimensiuni: 8 mm X &gt;50 cm.</t>
  </si>
  <si>
    <t xml:space="preserve">Material: e-PTFE (expandede polytetrafluoroethylene).                           
Inerție chimică și imunologică.                                                       
Compatibilitate biologică și lipsa biodegradării.                                                 
 Lipsa elongării și dilatării după implantare.                                        
Rezistență mecanică înaltă, care face posibilă trombectomia. 
Impermebilitate pentru sagne - nu necesită prelucrare înainte de implantare.                                                                               Tromborezistență.                                                                               
Posibilitatea tratamentului local al infecției (in caz de apariție a ei) fără înlăturarea protezei.                                                                   Susceptidilitatea joasă la infecții secundare.                                 
Porozitate compozită.                                                                   
Grosimea peretelui - perețe subțire „Thin wall” &lt; 0,4 mm.                                                  
Diametru:10 mm                                                                                              
Lungimea: ≥50 cm
</t>
  </si>
  <si>
    <t xml:space="preserve">Proteza constituita din PTFE expandat (e-PTFE); - structură poroasă; - porii în formă de V pentru ameliorarea încorporararii tisulare; - mărimea porilor 60µm pe exterior şi 20µm pe interior; flexibilă şi maleabilă, nerigidă; - loială (cu rezistenţă redusă) la introducerea acului in timpul suturării; - rezistenţă la compresie, cudare şi kin-king , fără carcas inelar extern ce ar necesita înlăturare în zonele de anastomoză; - rezistenţă la rupere și compatibilă cu sutura monofilament sau PTFE; - existenţa în ambele variante după grosimea peretelui - perete standard şi perete subțire(&lt;0,2 mm); Diametrul (mm) – 3,5,  Lungime(cm) - 10 (+,-3) </t>
  </si>
  <si>
    <t xml:space="preserve">Proteza constituita din PTFE expandat (e-PTFE); - structură poroasă; - porii în formă de V pentru ameliorarea încorporararii tisulare; - mărimea porilor 60µm pe exterior şi 20µm pe interior; flexibilă şi maleabilă, nerigidă; - loială (cu rezistenţă redusă) la introducerea acului in timpul suturării; - rezistenţă la compresie, cudare şi kin-king , fără carcas inelar extern ce ar necesita înlăturare în zonele de anastomoză; - rezistenţă la rupere și compatibilă cu sutura monofilament sau PTFE; - existenţa în ambele variante după grosimea peretelui - perete standard şi perete subțire(&lt;0,2 mm); Diametrul (mm) – 4,  Lungime(cm) - 10 (+,-5) </t>
  </si>
  <si>
    <t>Proteze valvulare  cardiace mecanice cu dublu disc cu prelucrarea antitrombotica,steril, Manjetă standart</t>
  </si>
  <si>
    <t>Achiziționarea protezelor valvulare vasculare conform necesităților instituțiilor medico-sanitare publice pentru anul 2026 (repetat 2)</t>
  </si>
  <si>
    <t xml:space="preserve">a. Mitrale
-Inel valvular si elementul de ocluzie sa fie confectionat din carbon pirolitic care să permită efectuarea în condiţii de siguranţă şi fără artefacte a examinărilor CT şi RMN.
-Inelul şi discul să fie vizibile radiografic
- Profil hemodinamic optim: 
-unghii de deschiderea ≥85º
-turbulenta de staza minima
-regurgitarea minima in pozitia inchisa
-valva rotabila dupa insertie
- materialul  textil de acoperire a inelului protezei sa fie cu structura netrombogena si cu marcer de implantare
-mecanizm de protectie a pivotelor pentru dezvoltarea panusului, a hipertrofiei musculare s-au septale, a extenziei calcificarilor subvalvulare.
-valvele oferite sa fie cunoscute si utilizate curent in unitati de specialitate din strainatate
N 27, N29, N31 Manjetă standart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</si>
</sst>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"/>
  </numFmts>
  <fonts count="21" x14ac:knownFonts="1">
    <font>
      <sz val="10"/>
      <name val="Arial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sz val="10"/>
      <color indexed="8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0"/>
      <name val="Times New Roman"/>
      <family val="1"/>
    </font>
    <font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</font>
    <font>
      <sz val="10"/>
      <color rgb="FF000000"/>
      <name val="Times New Roman"/>
      <family val="2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0"/>
      <name val="Arial"/>
      <family val="2"/>
      <charset val="204"/>
    </font>
    <font>
      <sz val="10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9" fillId="0" borderId="0"/>
    <xf numFmtId="0" fontId="15" fillId="0" borderId="0"/>
    <xf numFmtId="0" fontId="17" fillId="0" borderId="0"/>
    <xf numFmtId="0" fontId="17" fillId="0" borderId="0"/>
  </cellStyleXfs>
  <cellXfs count="97">
    <xf numFmtId="0" fontId="0" fillId="0" borderId="0" xfId="0"/>
    <xf numFmtId="0" fontId="3" fillId="2" borderId="1" xfId="0" applyFont="1" applyFill="1" applyBorder="1" applyAlignment="1" applyProtection="1">
      <alignment vertical="center" wrapText="1"/>
    </xf>
    <xf numFmtId="0" fontId="3" fillId="2" borderId="1" xfId="1" applyFont="1" applyFill="1" applyBorder="1" applyAlignment="1" applyProtection="1">
      <alignment vertical="center" wrapText="1"/>
    </xf>
    <xf numFmtId="0" fontId="3" fillId="2" borderId="1" xfId="1" applyFont="1" applyFill="1" applyBorder="1" applyAlignment="1" applyProtection="1">
      <alignment horizontal="center" vertical="center"/>
    </xf>
    <xf numFmtId="0" fontId="2" fillId="0" borderId="0" xfId="1" applyFont="1" applyProtection="1">
      <protection locked="0"/>
    </xf>
    <xf numFmtId="0" fontId="4" fillId="0" borderId="0" xfId="1" applyFont="1" applyFill="1" applyBorder="1" applyAlignment="1" applyProtection="1">
      <alignment horizontal="left" vertical="top" wrapText="1"/>
      <protection locked="0"/>
    </xf>
    <xf numFmtId="0" fontId="4" fillId="0" borderId="0" xfId="1" applyFont="1" applyFill="1" applyBorder="1" applyAlignment="1" applyProtection="1">
      <alignment vertical="top" wrapText="1"/>
      <protection locked="0"/>
    </xf>
    <xf numFmtId="0" fontId="2" fillId="0" borderId="0" xfId="1" applyFont="1" applyFill="1" applyBorder="1" applyAlignment="1" applyProtection="1">
      <alignment wrapText="1"/>
      <protection locked="0"/>
    </xf>
    <xf numFmtId="0" fontId="2" fillId="0" borderId="0" xfId="1" applyFont="1" applyFill="1" applyBorder="1" applyProtection="1">
      <protection locked="0"/>
    </xf>
    <xf numFmtId="0" fontId="4" fillId="0" borderId="0" xfId="1" applyFont="1" applyBorder="1" applyAlignment="1" applyProtection="1">
      <alignment horizontal="left" vertical="top" wrapText="1"/>
      <protection locked="0"/>
    </xf>
    <xf numFmtId="0" fontId="2" fillId="0" borderId="0" xfId="1" applyFont="1" applyAlignment="1" applyProtection="1">
      <alignment horizontal="center"/>
      <protection locked="0"/>
    </xf>
    <xf numFmtId="164" fontId="2" fillId="0" borderId="0" xfId="1" applyNumberFormat="1" applyFont="1" applyProtection="1"/>
    <xf numFmtId="0" fontId="8" fillId="0" borderId="0" xfId="1" applyFont="1" applyProtection="1">
      <protection locked="0"/>
    </xf>
    <xf numFmtId="0" fontId="2" fillId="0" borderId="0" xfId="1" applyFont="1" applyProtection="1"/>
    <xf numFmtId="0" fontId="2" fillId="0" borderId="0" xfId="1" applyFont="1" applyAlignment="1" applyProtection="1">
      <alignment horizontal="center"/>
    </xf>
    <xf numFmtId="0" fontId="2" fillId="0" borderId="0" xfId="1" applyFont="1" applyBorder="1" applyProtection="1"/>
    <xf numFmtId="0" fontId="4" fillId="0" borderId="1" xfId="0" applyFont="1" applyBorder="1" applyAlignment="1" applyProtection="1">
      <alignment horizontal="left" vertical="top" wrapText="1"/>
      <protection locked="0"/>
    </xf>
    <xf numFmtId="0" fontId="2" fillId="0" borderId="1" xfId="0" applyFont="1" applyBorder="1" applyProtection="1">
      <protection locked="0"/>
    </xf>
    <xf numFmtId="0" fontId="2" fillId="0" borderId="1" xfId="1" applyFont="1" applyBorder="1" applyProtection="1">
      <protection locked="0"/>
    </xf>
    <xf numFmtId="0" fontId="5" fillId="0" borderId="0" xfId="1" applyFont="1" applyAlignment="1" applyProtection="1">
      <alignment horizontal="center"/>
      <protection locked="0"/>
    </xf>
    <xf numFmtId="2" fontId="3" fillId="2" borderId="1" xfId="1" applyNumberFormat="1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vertical="top" wrapText="1"/>
      <protection locked="0"/>
    </xf>
    <xf numFmtId="0" fontId="4" fillId="0" borderId="1" xfId="0" applyFont="1" applyFill="1" applyBorder="1" applyAlignment="1" applyProtection="1">
      <alignment horizontal="left" vertical="top" wrapText="1"/>
      <protection locked="0"/>
    </xf>
    <xf numFmtId="0" fontId="2" fillId="0" borderId="1" xfId="0" applyFont="1" applyFill="1" applyBorder="1" applyAlignment="1" applyProtection="1">
      <alignment wrapText="1"/>
      <protection locked="0"/>
    </xf>
    <xf numFmtId="0" fontId="2" fillId="0" borderId="1" xfId="0" applyFont="1" applyFill="1" applyBorder="1" applyProtection="1">
      <protection locked="0"/>
    </xf>
    <xf numFmtId="0" fontId="4" fillId="2" borderId="1" xfId="1" applyFont="1" applyFill="1" applyBorder="1" applyAlignment="1" applyProtection="1">
      <alignment horizontal="center" vertical="center" wrapText="1"/>
    </xf>
    <xf numFmtId="0" fontId="2" fillId="3" borderId="1" xfId="0" applyFont="1" applyFill="1" applyBorder="1" applyProtection="1">
      <protection locked="0"/>
    </xf>
    <xf numFmtId="0" fontId="3" fillId="3" borderId="1" xfId="1" applyFont="1" applyFill="1" applyBorder="1" applyAlignment="1" applyProtection="1">
      <alignment horizontal="center" vertical="center" wrapText="1"/>
    </xf>
    <xf numFmtId="0" fontId="2" fillId="3" borderId="1" xfId="1" applyFont="1" applyFill="1" applyBorder="1" applyProtection="1">
      <protection locked="0"/>
    </xf>
    <xf numFmtId="0" fontId="4" fillId="0" borderId="1" xfId="0" applyFont="1" applyFill="1" applyBorder="1" applyAlignment="1" applyProtection="1">
      <alignment horizontal="left" vertical="top" wrapText="1"/>
      <protection locked="0"/>
    </xf>
    <xf numFmtId="0" fontId="3" fillId="2" borderId="1" xfId="1" applyFont="1" applyFill="1" applyBorder="1" applyAlignment="1" applyProtection="1">
      <alignment horizontal="center" vertical="center" wrapText="1"/>
    </xf>
    <xf numFmtId="0" fontId="12" fillId="3" borderId="1" xfId="1" applyFont="1" applyFill="1" applyBorder="1" applyAlignment="1" applyProtection="1">
      <alignment horizontal="center" vertical="center" wrapText="1"/>
    </xf>
    <xf numFmtId="2" fontId="12" fillId="3" borderId="1" xfId="1" applyNumberFormat="1" applyFont="1" applyFill="1" applyBorder="1" applyAlignment="1" applyProtection="1">
      <alignment horizontal="center" vertical="center" wrapText="1"/>
    </xf>
    <xf numFmtId="0" fontId="11" fillId="0" borderId="1" xfId="0" applyFont="1" applyBorder="1" applyAlignment="1" applyProtection="1">
      <alignment vertical="top"/>
      <protection locked="0"/>
    </xf>
    <xf numFmtId="0" fontId="3" fillId="2" borderId="1" xfId="0" applyFont="1" applyFill="1" applyBorder="1" applyAlignment="1" applyProtection="1">
      <alignment horizontal="center" vertical="top" wrapText="1"/>
    </xf>
    <xf numFmtId="0" fontId="2" fillId="0" borderId="1" xfId="0" applyFont="1" applyBorder="1" applyAlignment="1" applyProtection="1">
      <alignment vertical="top" wrapText="1"/>
      <protection locked="0"/>
    </xf>
    <xf numFmtId="0" fontId="2" fillId="0" borderId="1" xfId="0" applyFont="1" applyBorder="1" applyAlignment="1" applyProtection="1">
      <alignment vertical="top"/>
      <protection locked="0"/>
    </xf>
    <xf numFmtId="0" fontId="2" fillId="0" borderId="1" xfId="0" applyFont="1" applyFill="1" applyBorder="1" applyAlignment="1" applyProtection="1">
      <alignment vertical="top"/>
      <protection locked="0"/>
    </xf>
    <xf numFmtId="0" fontId="3" fillId="2" borderId="1" xfId="0" applyFont="1" applyFill="1" applyBorder="1" applyAlignment="1" applyProtection="1">
      <alignment vertical="top" wrapText="1"/>
    </xf>
    <xf numFmtId="0" fontId="11" fillId="0" borderId="1" xfId="0" applyFont="1" applyFill="1" applyBorder="1" applyAlignment="1" applyProtection="1">
      <alignment vertical="top"/>
      <protection locked="0"/>
    </xf>
    <xf numFmtId="0" fontId="13" fillId="2" borderId="1" xfId="0" applyFont="1" applyFill="1" applyBorder="1" applyAlignment="1" applyProtection="1">
      <alignment vertical="top" wrapText="1"/>
    </xf>
    <xf numFmtId="0" fontId="2" fillId="0" borderId="1" xfId="0" applyFont="1" applyBorder="1" applyAlignment="1" applyProtection="1">
      <alignment horizontal="left" vertical="top"/>
      <protection locked="0"/>
    </xf>
    <xf numFmtId="0" fontId="3" fillId="2" borderId="1" xfId="0" applyFont="1" applyFill="1" applyBorder="1" applyAlignment="1" applyProtection="1">
      <alignment horizontal="left" vertical="top" wrapText="1"/>
    </xf>
    <xf numFmtId="0" fontId="3" fillId="2" borderId="1" xfId="2" applyFont="1" applyFill="1" applyBorder="1" applyAlignment="1" applyProtection="1">
      <alignment horizontal="center" vertical="center" wrapText="1"/>
    </xf>
    <xf numFmtId="0" fontId="2" fillId="0" borderId="1" xfId="1" applyFont="1" applyBorder="1" applyAlignment="1" applyProtection="1">
      <alignment vertical="top"/>
      <protection locked="0"/>
    </xf>
    <xf numFmtId="0" fontId="3" fillId="2" borderId="1" xfId="1" applyFont="1" applyFill="1" applyBorder="1" applyAlignment="1" applyProtection="1">
      <alignment horizontal="left" vertical="center" wrapText="1"/>
    </xf>
    <xf numFmtId="0" fontId="2" fillId="0" borderId="0" xfId="1" applyFont="1" applyAlignment="1" applyProtection="1">
      <alignment horizontal="left" wrapText="1"/>
      <protection locked="0"/>
    </xf>
    <xf numFmtId="2" fontId="14" fillId="0" borderId="1" xfId="0" applyNumberFormat="1" applyFont="1" applyBorder="1" applyAlignment="1">
      <alignment horizontal="right" vertical="top" shrinkToFit="1"/>
    </xf>
    <xf numFmtId="1" fontId="3" fillId="2" borderId="1" xfId="1" applyNumberFormat="1" applyFont="1" applyFill="1" applyBorder="1" applyAlignment="1" applyProtection="1">
      <alignment horizontal="center" vertical="center" wrapText="1"/>
    </xf>
    <xf numFmtId="1" fontId="2" fillId="0" borderId="0" xfId="1" applyNumberFormat="1" applyFont="1" applyAlignment="1" applyProtection="1">
      <alignment horizontal="center" vertical="center"/>
      <protection locked="0"/>
    </xf>
    <xf numFmtId="0" fontId="6" fillId="3" borderId="1" xfId="1" applyFont="1" applyFill="1" applyBorder="1" applyAlignment="1" applyProtection="1">
      <alignment vertical="center" wrapText="1"/>
    </xf>
    <xf numFmtId="0" fontId="3" fillId="2" borderId="1" xfId="1" applyFont="1" applyFill="1" applyBorder="1" applyAlignment="1" applyProtection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2" fillId="0" borderId="3" xfId="1" applyFont="1" applyBorder="1" applyProtection="1">
      <protection locked="0"/>
    </xf>
    <xf numFmtId="0" fontId="8" fillId="0" borderId="1" xfId="1" applyFont="1" applyBorder="1" applyProtection="1">
      <protection locked="0"/>
    </xf>
    <xf numFmtId="0" fontId="0" fillId="0" borderId="1" xfId="0" applyBorder="1"/>
    <xf numFmtId="0" fontId="2" fillId="0" borderId="0" xfId="1" applyFont="1" applyFill="1" applyBorder="1" applyAlignment="1" applyProtection="1">
      <alignment horizontal="center"/>
      <protection locked="0"/>
    </xf>
    <xf numFmtId="0" fontId="18" fillId="0" borderId="0" xfId="0" applyFont="1" applyAlignment="1">
      <alignment horizontal="justify" vertical="center"/>
    </xf>
    <xf numFmtId="0" fontId="2" fillId="0" borderId="4" xfId="0" applyFont="1" applyBorder="1" applyProtection="1">
      <protection locked="0"/>
    </xf>
    <xf numFmtId="0" fontId="18" fillId="0" borderId="1" xfId="0" applyFont="1" applyBorder="1" applyAlignment="1">
      <alignment horizontal="justify" vertical="center"/>
    </xf>
    <xf numFmtId="0" fontId="19" fillId="3" borderId="1" xfId="4" applyFont="1" applyFill="1" applyBorder="1" applyAlignment="1">
      <alignment vertical="center" wrapText="1"/>
    </xf>
    <xf numFmtId="0" fontId="18" fillId="3" borderId="1" xfId="4" applyFont="1" applyFill="1" applyBorder="1" applyAlignment="1">
      <alignment vertical="center" wrapText="1"/>
    </xf>
    <xf numFmtId="0" fontId="19" fillId="3" borderId="1" xfId="0" applyFont="1" applyFill="1" applyBorder="1" applyAlignment="1">
      <alignment horizontal="center" vertical="top" wrapText="1"/>
    </xf>
    <xf numFmtId="0" fontId="16" fillId="3" borderId="1" xfId="0" applyFont="1" applyFill="1" applyBorder="1" applyAlignment="1">
      <alignment horizontal="center" vertical="center" wrapText="1"/>
    </xf>
    <xf numFmtId="0" fontId="20" fillId="3" borderId="1" xfId="0" applyFont="1" applyFill="1" applyBorder="1" applyAlignment="1">
      <alignment horizontal="center" vertical="center" wrapText="1"/>
    </xf>
    <xf numFmtId="0" fontId="2" fillId="0" borderId="5" xfId="0" applyFont="1" applyBorder="1" applyProtection="1">
      <protection locked="0"/>
    </xf>
    <xf numFmtId="0" fontId="11" fillId="0" borderId="5" xfId="0" applyFont="1" applyBorder="1" applyAlignment="1" applyProtection="1">
      <alignment vertical="top"/>
      <protection locked="0"/>
    </xf>
    <xf numFmtId="0" fontId="19" fillId="0" borderId="1" xfId="0" applyFont="1" applyBorder="1" applyAlignment="1">
      <alignment vertical="center" wrapText="1"/>
    </xf>
    <xf numFmtId="0" fontId="2" fillId="0" borderId="1" xfId="1" applyFont="1" applyBorder="1" applyAlignment="1" applyProtection="1">
      <alignment horizontal="center"/>
      <protection locked="0"/>
    </xf>
    <xf numFmtId="0" fontId="2" fillId="0" borderId="1" xfId="1" applyFont="1" applyBorder="1" applyAlignment="1" applyProtection="1">
      <alignment wrapText="1"/>
      <protection locked="0"/>
    </xf>
    <xf numFmtId="0" fontId="3" fillId="0" borderId="1" xfId="0" applyFont="1" applyFill="1" applyBorder="1" applyAlignment="1" applyProtection="1">
      <alignment horizontal="center" vertical="top" wrapText="1"/>
      <protection locked="0"/>
    </xf>
    <xf numFmtId="0" fontId="3" fillId="2" borderId="1" xfId="0" applyFont="1" applyFill="1" applyBorder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center" wrapText="1"/>
    </xf>
    <xf numFmtId="0" fontId="7" fillId="0" borderId="1" xfId="0" applyFont="1" applyBorder="1" applyAlignment="1" applyProtection="1">
      <alignment horizontal="center"/>
      <protection locked="0"/>
    </xf>
    <xf numFmtId="0" fontId="5" fillId="0" borderId="1" xfId="0" applyFont="1" applyBorder="1" applyAlignment="1" applyProtection="1">
      <alignment horizontal="center"/>
      <protection locked="0"/>
    </xf>
    <xf numFmtId="0" fontId="1" fillId="0" borderId="1" xfId="0" applyFont="1" applyBorder="1" applyAlignment="1" applyProtection="1">
      <alignment horizontal="right" vertical="center"/>
      <protection locked="0"/>
    </xf>
    <xf numFmtId="0" fontId="2" fillId="0" borderId="1" xfId="0" applyFont="1" applyBorder="1" applyAlignment="1" applyProtection="1">
      <alignment horizontal="left" vertical="center"/>
      <protection locked="0"/>
    </xf>
    <xf numFmtId="0" fontId="3" fillId="0" borderId="1" xfId="0" applyFont="1" applyFill="1" applyBorder="1" applyAlignment="1" applyProtection="1">
      <alignment horizontal="right" vertical="center" wrapText="1"/>
      <protection locked="0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2" fillId="0" borderId="0" xfId="1" applyFont="1" applyBorder="1" applyAlignment="1" applyProtection="1">
      <alignment horizontal="center"/>
    </xf>
    <xf numFmtId="0" fontId="3" fillId="0" borderId="0" xfId="1" applyFont="1" applyFill="1" applyBorder="1" applyAlignment="1" applyProtection="1">
      <alignment horizontal="center" vertical="top" wrapText="1"/>
      <protection locked="0"/>
    </xf>
    <xf numFmtId="0" fontId="3" fillId="2" borderId="1" xfId="1" applyFont="1" applyFill="1" applyBorder="1" applyAlignment="1" applyProtection="1">
      <alignment horizontal="center" vertical="center" wrapText="1"/>
    </xf>
    <xf numFmtId="0" fontId="7" fillId="0" borderId="0" xfId="1" applyFont="1" applyAlignment="1" applyProtection="1">
      <alignment horizontal="center"/>
      <protection locked="0"/>
    </xf>
    <xf numFmtId="0" fontId="5" fillId="0" borderId="0" xfId="1" applyFont="1" applyAlignment="1" applyProtection="1">
      <alignment horizontal="center"/>
      <protection locked="0"/>
    </xf>
    <xf numFmtId="0" fontId="1" fillId="0" borderId="0" xfId="1" applyFont="1" applyAlignment="1" applyProtection="1">
      <alignment horizontal="right" vertical="center"/>
      <protection locked="0"/>
    </xf>
    <xf numFmtId="0" fontId="2" fillId="0" borderId="0" xfId="1" applyFont="1" applyAlignment="1" applyProtection="1">
      <alignment horizontal="left" vertical="center"/>
      <protection locked="0"/>
    </xf>
    <xf numFmtId="0" fontId="3" fillId="0" borderId="0" xfId="1" applyFont="1" applyFill="1" applyBorder="1" applyAlignment="1" applyProtection="1">
      <alignment horizontal="right" vertical="center" wrapText="1"/>
      <protection locked="0"/>
    </xf>
    <xf numFmtId="0" fontId="4" fillId="0" borderId="0" xfId="1" applyFont="1" applyFill="1" applyBorder="1" applyAlignment="1" applyProtection="1">
      <alignment horizontal="center" vertical="top" wrapText="1"/>
      <protection locked="0"/>
    </xf>
    <xf numFmtId="0" fontId="19" fillId="3" borderId="2" xfId="0" applyFont="1" applyFill="1" applyBorder="1" applyAlignment="1">
      <alignment horizontal="center" vertical="top" wrapText="1"/>
    </xf>
    <xf numFmtId="0" fontId="18" fillId="3" borderId="2" xfId="4" applyFont="1" applyFill="1" applyBorder="1" applyAlignment="1">
      <alignment vertical="center" wrapText="1"/>
    </xf>
    <xf numFmtId="0" fontId="16" fillId="0" borderId="2" xfId="0" applyFont="1" applyBorder="1" applyAlignment="1">
      <alignment horizontal="center" vertical="center" wrapText="1"/>
    </xf>
    <xf numFmtId="0" fontId="20" fillId="3" borderId="2" xfId="0" applyFont="1" applyFill="1" applyBorder="1" applyAlignment="1">
      <alignment horizontal="center" vertical="center" wrapText="1"/>
    </xf>
    <xf numFmtId="0" fontId="8" fillId="0" borderId="2" xfId="1" applyFont="1" applyBorder="1" applyProtection="1">
      <protection locked="0"/>
    </xf>
    <xf numFmtId="0" fontId="6" fillId="3" borderId="2" xfId="1" applyFont="1" applyFill="1" applyBorder="1" applyAlignment="1" applyProtection="1">
      <alignment vertical="center" wrapText="1"/>
    </xf>
    <xf numFmtId="0" fontId="0" fillId="0" borderId="2" xfId="0" applyBorder="1"/>
    <xf numFmtId="1" fontId="2" fillId="0" borderId="1" xfId="1" applyNumberFormat="1" applyFont="1" applyBorder="1" applyAlignment="1" applyProtection="1">
      <alignment horizontal="center" vertical="center"/>
      <protection locked="0"/>
    </xf>
  </cellXfs>
  <cellStyles count="5">
    <cellStyle name="Normal" xfId="0" builtinId="0"/>
    <cellStyle name="Normal 2" xfId="1" xr:uid="{00000000-0005-0000-0000-000001000000}"/>
    <cellStyle name="Normal 2 2 2 2 2" xfId="3" xr:uid="{3E9FFF49-6382-4696-BA7E-8F99C04FA73F}"/>
    <cellStyle name="Normal 2 2 3" xfId="4" xr:uid="{0DA27FC1-2895-4CCF-B1F7-07874DA87384}"/>
    <cellStyle name="Normal 3" xfId="2" xr:uid="{81CE6C15-966A-4DAC-968F-C61C98B6D6E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R19"/>
  <sheetViews>
    <sheetView zoomScale="90" zoomScaleNormal="90" workbookViewId="0">
      <selection activeCell="D9" sqref="D9"/>
    </sheetView>
  </sheetViews>
  <sheetFormatPr defaultRowHeight="15.75" x14ac:dyDescent="0.25"/>
  <cols>
    <col min="1" max="1" width="5.7109375" style="17" customWidth="1"/>
    <col min="2" max="2" width="4.42578125" style="34" customWidth="1"/>
    <col min="3" max="3" width="25.85546875" style="37" customWidth="1"/>
    <col min="4" max="4" width="28" style="36" customWidth="1"/>
    <col min="5" max="5" width="10.5703125" style="17" customWidth="1"/>
    <col min="6" max="6" width="11.28515625" style="17" customWidth="1"/>
    <col min="7" max="7" width="10.7109375" style="17" customWidth="1"/>
    <col min="8" max="8" width="80.42578125" style="17" customWidth="1"/>
    <col min="9" max="9" width="30.7109375" style="42" customWidth="1"/>
    <col min="10" max="10" width="28.5703125" style="17" customWidth="1"/>
    <col min="11" max="11" width="1.7109375" style="17" customWidth="1"/>
    <col min="12" max="16384" width="9.140625" style="17"/>
  </cols>
  <sheetData>
    <row r="1" spans="1:18" x14ac:dyDescent="0.25">
      <c r="C1" s="74" t="s">
        <v>29</v>
      </c>
      <c r="D1" s="74"/>
      <c r="E1" s="74"/>
      <c r="F1" s="74"/>
      <c r="G1" s="74"/>
      <c r="H1" s="74"/>
      <c r="I1" s="74"/>
      <c r="J1" s="74"/>
    </row>
    <row r="2" spans="1:18" x14ac:dyDescent="0.25">
      <c r="D2" s="75" t="s">
        <v>16</v>
      </c>
      <c r="E2" s="75"/>
      <c r="F2" s="75"/>
      <c r="G2" s="75"/>
      <c r="H2" s="75"/>
    </row>
    <row r="3" spans="1:18" x14ac:dyDescent="0.25">
      <c r="A3" s="76" t="s">
        <v>11</v>
      </c>
      <c r="B3" s="76"/>
      <c r="C3" s="76"/>
      <c r="D3" s="77" t="s">
        <v>28</v>
      </c>
      <c r="E3" s="77"/>
      <c r="F3" s="77"/>
      <c r="G3" s="77"/>
      <c r="H3" s="77"/>
      <c r="I3" s="42" t="s">
        <v>12</v>
      </c>
      <c r="J3" s="17" t="s">
        <v>14</v>
      </c>
    </row>
    <row r="4" spans="1:18" s="24" customFormat="1" ht="52.5" customHeight="1" x14ac:dyDescent="0.25">
      <c r="A4" s="78" t="s">
        <v>10</v>
      </c>
      <c r="B4" s="78"/>
      <c r="C4" s="78"/>
      <c r="D4" s="79" t="s">
        <v>52</v>
      </c>
      <c r="E4" s="79"/>
      <c r="F4" s="79"/>
      <c r="G4" s="79"/>
      <c r="H4" s="79"/>
      <c r="I4" s="30" t="s">
        <v>13</v>
      </c>
      <c r="J4" s="22" t="s">
        <v>15</v>
      </c>
      <c r="K4" s="23"/>
    </row>
    <row r="5" spans="1:18" s="25" customFormat="1" x14ac:dyDescent="0.25">
      <c r="B5" s="40"/>
      <c r="C5" s="38"/>
      <c r="D5" s="71"/>
      <c r="E5" s="71"/>
      <c r="F5" s="71"/>
      <c r="G5" s="71"/>
      <c r="H5" s="71"/>
      <c r="I5" s="71"/>
      <c r="J5" s="71"/>
      <c r="K5" s="23"/>
    </row>
    <row r="6" spans="1:18" ht="39.950000000000003" customHeight="1" x14ac:dyDescent="0.25">
      <c r="A6" s="1" t="s">
        <v>2</v>
      </c>
      <c r="B6" s="41" t="s">
        <v>0</v>
      </c>
      <c r="C6" s="39" t="s">
        <v>1</v>
      </c>
      <c r="D6" s="35" t="s">
        <v>3</v>
      </c>
      <c r="E6" s="44" t="s">
        <v>4</v>
      </c>
      <c r="F6" s="44" t="s">
        <v>5</v>
      </c>
      <c r="G6" s="44" t="s">
        <v>6</v>
      </c>
      <c r="H6" s="21" t="s">
        <v>7</v>
      </c>
      <c r="I6" s="43" t="s">
        <v>8</v>
      </c>
      <c r="J6" s="21" t="s">
        <v>9</v>
      </c>
      <c r="K6" s="16"/>
    </row>
    <row r="7" spans="1:18" ht="14.25" customHeight="1" x14ac:dyDescent="0.25">
      <c r="A7" s="21">
        <v>1</v>
      </c>
      <c r="B7" s="72">
        <v>2</v>
      </c>
      <c r="C7" s="72"/>
      <c r="D7" s="73"/>
      <c r="E7" s="31">
        <v>3</v>
      </c>
      <c r="F7" s="20">
        <v>4</v>
      </c>
      <c r="G7" s="21">
        <v>5</v>
      </c>
      <c r="H7" s="21">
        <v>6</v>
      </c>
      <c r="I7" s="43">
        <v>7</v>
      </c>
      <c r="J7" s="21">
        <v>8</v>
      </c>
      <c r="K7" s="16"/>
    </row>
    <row r="8" spans="1:18" ht="38.25" x14ac:dyDescent="0.25">
      <c r="A8" s="60" t="s">
        <v>33</v>
      </c>
      <c r="B8" s="63">
        <v>1</v>
      </c>
      <c r="C8" s="61" t="s">
        <v>35</v>
      </c>
      <c r="D8" s="61" t="s">
        <v>35</v>
      </c>
      <c r="E8" s="32"/>
      <c r="F8" s="33"/>
      <c r="G8" s="27"/>
      <c r="H8" s="64" t="s">
        <v>43</v>
      </c>
      <c r="I8" s="45"/>
      <c r="K8" s="59"/>
    </row>
    <row r="9" spans="1:18" ht="25.5" x14ac:dyDescent="0.25">
      <c r="A9" s="60" t="s">
        <v>33</v>
      </c>
      <c r="B9" s="63">
        <v>2</v>
      </c>
      <c r="C9" s="61" t="s">
        <v>36</v>
      </c>
      <c r="D9" s="61" t="s">
        <v>36</v>
      </c>
      <c r="H9" s="64" t="s">
        <v>44</v>
      </c>
      <c r="K9" s="59"/>
    </row>
    <row r="10" spans="1:18" ht="63.75" x14ac:dyDescent="0.25">
      <c r="A10" s="60" t="s">
        <v>33</v>
      </c>
      <c r="B10" s="63">
        <v>3</v>
      </c>
      <c r="C10" s="61" t="s">
        <v>37</v>
      </c>
      <c r="D10" s="61" t="s">
        <v>37</v>
      </c>
      <c r="E10" s="18"/>
      <c r="F10" s="18"/>
      <c r="G10" s="18"/>
      <c r="H10" s="64" t="s">
        <v>45</v>
      </c>
      <c r="I10" s="18"/>
      <c r="J10" s="18"/>
      <c r="K10" s="4"/>
      <c r="L10" s="4"/>
      <c r="M10" s="4"/>
      <c r="N10" s="4"/>
      <c r="O10" s="4"/>
      <c r="P10" s="4"/>
      <c r="Q10" s="4"/>
    </row>
    <row r="11" spans="1:18" ht="165.75" x14ac:dyDescent="0.3">
      <c r="A11" s="60" t="s">
        <v>33</v>
      </c>
      <c r="B11" s="63">
        <v>4</v>
      </c>
      <c r="C11" s="62" t="s">
        <v>38</v>
      </c>
      <c r="D11" s="62" t="s">
        <v>38</v>
      </c>
      <c r="E11" s="55"/>
      <c r="F11" s="55"/>
      <c r="G11" s="55"/>
      <c r="H11" s="64" t="s">
        <v>46</v>
      </c>
      <c r="I11" s="55"/>
      <c r="J11" s="55"/>
      <c r="K11" s="12"/>
      <c r="L11" s="12"/>
      <c r="M11" s="12"/>
      <c r="N11" s="12"/>
      <c r="O11" s="12"/>
      <c r="P11" s="12"/>
      <c r="Q11" s="12"/>
    </row>
    <row r="12" spans="1:18" ht="25.5" x14ac:dyDescent="0.3">
      <c r="A12" s="60" t="s">
        <v>33</v>
      </c>
      <c r="B12" s="63">
        <v>5</v>
      </c>
      <c r="C12" s="62" t="s">
        <v>39</v>
      </c>
      <c r="D12" s="62" t="s">
        <v>39</v>
      </c>
      <c r="E12" s="55"/>
      <c r="F12" s="55"/>
      <c r="G12" s="55"/>
      <c r="H12" s="64" t="s">
        <v>47</v>
      </c>
      <c r="I12" s="55"/>
      <c r="J12" s="55"/>
      <c r="K12" s="12"/>
      <c r="L12" s="12"/>
      <c r="M12" s="12"/>
      <c r="N12" s="12"/>
      <c r="O12" s="12"/>
      <c r="P12" s="12"/>
      <c r="Q12" s="12"/>
    </row>
    <row r="13" spans="1:18" ht="178.5" x14ac:dyDescent="0.3">
      <c r="A13" s="60" t="s">
        <v>33</v>
      </c>
      <c r="B13" s="63">
        <v>6</v>
      </c>
      <c r="C13" s="62" t="s">
        <v>40</v>
      </c>
      <c r="D13" s="62" t="s">
        <v>40</v>
      </c>
      <c r="E13" s="55"/>
      <c r="F13" s="55"/>
      <c r="G13" s="55"/>
      <c r="H13" s="64" t="s">
        <v>48</v>
      </c>
      <c r="I13" s="55"/>
      <c r="J13" s="55"/>
      <c r="K13" s="12"/>
      <c r="L13" s="12"/>
      <c r="M13" s="12"/>
      <c r="N13" s="12"/>
      <c r="O13" s="12"/>
      <c r="P13" s="12"/>
      <c r="Q13" s="12"/>
    </row>
    <row r="14" spans="1:18" ht="89.25" x14ac:dyDescent="0.25">
      <c r="A14" s="60" t="s">
        <v>33</v>
      </c>
      <c r="B14" s="63">
        <v>7</v>
      </c>
      <c r="C14" s="62" t="s">
        <v>41</v>
      </c>
      <c r="D14" s="62" t="s">
        <v>41</v>
      </c>
      <c r="E14" s="56"/>
      <c r="F14" s="56"/>
      <c r="G14" s="56"/>
      <c r="H14" s="64" t="s">
        <v>49</v>
      </c>
      <c r="I14" s="56"/>
      <c r="J14" s="56"/>
      <c r="K14"/>
      <c r="L14"/>
      <c r="M14"/>
      <c r="N14"/>
      <c r="O14"/>
      <c r="P14"/>
      <c r="Q14"/>
    </row>
    <row r="15" spans="1:18" ht="89.25" x14ac:dyDescent="0.25">
      <c r="A15" s="60" t="s">
        <v>33</v>
      </c>
      <c r="B15" s="63">
        <v>8</v>
      </c>
      <c r="C15" s="62" t="s">
        <v>42</v>
      </c>
      <c r="D15" s="62" t="s">
        <v>42</v>
      </c>
      <c r="H15" s="64" t="s">
        <v>50</v>
      </c>
      <c r="K15" s="59"/>
    </row>
    <row r="16" spans="1:18" ht="252" x14ac:dyDescent="0.25">
      <c r="A16" s="60" t="s">
        <v>33</v>
      </c>
      <c r="B16" s="63">
        <v>9</v>
      </c>
      <c r="C16" s="68" t="s">
        <v>51</v>
      </c>
      <c r="D16" s="68" t="s">
        <v>51</v>
      </c>
      <c r="E16" s="18"/>
      <c r="F16" s="69"/>
      <c r="G16" s="18"/>
      <c r="H16" s="70" t="s">
        <v>53</v>
      </c>
      <c r="I16" s="18"/>
      <c r="J16" s="18"/>
      <c r="K16" s="4"/>
      <c r="L16" s="4"/>
      <c r="M16" s="4"/>
      <c r="N16" s="4"/>
      <c r="O16" s="4"/>
      <c r="P16" s="4"/>
      <c r="Q16" s="4"/>
      <c r="R16" s="4"/>
    </row>
    <row r="17" spans="1:18" ht="20.25" x14ac:dyDescent="0.3">
      <c r="A17" s="66"/>
      <c r="B17" s="67"/>
      <c r="C17" s="12"/>
      <c r="D17" s="12" t="s">
        <v>17</v>
      </c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</row>
    <row r="18" spans="1:18" ht="20.25" x14ac:dyDescent="0.3"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</row>
    <row r="19" spans="1:18" ht="20.25" x14ac:dyDescent="0.3">
      <c r="C19" s="12"/>
      <c r="D19" s="12" t="s">
        <v>18</v>
      </c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</row>
  </sheetData>
  <autoFilter ref="A6:K7" xr:uid="{00000000-0009-0000-0000-000000000000}"/>
  <mergeCells count="9">
    <mergeCell ref="D5:H5"/>
    <mergeCell ref="I5:J5"/>
    <mergeCell ref="B7:D7"/>
    <mergeCell ref="C1:J1"/>
    <mergeCell ref="D2:H2"/>
    <mergeCell ref="A3:C3"/>
    <mergeCell ref="D3:H3"/>
    <mergeCell ref="A4:C4"/>
    <mergeCell ref="D4:H4"/>
  </mergeCells>
  <phoneticPr fontId="10" type="noConversion"/>
  <pageMargins left="0.25" right="0.25" top="0.75" bottom="0.75" header="0.3" footer="0.3"/>
  <pageSetup scale="5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A17"/>
  <sheetViews>
    <sheetView tabSelected="1" workbookViewId="0">
      <selection activeCell="I11" sqref="I11"/>
    </sheetView>
  </sheetViews>
  <sheetFormatPr defaultRowHeight="15.75" x14ac:dyDescent="0.25"/>
  <cols>
    <col min="1" max="1" width="3.42578125" style="4" customWidth="1"/>
    <col min="2" max="2" width="5.7109375" style="4" customWidth="1"/>
    <col min="3" max="3" width="4.42578125" style="10" customWidth="1"/>
    <col min="4" max="4" width="25.85546875" style="4" customWidth="1"/>
    <col min="5" max="5" width="28" style="47" customWidth="1"/>
    <col min="6" max="6" width="8.7109375" style="10" customWidth="1"/>
    <col min="7" max="7" width="14.7109375" style="50" customWidth="1"/>
    <col min="8" max="8" width="18.28515625" style="4" customWidth="1"/>
    <col min="9" max="9" width="20.5703125" style="4" customWidth="1"/>
    <col min="10" max="10" width="19.28515625" style="4" customWidth="1"/>
    <col min="11" max="11" width="25.28515625" style="4" customWidth="1"/>
    <col min="12" max="12" width="30" style="4" customWidth="1"/>
    <col min="13" max="16384" width="9.140625" style="4"/>
  </cols>
  <sheetData>
    <row r="1" spans="1:27" x14ac:dyDescent="0.25">
      <c r="D1" s="83" t="s">
        <v>30</v>
      </c>
      <c r="E1" s="83"/>
      <c r="F1" s="83"/>
      <c r="G1" s="83"/>
      <c r="H1" s="83"/>
      <c r="I1" s="83"/>
      <c r="J1" s="83"/>
      <c r="K1" s="83"/>
      <c r="L1" s="83"/>
    </row>
    <row r="2" spans="1:27" x14ac:dyDescent="0.25">
      <c r="D2" s="84" t="s">
        <v>19</v>
      </c>
      <c r="E2" s="84"/>
      <c r="F2" s="84"/>
      <c r="G2" s="84"/>
      <c r="H2" s="84"/>
      <c r="I2" s="84"/>
      <c r="J2" s="84"/>
      <c r="K2" s="19"/>
    </row>
    <row r="3" spans="1:27" x14ac:dyDescent="0.25">
      <c r="B3" s="85" t="s">
        <v>11</v>
      </c>
      <c r="C3" s="85"/>
      <c r="D3" s="85"/>
      <c r="E3" s="86" t="s">
        <v>28</v>
      </c>
      <c r="F3" s="86"/>
      <c r="G3" s="86"/>
      <c r="H3" s="86"/>
      <c r="I3" s="86"/>
      <c r="K3" s="4" t="s">
        <v>12</v>
      </c>
      <c r="L3" s="4" t="s">
        <v>14</v>
      </c>
    </row>
    <row r="4" spans="1:27" s="7" customFormat="1" ht="51" customHeight="1" x14ac:dyDescent="0.25">
      <c r="A4" s="5"/>
      <c r="B4" s="87" t="s">
        <v>10</v>
      </c>
      <c r="C4" s="87"/>
      <c r="D4" s="87"/>
      <c r="E4" s="88" t="s">
        <v>52</v>
      </c>
      <c r="F4" s="88"/>
      <c r="G4" s="88"/>
      <c r="H4" s="88"/>
      <c r="I4" s="88"/>
      <c r="J4" s="88"/>
      <c r="K4" s="6" t="s">
        <v>13</v>
      </c>
      <c r="L4" s="6" t="s">
        <v>15</v>
      </c>
    </row>
    <row r="5" spans="1:27" s="8" customFormat="1" x14ac:dyDescent="0.25">
      <c r="A5" s="5"/>
      <c r="C5" s="57"/>
      <c r="E5" s="81"/>
      <c r="F5" s="81"/>
      <c r="G5" s="81"/>
      <c r="H5" s="81"/>
      <c r="I5" s="81"/>
      <c r="J5" s="81"/>
      <c r="K5" s="81"/>
      <c r="L5" s="81"/>
    </row>
    <row r="6" spans="1:27" ht="47.25" x14ac:dyDescent="0.25">
      <c r="A6" s="9"/>
      <c r="B6" s="2" t="s">
        <v>2</v>
      </c>
      <c r="C6" s="52" t="s">
        <v>0</v>
      </c>
      <c r="D6" s="2" t="s">
        <v>1</v>
      </c>
      <c r="E6" s="46" t="s">
        <v>3</v>
      </c>
      <c r="F6" s="52" t="s">
        <v>20</v>
      </c>
      <c r="G6" s="49" t="s">
        <v>21</v>
      </c>
      <c r="H6" s="52" t="s">
        <v>22</v>
      </c>
      <c r="I6" s="52" t="s">
        <v>23</v>
      </c>
      <c r="J6" s="3" t="s">
        <v>24</v>
      </c>
      <c r="K6" s="3" t="s">
        <v>25</v>
      </c>
      <c r="L6" s="26" t="s">
        <v>26</v>
      </c>
      <c r="M6" s="26" t="s">
        <v>34</v>
      </c>
    </row>
    <row r="7" spans="1:27" x14ac:dyDescent="0.25">
      <c r="A7" s="9"/>
      <c r="B7" s="52">
        <v>1</v>
      </c>
      <c r="C7" s="82">
        <v>2</v>
      </c>
      <c r="D7" s="82"/>
      <c r="E7" s="82"/>
      <c r="F7" s="52">
        <v>3</v>
      </c>
      <c r="G7" s="49">
        <v>4</v>
      </c>
      <c r="H7" s="52">
        <v>5</v>
      </c>
      <c r="I7" s="52">
        <v>6</v>
      </c>
      <c r="J7" s="52">
        <v>7</v>
      </c>
      <c r="K7" s="52">
        <v>8</v>
      </c>
      <c r="L7" s="26">
        <v>9</v>
      </c>
    </row>
    <row r="8" spans="1:27" ht="63.75" x14ac:dyDescent="0.25">
      <c r="A8" s="54"/>
      <c r="B8" s="58" t="s">
        <v>33</v>
      </c>
      <c r="C8" s="63">
        <v>1</v>
      </c>
      <c r="D8" s="61" t="s">
        <v>35</v>
      </c>
      <c r="E8" s="61" t="s">
        <v>35</v>
      </c>
      <c r="F8" s="53" t="s">
        <v>31</v>
      </c>
      <c r="G8" s="65">
        <v>10</v>
      </c>
      <c r="H8" s="48"/>
      <c r="I8" s="28"/>
      <c r="J8" s="29"/>
      <c r="K8" s="29"/>
      <c r="L8" s="51" t="s">
        <v>32</v>
      </c>
      <c r="M8" s="56">
        <v>26636.9</v>
      </c>
    </row>
    <row r="9" spans="1:27" ht="63.75" x14ac:dyDescent="0.25">
      <c r="B9" s="58" t="s">
        <v>33</v>
      </c>
      <c r="C9" s="63">
        <v>2</v>
      </c>
      <c r="D9" s="61" t="s">
        <v>36</v>
      </c>
      <c r="E9" s="61" t="s">
        <v>36</v>
      </c>
      <c r="F9" s="53" t="s">
        <v>31</v>
      </c>
      <c r="G9" s="65">
        <v>10</v>
      </c>
      <c r="H9" s="18"/>
      <c r="I9" s="18"/>
      <c r="J9" s="18"/>
      <c r="K9" s="18"/>
      <c r="L9" s="51" t="s">
        <v>32</v>
      </c>
      <c r="M9" s="56">
        <v>83720</v>
      </c>
    </row>
    <row r="10" spans="1:27" ht="63.75" x14ac:dyDescent="0.25">
      <c r="B10" s="58" t="s">
        <v>33</v>
      </c>
      <c r="C10" s="63">
        <v>3</v>
      </c>
      <c r="D10" s="61" t="s">
        <v>37</v>
      </c>
      <c r="E10" s="61" t="s">
        <v>37</v>
      </c>
      <c r="F10" s="53" t="s">
        <v>31</v>
      </c>
      <c r="G10" s="65">
        <v>3</v>
      </c>
      <c r="H10" s="18"/>
      <c r="I10" s="18"/>
      <c r="J10" s="18"/>
      <c r="K10" s="18"/>
      <c r="L10" s="51" t="s">
        <v>32</v>
      </c>
      <c r="M10" s="56">
        <v>282500.01</v>
      </c>
    </row>
    <row r="11" spans="1:27" ht="63.75" x14ac:dyDescent="0.25">
      <c r="B11" s="58" t="s">
        <v>33</v>
      </c>
      <c r="C11" s="63">
        <v>4</v>
      </c>
      <c r="D11" s="62" t="s">
        <v>38</v>
      </c>
      <c r="E11" s="62" t="s">
        <v>38</v>
      </c>
      <c r="F11" s="53" t="s">
        <v>31</v>
      </c>
      <c r="G11" s="65">
        <v>2</v>
      </c>
      <c r="H11" s="18"/>
      <c r="I11" s="18"/>
      <c r="J11" s="18"/>
      <c r="K11" s="18"/>
      <c r="L11" s="51" t="s">
        <v>32</v>
      </c>
      <c r="M11" s="56">
        <v>7623</v>
      </c>
    </row>
    <row r="12" spans="1:27" ht="63.75" x14ac:dyDescent="0.3">
      <c r="B12" s="58" t="s">
        <v>33</v>
      </c>
      <c r="C12" s="89">
        <v>5</v>
      </c>
      <c r="D12" s="90" t="s">
        <v>39</v>
      </c>
      <c r="E12" s="90" t="s">
        <v>39</v>
      </c>
      <c r="F12" s="91" t="s">
        <v>31</v>
      </c>
      <c r="G12" s="92">
        <v>44</v>
      </c>
      <c r="H12" s="93"/>
      <c r="I12" s="93"/>
      <c r="J12" s="93"/>
      <c r="K12" s="93"/>
      <c r="L12" s="94" t="s">
        <v>32</v>
      </c>
      <c r="M12" s="95">
        <v>210394.8</v>
      </c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</row>
    <row r="13" spans="1:27" ht="63.75" x14ac:dyDescent="0.3">
      <c r="B13" s="60" t="s">
        <v>33</v>
      </c>
      <c r="C13" s="63">
        <v>6</v>
      </c>
      <c r="D13" s="62" t="s">
        <v>40</v>
      </c>
      <c r="E13" s="62" t="s">
        <v>40</v>
      </c>
      <c r="F13" s="53" t="s">
        <v>31</v>
      </c>
      <c r="G13" s="65">
        <v>1</v>
      </c>
      <c r="H13" s="55"/>
      <c r="I13" s="55"/>
      <c r="J13" s="55"/>
      <c r="K13" s="55"/>
      <c r="L13" s="51" t="s">
        <v>32</v>
      </c>
      <c r="M13" s="56">
        <v>9464.4500000000007</v>
      </c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</row>
    <row r="14" spans="1:27" ht="63.75" x14ac:dyDescent="0.25">
      <c r="B14" s="60" t="s">
        <v>33</v>
      </c>
      <c r="C14" s="63">
        <v>7</v>
      </c>
      <c r="D14" s="62" t="s">
        <v>41</v>
      </c>
      <c r="E14" s="62" t="s">
        <v>41</v>
      </c>
      <c r="F14" s="53" t="s">
        <v>31</v>
      </c>
      <c r="G14" s="65">
        <v>2</v>
      </c>
      <c r="H14" s="56"/>
      <c r="I14" s="56"/>
      <c r="J14" s="56"/>
      <c r="K14" s="56"/>
      <c r="L14" s="51" t="s">
        <v>32</v>
      </c>
      <c r="M14" s="56">
        <v>45000</v>
      </c>
      <c r="N14"/>
      <c r="O14"/>
      <c r="P14"/>
      <c r="Q14"/>
      <c r="R14"/>
      <c r="S14"/>
      <c r="T14"/>
      <c r="U14"/>
      <c r="V14"/>
      <c r="W14"/>
      <c r="X14"/>
      <c r="Y14"/>
      <c r="Z14"/>
      <c r="AA14"/>
    </row>
    <row r="15" spans="1:27" ht="63.75" x14ac:dyDescent="0.25">
      <c r="B15" s="60" t="s">
        <v>33</v>
      </c>
      <c r="C15" s="63">
        <v>8</v>
      </c>
      <c r="D15" s="62" t="s">
        <v>42</v>
      </c>
      <c r="E15" s="62" t="s">
        <v>42</v>
      </c>
      <c r="F15" s="53" t="s">
        <v>31</v>
      </c>
      <c r="G15" s="65">
        <v>2</v>
      </c>
      <c r="H15" s="56"/>
      <c r="I15" s="56"/>
      <c r="J15" s="56"/>
      <c r="K15" s="56"/>
      <c r="L15" s="51" t="s">
        <v>32</v>
      </c>
      <c r="M15" s="56">
        <v>50000</v>
      </c>
      <c r="N15"/>
      <c r="O15"/>
      <c r="P15"/>
      <c r="Q15"/>
      <c r="R15"/>
      <c r="S15"/>
      <c r="T15"/>
      <c r="U15"/>
      <c r="V15"/>
      <c r="W15"/>
      <c r="X15"/>
      <c r="Y15"/>
      <c r="Z15"/>
      <c r="AA15"/>
    </row>
    <row r="16" spans="1:27" ht="63.75" x14ac:dyDescent="0.25">
      <c r="B16" s="60" t="s">
        <v>33</v>
      </c>
      <c r="C16" s="69">
        <v>9</v>
      </c>
      <c r="D16" s="62" t="s">
        <v>51</v>
      </c>
      <c r="E16" s="62" t="s">
        <v>51</v>
      </c>
      <c r="F16" s="53" t="s">
        <v>31</v>
      </c>
      <c r="G16" s="96">
        <v>10</v>
      </c>
      <c r="H16" s="18"/>
      <c r="I16" s="18"/>
      <c r="J16" s="18"/>
      <c r="K16" s="18"/>
      <c r="L16" s="51" t="s">
        <v>32</v>
      </c>
      <c r="M16" s="18">
        <v>183650</v>
      </c>
    </row>
    <row r="17" spans="8:13" x14ac:dyDescent="0.25">
      <c r="H17" s="80" t="s">
        <v>27</v>
      </c>
      <c r="I17" s="80"/>
      <c r="J17" s="11">
        <f>SUM(J8:J8)</f>
        <v>0</v>
      </c>
      <c r="K17" s="11">
        <f>SUM(K8:K8)</f>
        <v>0</v>
      </c>
      <c r="M17" s="4">
        <f>SUM(M8:M16)</f>
        <v>898989.15999999992</v>
      </c>
    </row>
  </sheetData>
  <autoFilter ref="A6:L8" xr:uid="{00000000-0009-0000-0000-000001000000}"/>
  <mergeCells count="10">
    <mergeCell ref="H17:I17"/>
    <mergeCell ref="E5:I5"/>
    <mergeCell ref="J5:L5"/>
    <mergeCell ref="C7:E7"/>
    <mergeCell ref="D1:L1"/>
    <mergeCell ref="D2:J2"/>
    <mergeCell ref="B3:D3"/>
    <mergeCell ref="E3:I3"/>
    <mergeCell ref="B4:D4"/>
    <mergeCell ref="E4:J4"/>
  </mergeCells>
  <phoneticPr fontId="10" type="noConversion"/>
  <pageMargins left="0.7" right="0.7" top="0.75" bottom="0.75" header="0.3" footer="0.3"/>
  <pageSetup paperSize="9" scale="3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1:L17"/>
  <sheetViews>
    <sheetView workbookViewId="0">
      <selection activeCell="C14" sqref="C14:R17"/>
    </sheetView>
  </sheetViews>
  <sheetFormatPr defaultRowHeight="12.75" x14ac:dyDescent="0.2"/>
  <sheetData>
    <row r="11" spans="2:12" s="4" customFormat="1" ht="15.75" x14ac:dyDescent="0.25">
      <c r="B11" s="13"/>
      <c r="C11" s="13"/>
      <c r="D11" s="13"/>
      <c r="E11" s="13"/>
      <c r="F11" s="14"/>
      <c r="G11" s="13"/>
      <c r="H11" s="15"/>
      <c r="I11" s="15"/>
      <c r="J11" s="13"/>
      <c r="K11" s="13"/>
      <c r="L11" s="13"/>
    </row>
    <row r="12" spans="2:12" s="4" customFormat="1" ht="15.75" x14ac:dyDescent="0.25">
      <c r="B12" s="13"/>
      <c r="C12" s="13"/>
      <c r="D12" s="13"/>
      <c r="E12" s="13"/>
      <c r="F12" s="14"/>
      <c r="G12" s="13"/>
      <c r="H12" s="80" t="s">
        <v>27</v>
      </c>
      <c r="I12" s="80"/>
      <c r="J12" s="11" t="e">
        <f>SUM(#REF!)</f>
        <v>#REF!</v>
      </c>
      <c r="K12" s="11" t="e">
        <f>SUM(#REF!)</f>
        <v>#REF!</v>
      </c>
      <c r="L12" s="13"/>
    </row>
    <row r="13" spans="2:12" s="4" customFormat="1" ht="15.75" x14ac:dyDescent="0.25">
      <c r="F13" s="10"/>
    </row>
    <row r="14" spans="2:12" s="4" customFormat="1" ht="15.75" x14ac:dyDescent="0.25">
      <c r="F14" s="10"/>
    </row>
    <row r="15" spans="2:12" s="12" customFormat="1" ht="20.25" x14ac:dyDescent="0.3">
      <c r="D15" s="12" t="s">
        <v>17</v>
      </c>
    </row>
    <row r="16" spans="2:12" s="12" customFormat="1" ht="20.25" x14ac:dyDescent="0.3"/>
    <row r="17" spans="4:4" s="12" customFormat="1" ht="20.25" x14ac:dyDescent="0.3">
      <c r="D17" s="12" t="s">
        <v>18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Specificaţii tehnice        </vt:lpstr>
      <vt:lpstr>Specificaţii de preț        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CAPCS-Dispozitive</cp:lastModifiedBy>
  <cp:lastPrinted>2021-04-16T07:22:22Z</cp:lastPrinted>
  <dcterms:created xsi:type="dcterms:W3CDTF">2017-08-17T12:48:14Z</dcterms:created>
  <dcterms:modified xsi:type="dcterms:W3CDTF">2026-02-19T09:31:32Z</dcterms:modified>
</cp:coreProperties>
</file>