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1665" yWindow="600" windowWidth="22815" windowHeight="14715" activeTab="1"/>
  </bookViews>
  <sheets>
    <sheet name="Sheet2" sheetId="1" r:id="rId1"/>
    <sheet name="Sheet3" sheetId="3" r:id="rId2"/>
    <sheet name="Sheet1" sheetId="2" r:id="rId3"/>
  </sheets>
  <definedNames>
    <definedName name="_xlnm._FilterDatabase" localSheetId="0" hidden="1">'Sheet2'!$A$2:$MV$365</definedName>
    <definedName name="_xlnm._FilterDatabase" localSheetId="1" hidden="1">'Sheet3'!$A$1:$BS$90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<sst xmlns="http://schemas.openxmlformats.org/spreadsheetml/2006/main" count="603" uniqueCount="421">
  <si>
    <t>Nr. Lot</t>
  </si>
  <si>
    <t>Nr. Lot PROCEDURA</t>
  </si>
  <si>
    <t>Denumire Lot</t>
  </si>
  <si>
    <t>ADMINISTRATIA NATIONALA A PENITENCIARELOR</t>
  </si>
  <si>
    <t>IM CENTRUL STOMATOLOGIC RAIONAL ANENII NOI</t>
  </si>
  <si>
    <t>IM CENTRUL STOMATOLOGIC RAIONAL CIMISLIA</t>
  </si>
  <si>
    <t>IM CENTRUL STOMATOLOGIC RAIONAL HANCESTI</t>
  </si>
  <si>
    <t>IM CENTRUL STOMATOLOGIC RAIONAL IALOVENI</t>
  </si>
  <si>
    <t>IMSP ASOCIATIA MEDICALA TERITORIALA BOTANICA</t>
  </si>
  <si>
    <t>IMSP ASOCIATIA MEDICALA TERITORIALA BUIUCANI</t>
  </si>
  <si>
    <t>IMSP ASOCIATIA MEDICALA TERITORIALA CENTRU</t>
  </si>
  <si>
    <t>IMSP ASOCIATIA MEDICALA TERITORIALA CIOCANA</t>
  </si>
  <si>
    <t>IMSP ASOCIATIA MEDICALA TERITORIALA RASCANI</t>
  </si>
  <si>
    <t>IMSP CENTRUL DE SANATATE CAZANESTI</t>
  </si>
  <si>
    <t>IMSP CENTRUL DE SANATATE HARBOVAT</t>
  </si>
  <si>
    <t>IMSP CENTRUL DE SANATATE NISPORENI</t>
  </si>
  <si>
    <t>IMSP CENTRUL DE SANATATE ORHEI NR 2</t>
  </si>
  <si>
    <t>IMSP CENTRUL DE SANATATE PEPENI</t>
  </si>
  <si>
    <t>IMSP CENTRUL DE SANATATE RASCANI</t>
  </si>
  <si>
    <t>IMSP CENTRUL DE SANATATE SLOBOZIA MARE</t>
  </si>
  <si>
    <t>IMSP CENTRUL DE SANATATE TVARDITA</t>
  </si>
  <si>
    <t>IMSP CENTRUL REPUBLICAN DE DIAGNOSTICARE MEDICALA</t>
  </si>
  <si>
    <t>IMSP CENTRUL STOMATOLOGIC MUNICIPAL BALTI</t>
  </si>
  <si>
    <t>IMSP CENTRUL STOMATOLOGIC MUNICIPAL DE COPII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</si>
  <si>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</si>
  <si>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</si>
  <si>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</si>
  <si>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</si>
  <si>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</si>
  <si>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</si>
  <si>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</si>
  <si>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</si>
  <si>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POLICLINICA STOMATOLOGICA REPUBLICANA</t>
  </si>
  <si>
    <t>IMSP SPITALUL CLINIC AL MINISTERULUI SANATATII</t>
  </si>
  <si>
    <t>IMSP SPITALUL CLINIC BALTI</t>
  </si>
  <si>
    <t>IMSP SPITALUL CLINIC DE TRAUMATOLOGIE SI ORTOPEDIE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</si>
  <si>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</si>
  <si>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</si>
  <si>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</si>
  <si>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</si>
  <si>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</si>
  <si>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</si>
  <si>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</si>
  <si>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</si>
  <si>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</si>
  <si>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</si>
  <si>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</si>
  <si>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</si>
  <si>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</si>
  <si>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</si>
  <si>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</si>
  <si>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</si>
  <si>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COMRAT ISAAC GURFINCHEL</t>
  </si>
  <si>
    <t>IMSP SPITALUL RAIONAL CRIULENI</t>
  </si>
  <si>
    <t>IMSP SPITALUL RAIONAL DONDUSENI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</si>
  <si>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</si>
  <si>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</si>
  <si>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</si>
  <si>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</si>
  <si>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</si>
  <si>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HANCESTI</t>
  </si>
  <si>
    <t>IMSP SPITALUL RAIONAL IALOVENI</t>
  </si>
  <si>
    <t>IMSP SPITALUL RAIONAL LEOVA</t>
  </si>
  <si>
    <t>IMSP SPITALUL RAIONAL NISPORENI</t>
  </si>
  <si>
    <t>IMSP SPITALUL RAIONAL OCNITA</t>
  </si>
  <si>
    <t>IMSP SPITALUL RAIONAL ORHEI</t>
  </si>
  <si>
    <t>IMSP SPITALUL RAIONAL RASCANI</t>
  </si>
  <si>
    <t>IMSP SPITALUL RAIONAL REZINA</t>
  </si>
  <si>
    <t>IMSP SPITALUL RAIONAL SANGEREI</t>
  </si>
  <si>
    <t>IMSP SPITALUL RAIONAL SOROCA A PRISACARI</t>
  </si>
  <si>
    <t>IMSP SPITALUL RAIONAL STEFAN VODA</t>
  </si>
  <si>
    <t>IMSP SPITALUL RAIONAL STRASENI</t>
  </si>
  <si>
    <t>IMSP SPITALUL RAIONAL TELENESTI</t>
  </si>
  <si>
    <t>IMSP SPITALUL RAIONAL UNGHENI</t>
  </si>
  <si>
    <t>IMSP SPITALUL RAIONAL VULCANESTI</t>
  </si>
  <si>
    <t>IP STOMATOLOGIE COMRAT</t>
  </si>
  <si>
    <t>IP STOMATOLOGIE DIN CEADIR-LUNGA</t>
  </si>
  <si>
    <t>SERVICIUL DE INFORMATII SI SECURITATE AL REPUBLICII MOLDOVA</t>
  </si>
  <si>
    <t>SERVICIUL MEDICAL AL MINISTERULUI AFACERILOR INTERNE</t>
  </si>
  <si>
    <t>SPITALUL CLINIC MILITAR CENTRAL</t>
  </si>
  <si>
    <t>Grand Total</t>
  </si>
  <si>
    <t>Acid poliglicolic  1 ac rotund 48 mm. Glicosorb</t>
  </si>
  <si>
    <t>Acid poliglicolic  2 ac rotund 48 mm. Glicosorb</t>
  </si>
  <si>
    <t>Acid poliglicolic 0 ac  tăietor 26 mm. Glicosorb</t>
  </si>
  <si>
    <t>Acid poliglicolic USP 0. lungimea 75 cm. ac tăietor</t>
  </si>
  <si>
    <t xml:space="preserve">Acid poliglicolic 0 ac rotund 26 mm. Glicosorb </t>
  </si>
  <si>
    <t>Acid poliglicolic 0 ac rotund 26 mm. Megasorb</t>
  </si>
  <si>
    <t>Acid poliglicolic 2/0 ac  tăietor 20 mm. Glicosorb</t>
  </si>
  <si>
    <t>Acid poliglicolic 2/0 ac  tăietor 26 mm. Glicosorb</t>
  </si>
  <si>
    <t xml:space="preserve">Acid poliglicolic 2/0 ac rotund 20 mm. Glicosorb </t>
  </si>
  <si>
    <t>Acid poliglicolic 2/0 ac rotund 20 mm. Megasorb</t>
  </si>
  <si>
    <t xml:space="preserve">Acid poliglicolic 2/0 ac rotund 26 mm. Glicosorb </t>
  </si>
  <si>
    <t>Acid poliglicolic 2/0 ac rotund 26 mm. Megasorb</t>
  </si>
  <si>
    <t>Acid poliglicolic 3/0 ac  tăietor 16 mm. Glicosorb</t>
  </si>
  <si>
    <t>Acid poliglicolic 3/0 ac  tăietor 20 mm. Glicosorb</t>
  </si>
  <si>
    <t>Acid poliglicolic 3/0 ac rotund  16 mm. Megasorb</t>
  </si>
  <si>
    <t>Acid poliglicolic 3/0 ac rotund 16 mm. FAstSorb</t>
  </si>
  <si>
    <t xml:space="preserve">Acid poliglicolic 3/0 ac rotund 16 mm. Glicosorb </t>
  </si>
  <si>
    <t>Acid poliglicolic  rapid 3/0 ac rotund 20 mm.</t>
  </si>
  <si>
    <t>Acid poliglicolic 3/0 ac rotund 20 mm. FAstSorb</t>
  </si>
  <si>
    <t>Poliglicolic acid rapid USP 3/0 L-75cm</t>
  </si>
  <si>
    <t xml:space="preserve">Acid poliglicolic 3/0 ac rotund 20 mm.  </t>
  </si>
  <si>
    <t xml:space="preserve">Acid poliglicolic 3/0 ac rotund 20 mm. Glicosorb </t>
  </si>
  <si>
    <t xml:space="preserve">Poliglicolic acid USP 3/0 </t>
  </si>
  <si>
    <t>Acid poliglicolic 3/0 ac rotund 20 mm. Megasorb</t>
  </si>
  <si>
    <t>Acid poliglicolic 4/0 ac  tăietor 16 mm. Glicosorb</t>
  </si>
  <si>
    <t>Acid poliglicolic 4/0 ac  tăietor 20 mm. Glicosorb</t>
  </si>
  <si>
    <t xml:space="preserve">Acid poliglicolic 4/0 ac rotund 17 mm.  </t>
  </si>
  <si>
    <t xml:space="preserve">Acid poliglicolic 4/0 ac rotund 16 mm. Glicosorb </t>
  </si>
  <si>
    <t>Acid poliglicolic 4/0 ac rotund 16 mm. Megasorb</t>
  </si>
  <si>
    <t xml:space="preserve">Poliglicolic acid USP 4/0 </t>
  </si>
  <si>
    <t xml:space="preserve">Acid poliglicolic 4/0 ac rotund 20 mm.  </t>
  </si>
  <si>
    <t xml:space="preserve">Acid poliglicolic 4/0 ac rotund 20 mm. Glicosorb </t>
  </si>
  <si>
    <t>Acid poliglicolic 4/0 ac rotund 20 mm. Megasorb</t>
  </si>
  <si>
    <t>Acid poliglicolic 5/0 ac  tăietor 16 mm. Glicosorb</t>
  </si>
  <si>
    <t>Acid poliglicolic 5/0 ac  tăietor 20 mm. Glicosorb</t>
  </si>
  <si>
    <t xml:space="preserve">Acid poliglicolic 5/0 ac rotund 16 mm.  </t>
  </si>
  <si>
    <t xml:space="preserve">Acid poliglicolic 5/0 ac rotund 16 mm. Glicosorb </t>
  </si>
  <si>
    <t>Acid poliglicolic 5/0 ac rotund 16 mm. Megasorb</t>
  </si>
  <si>
    <t>Poliglicolic acid USP 5/ 0</t>
  </si>
  <si>
    <t xml:space="preserve">Poliglicolic acid USP 5/0 L-75cm 1 ac ½rotund 17mm </t>
  </si>
  <si>
    <t xml:space="preserve">Acid poliglicolic 5/0 ac rotund 20 mm.  </t>
  </si>
  <si>
    <t xml:space="preserve">Acid poliglicolic 5/0 ac rotund 20 mm. Glicosorb </t>
  </si>
  <si>
    <t>Acid poliglicolic 5/0 ac rotund 20 mm. Megasorb</t>
  </si>
  <si>
    <t>Acid poliglicolic USP 0. lungimea 75 cm. ac rotund</t>
  </si>
  <si>
    <t>Acid poliglicolic USP 0. lungimea 90 cm. ac rotund</t>
  </si>
  <si>
    <t>Poliglicolic acid rapid USP 0 L-90cm. 1 ac 1/2 rotund 40mm +/1 mm</t>
  </si>
  <si>
    <t>Acid poliglicolic USP 0. lungimea 90 cm. rapid absorbabila. ac rotund 40mm</t>
  </si>
  <si>
    <t>Poliglicolic acid rapid USP 0 L-90cm. 1 ac 1/2 rotund 40mm</t>
  </si>
  <si>
    <t>Acid poliglicolic USP 1 ac rotund 37 mm. Glicosorb</t>
  </si>
  <si>
    <t>Acid poliglicolic USP 1/0.  lungimea 90 cm. ac rotund 3/8</t>
  </si>
  <si>
    <t>Acid poliglicolic USP 1/0. lungimea 75 cm. ac rotund</t>
  </si>
  <si>
    <t>Acid poliglicolic USP 2/0.  lungimea 75 cm. ac rotund 20mm</t>
  </si>
  <si>
    <t>Acid poliglicolic USP 2/0.  lungimea 75 cm. ac rotund 26mm</t>
  </si>
  <si>
    <t xml:space="preserve">Acid poliglicolic USP 2/0.  lungimea 75 cm. ac rotund </t>
  </si>
  <si>
    <t>Acid poliglicolic USP 2/0.  lungimea 75 cm. ac rotund 30mm</t>
  </si>
  <si>
    <t>Poliglicolic acid USP 2/0</t>
  </si>
  <si>
    <t>Acid poliglicolic USP 2/0. 3 metric. lungimea 75 cm. ac rotund 48mm</t>
  </si>
  <si>
    <t>Acid poliglicolic USP 2/0. 5 metric. lungimea 75 cm. ac rotund 40mm</t>
  </si>
  <si>
    <t>Acid poliglicolic USP 2/0. 5 metric. lungimea 75 cm. ac rotund 48mm</t>
  </si>
  <si>
    <t>Acid poliglicolic USP 2/0.lungimea 70 cm. ac tăietor</t>
  </si>
  <si>
    <t>Acid poliglicolic USP 3/0. 2 Metric  lungimea 75 cm. 2 ace</t>
  </si>
  <si>
    <t>Acid poliglicolic USP 3/0. 2 Metric  lungimea 75 cm. ac rotund 20mm</t>
  </si>
  <si>
    <t>Acid poliglicolic USP 4/0.  lungimea 75 cm. ac rotund 16 mm. FastSorb</t>
  </si>
  <si>
    <t>Acid poliglicolic USP 4/0.  lungimea 75 cm. ac rotund 20mm. FastSorb</t>
  </si>
  <si>
    <t>Acid poliglicolic USP 4/0.  lungimea 75 cm. ac rotund 22mm</t>
  </si>
  <si>
    <t>Acid poliglicolic USP 4/0. 1.5metric.  lungimea 75 cm. ac rotund 48mm</t>
  </si>
  <si>
    <t>Acid poliglicolic USP 5/0. lungimea 75 cm. ac rotund 16mm. FastSorb</t>
  </si>
  <si>
    <t>Acid poliglicolic USP 5/0. lungimea 75 cm. ac rotund 20mm. FastSorb</t>
  </si>
  <si>
    <t>Acid polyglycolic.(Vicril rapid).gros. firului 0-1.lung. firului 90cm 1ac rotund 1/2curb 36-45mm</t>
  </si>
  <si>
    <t>Benzi sutură adezive 6 mm x 76 mm</t>
  </si>
  <si>
    <t>Burete hemostatic absorbabil. steril. Mărimea: 1.25 x5 cm</t>
  </si>
  <si>
    <t>Burete hemostatic absorbabil. steril. Mărimea: 5x7 cm.</t>
  </si>
  <si>
    <t>Burete hemostatic absorbabil. steril. Mărimea:10x20 cm.</t>
  </si>
  <si>
    <t>Capron / steril  împletit USP 1 -METRIC 4</t>
  </si>
  <si>
    <t xml:space="preserve">Capron chirurgical impletit USP 1 (EP4); </t>
  </si>
  <si>
    <t>Capron / steril  împletit USP 2/0-METRIC 3</t>
  </si>
  <si>
    <t>Capron / steril  împletit USP 2-METRIC 5</t>
  </si>
  <si>
    <t>Capron chirurgical impletit USP 2 (EP3)</t>
  </si>
  <si>
    <t xml:space="preserve">Capron chirurgical impletit USP 2 (EP5); </t>
  </si>
  <si>
    <t>Capron / steril  împletit USP 3/0-METRIC 2</t>
  </si>
  <si>
    <t>Capron chirurgical impletit USP 0</t>
  </si>
  <si>
    <t xml:space="preserve">Capron chirurgical nesteril EP3 L-250m. N 3 </t>
  </si>
  <si>
    <t>Capron chirurgical nesteril EP3 L-250m</t>
  </si>
  <si>
    <t xml:space="preserve">Capron din bobine N 3 </t>
  </si>
  <si>
    <t>Capron chirurgical nesteril EP3 L-50m</t>
  </si>
  <si>
    <t xml:space="preserve">Capron chirurgical nesteril EP4 L-130m. N 4 </t>
  </si>
  <si>
    <t>Capron chirurgical nesteril EP4 L-130m</t>
  </si>
  <si>
    <t xml:space="preserve">Capron din bobine N 4 </t>
  </si>
  <si>
    <t xml:space="preserve">Capron chirurgical nesteril EP5 L-80m. N 5 </t>
  </si>
  <si>
    <t>Capron chirurgical nesteril EP5 L-80m</t>
  </si>
  <si>
    <t xml:space="preserve">Capron din bobine N 5 </t>
  </si>
  <si>
    <t>Catgut chromat USP 3/0</t>
  </si>
  <si>
    <t>Catgut cromat EP. 3.0</t>
  </si>
  <si>
    <t>Catgut chromat USP 4/0</t>
  </si>
  <si>
    <t>Catgut chromat USP 5/0</t>
  </si>
  <si>
    <t>Catgut cromat EP. 3.5</t>
  </si>
  <si>
    <t>Catgut cromat EP. 4</t>
  </si>
  <si>
    <t>Catgut cromat USP1 (EP 4)</t>
  </si>
  <si>
    <t>Catgut cromat EP. 5</t>
  </si>
  <si>
    <t>Catgut cromat USP 1. L75 cm</t>
  </si>
  <si>
    <t>Catgut cromat USP 0. L150cm</t>
  </si>
  <si>
    <t>Catgut cromat USP 1. 5 Metric. L150 cm</t>
  </si>
  <si>
    <t>Catgut necromat 150 cm. N 3 metric steril. USP 2/0</t>
  </si>
  <si>
    <t>Catgut necromat 150 cm. N 3 metric steril</t>
  </si>
  <si>
    <t xml:space="preserve">Catgut USP 3/0 (3 metric) L150cm </t>
  </si>
  <si>
    <t>Catgut necromat 150 cm. N 4 metric steril</t>
  </si>
  <si>
    <t>Catgut USP 0 (4 metri)  L150cm</t>
  </si>
  <si>
    <t>Catgut necromat 150 cm. N 5 metric steril. USP 2</t>
  </si>
  <si>
    <t>Catgut necromat 150 cm. N 5 metric steril</t>
  </si>
  <si>
    <t>Catgut USP 1 (5 metri)  L150cm</t>
  </si>
  <si>
    <t>Catgut necromat 150 cm. N 6 metric steril</t>
  </si>
  <si>
    <t>Catgut necromat 150 cm. N 7 metric steril</t>
  </si>
  <si>
    <t>Catgut plain EP 3.5</t>
  </si>
  <si>
    <t>Catgut plain EP-4. L-75cm. USP 1</t>
  </si>
  <si>
    <t>Catgut plain EP-4. L-75cm</t>
  </si>
  <si>
    <t>Catgut plain. USP-1 :Lungimea suturii 75 cm.ac 1/2 rotund  45mm</t>
  </si>
  <si>
    <t>Catgut USP 1 (4 metric) L75 cm</t>
  </si>
  <si>
    <t>Catgut plain EP-5. L-75cm, USP 2</t>
  </si>
  <si>
    <t>Catgut plain EP-5. L-75cm</t>
  </si>
  <si>
    <t>Catgut plain. USP-2:Lungimea suturii 75 cm: ac 1/2 rotund 45 mm</t>
  </si>
  <si>
    <t xml:space="preserve">Catgut USP 1 (5 metric) L75cm </t>
  </si>
  <si>
    <t>Catgut plain. USP-0 :Lungimea suturii 75 cm.ac 1/2 rotund  30mm</t>
  </si>
  <si>
    <t>Catgut plain. USP-0 :Lungimea suturii 75 cm.ac 1/2 rotund  37mm</t>
  </si>
  <si>
    <t>Catgut plain. USP-3.Lungimea suturii 75 cm.ac 1/2 rotund 45mm</t>
  </si>
  <si>
    <t>Catgut USP 0 (4 metri)  L75cm</t>
  </si>
  <si>
    <t>Catgut USP 0 (EP4)</t>
  </si>
  <si>
    <t xml:space="preserve">Catgut USP 2/0 (3.5 metric) L75cm </t>
  </si>
  <si>
    <t>Catgut USP 2/0 (EP 3) cu ac L75cm</t>
  </si>
  <si>
    <t>Catgut USP 2/0 (EP 6) cu ac L75-90cm</t>
  </si>
  <si>
    <t xml:space="preserve">Catgut USP 3/0 (3 metric) L75cm </t>
  </si>
  <si>
    <t>Catgut USP 4/0 (EP2)</t>
  </si>
  <si>
    <t>Catgut USP 5/0 (EP1)</t>
  </si>
  <si>
    <t>Electrozi miocardiali pentru stimulare temporară USP 2/0. lungimea 60-70 cm</t>
  </si>
  <si>
    <t>Fire  atraumatice cardiovasculare cu 1 ac Poliamid sintetic USP 0</t>
  </si>
  <si>
    <t>Fire  atraumatice cardiovasculare cu 1 ac Poliamid sintetic USP 1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</si>
  <si>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</si>
  <si>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9.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</si>
  <si>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</si>
  <si>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8. CC</t>
  </si>
  <si>
    <t>Fire atraumatice cardiovasculară monofilament  cu  2 ace
Poliofelin sintetic liniar si polipropilen şi polietilen pentru artere coronare USP 8/0. L60-75cm  Lungimea acului (mm)  8.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</si>
  <si>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</si>
  <si>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</si>
  <si>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</si>
  <si>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</si>
  <si>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17.  3/8</t>
  </si>
  <si>
    <t>Fire atraumatice cardiovasculară monofilament  cu  2 ace. Poliofelin sintetic liniar si polipropilen şi polietilen. USP 4/0 Lungimea acului (mm) 17.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</si>
  <si>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</si>
  <si>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22.  3/8</t>
  </si>
  <si>
    <t>Fire atraumatice cardiovasculară monofilament  cu  2 ace. Poliofelin sintetic liniar si polipropilen şi polietilen. USP 5/0 Lungimea acului (mm) 13. 1/2</t>
  </si>
  <si>
    <t>Fire atraumatice cardiovasculară monofilament  cu  2 ace. Poliofelin sintetic liniar si polipropilen şi polietilen. USP 5/0 Lungimea acului (mm) 17. 1/2</t>
  </si>
  <si>
    <t>Fire atraumatice cardiovasculară monofilament  cu  2 ace. USP 2/0.  lungime ac 37 mm</t>
  </si>
  <si>
    <t>Fire atraumatice cardiovasculară monofilament  cu  2 ace. USP 3/0 . lungime ac 17 mm</t>
  </si>
  <si>
    <t>Fire atraumatice cardiovasculară monofilament  cu  2 ace. USP 3/0.  lungime ac 22 mm</t>
  </si>
  <si>
    <t>Fire atraumatice cardiovasculară monofilament  cu  2 ace. USP 3/0. lungime ac 25-26 mm</t>
  </si>
  <si>
    <t>Fire atraumatice cardiovasculară monofilament  cu  2 ace. USP 4/0.  lungime ac 17 mm</t>
  </si>
  <si>
    <t>Fire atraumatice cardiovasculară monofilament  cu  2 ace. USP 4/0.  lungime ac 22 mm</t>
  </si>
  <si>
    <t>Fire atraumatice cardiovasculară monofilament  cu  2 ace. USP 4/0.  lungime ac 26 mm</t>
  </si>
  <si>
    <t>Fire atraumatice cardiovasculară monofilament  cu  2 ace. USP 5/0.  lungime ac 13 mm</t>
  </si>
  <si>
    <t>Fire atraumatice cardiovasculară monofilament  cu  2 ace. USP 5/0.  lungime ac 17 mm</t>
  </si>
  <si>
    <t>Fire atraumatice cardiovasculară monofilament  cu  2 ace. USP 6/0.  lungime ac 10 mm</t>
  </si>
  <si>
    <t>Fire atraumatice cardiovasculară monofilament  cu  2 ace. USP 6/0.  lungime ac 13 mm</t>
  </si>
  <si>
    <t>Fire atraumatice cardiovasculară monofilament  cu  2 ace. USP 6/0.  lungime ac 9 mm</t>
  </si>
  <si>
    <t>Fire atraumatice cardiovasculară monofilament  cu  2 ace. USP 7/0.  lungime ac 10-11 mm</t>
  </si>
  <si>
    <t>Fire atraumatice cardiovasculară monofilament  cu  2 ace. USP 7/0.  lungime ac 8 mm</t>
  </si>
  <si>
    <t>Fire atraumatice cardiovasculară monofilament  cu  2 ace. USP 8/0.  lungime ac 8 mm</t>
  </si>
  <si>
    <t>Fire atraumatice cardiovasculară monofilament  cu  un ac. Poliofelin sintetic liniar si polipropilen şi polietilen. USP 3/0 Lungimea acului (mm) 17. 1/2</t>
  </si>
  <si>
    <t>Fire atraumatice cardiovasculară monofilament  cu  un ac. Poliofelin sintetic liniar si polipropilen şi polietilen. USP 4/0 Lungimea acului (mm) 22. 1/2</t>
  </si>
  <si>
    <t>Fire atraumatice cardiovasculară monofilament  cu  un ac. Poliofelin sintetic liniar si polipropilen şi polietilen. USP 6/0 Lungimea acului (mm) 13. 3/8</t>
  </si>
  <si>
    <t xml:space="preserve">Fire atraumatice cardiovasculară monofilament  cu  un ac. USP 3/0. Lungimea acului 17 mm. </t>
  </si>
  <si>
    <t xml:space="preserve">Fire atraumatice cardiovasculară monofilament  cu  un ac. USP 3/0. Lungimea acului 26 mm. </t>
  </si>
  <si>
    <t xml:space="preserve">Fire atraumatice cardiovasculară monofilament  cu  un ac. USP 4/0. Lungimea acului 17 mm. </t>
  </si>
  <si>
    <t xml:space="preserve">Fire atraumatice cardiovasculară monofilament  cu  un ac. USP 4/0. Lungimea acului 22 mm. </t>
  </si>
  <si>
    <t xml:space="preserve">Fire atraumatice cardiovasculară monofilament  cu  un ac. USP 5/0. Lungimea acului 13 mm. </t>
  </si>
  <si>
    <t xml:space="preserve">Fire atraumatice cardiovasculară monofilament  cu  un ac. USP 6/0. Lungimea acului 13 mm. </t>
  </si>
  <si>
    <t>Fire atraumatice cardiovasculară monofilament  cu 2 ace. USP 0. lungimea acului 35 mm</t>
  </si>
  <si>
    <t>Fire atraumatice cardiovasculară monofilament  cu 2 ace. USP 2/0. lungimea acului 26 mm</t>
  </si>
  <si>
    <t>Fire metalice pentru stern Metric EP 6</t>
  </si>
  <si>
    <t>Fire metalice pentru stern USP 2 Metric EP 6</t>
  </si>
  <si>
    <t>Fire metalice pentru stern. 316L otel inoxidabil ASTM. Standard F138 Grade 2. cu rotaţia acului</t>
  </si>
  <si>
    <t>Fire metalice pentru stern Metric EP 7</t>
  </si>
  <si>
    <t>Fire metalice pentru stern.  USP 0 Metric EP 4</t>
  </si>
  <si>
    <t>Fire metalice pentru stern. USP 6 Metric EP 8</t>
  </si>
  <si>
    <t>Fire metalice pentru stern. USP 7 Metric EP 9</t>
  </si>
  <si>
    <t>Lenta pentru turnichete</t>
  </si>
  <si>
    <t>Mat. de sut.sint.multifil.atraum.rapid absorbabil. ac taietor 12mm.  3/8 din cerc.5/0.lungimea 75 cm</t>
  </si>
  <si>
    <t>Mat. de sut.sint.multifil.atraum.rapid absorbabil. ac taietor 18-19 mm.  3/8 din cerc.4/0.lungimea 75 cm</t>
  </si>
  <si>
    <t>Matase  ac rotund 22mm</t>
  </si>
  <si>
    <t>Matase  ac- taper point 26mm ½</t>
  </si>
  <si>
    <t>Matase  fara ac</t>
  </si>
  <si>
    <t>Matase 1ac 1/2 tăios-30mm</t>
  </si>
  <si>
    <t>Matase ac  3/8 tăietor 38-40</t>
  </si>
  <si>
    <t>Matase ac 3/8 tăietor 29-30mm</t>
  </si>
  <si>
    <t>Matase ac rotund 25-26mm</t>
  </si>
  <si>
    <t>Matase ac rotund 30mm</t>
  </si>
  <si>
    <t xml:space="preserve">Matase ac rotund 35mm  </t>
  </si>
  <si>
    <t>Matase ac tăietor 24-25mm</t>
  </si>
  <si>
    <t>Matase ac taios 25mm</t>
  </si>
  <si>
    <t>Matase USP 3/0</t>
  </si>
  <si>
    <t>Nylon 10.0</t>
  </si>
  <si>
    <t>Nylon 4-0</t>
  </si>
  <si>
    <t>Nylon 9.0</t>
  </si>
  <si>
    <t>Petice de teflon p/u suturi  Marimea - 2-3x3x1-2mm</t>
  </si>
  <si>
    <t>Petice de teflon p/u suturi  Marimea 6-7x3x1-2mm</t>
  </si>
  <si>
    <t>Petice de teflon p/u suturi Forma-Oval.</t>
  </si>
  <si>
    <t>Petice de teflon p/u suturi Forma-Patrat.</t>
  </si>
  <si>
    <t>Poliamid USP 2/0 ac rotund 26 mm</t>
  </si>
  <si>
    <t>Poliamid USP 2/0 ac taietor 26 mm</t>
  </si>
  <si>
    <t>Poliamid USP 3/0 ac rotund. 15 mm</t>
  </si>
  <si>
    <t>Poliamid USP 3/0 ac rotund. 16 mm</t>
  </si>
  <si>
    <t>Poliamid USP 4/0 ac rotund. 15 mm</t>
  </si>
  <si>
    <t>Poliamid USP 4/0. ac 22-25 mm</t>
  </si>
  <si>
    <t>Poliamid USP 5/0 ac rotund. 16 mm</t>
  </si>
  <si>
    <t>Poliamid USP 5/0 ac tăietor. 15 mm</t>
  </si>
  <si>
    <t>Poliester împletit alb USP 1</t>
  </si>
  <si>
    <t>Poliester împletit alb USP Nr 1</t>
  </si>
  <si>
    <t>Poliester USP 1 (4M). L20 m</t>
  </si>
  <si>
    <t>Poliester împletit alb USP Nr 2-0</t>
  </si>
  <si>
    <t>Poliester USP 2 (5M). L20 m</t>
  </si>
  <si>
    <t>Poliester USP 3/0 (2M). L20 m</t>
  </si>
  <si>
    <t>Poliester. USP 3/0. lungimea 75 cm</t>
  </si>
  <si>
    <t>Poliester. USP 4/0. lungimea 45 cm</t>
  </si>
  <si>
    <t>Poliester. USP 4/0. lungimea 75 cm</t>
  </si>
  <si>
    <t>Poliester. USP 4/0. lungimea 90 cm</t>
  </si>
  <si>
    <t>Poliester. USP 5/0. lungimea 60 cm</t>
  </si>
  <si>
    <t>Poliester. USP 5/0. lungimea 75 cm</t>
  </si>
  <si>
    <t xml:space="preserve">Poliglactina USP 0  3.5metric.  ac 1/2rotund 36mm. lungime fir 75cm </t>
  </si>
  <si>
    <t xml:space="preserve">Poliglactina USP 1/4metric.  ac 
1/2rotund 36mm. lungime fir 75cm </t>
  </si>
  <si>
    <t xml:space="preserve">Poliglactina USP 3/0 2metric.  ac 1/2rotund . lungime fir 75cm </t>
  </si>
  <si>
    <t>Polyglactin 910. USP 3/0 L – 70 cm.  1/2 ac rotund 22 mm</t>
  </si>
  <si>
    <t>Poliglecaprone USP 3/0. lungimea 70 cm</t>
  </si>
  <si>
    <t>Poliglicolic acid (PGA)</t>
  </si>
  <si>
    <t>Poliglicolic acid monofilament  USP 4/0</t>
  </si>
  <si>
    <t xml:space="preserve">Poliglicolic acid monofilament  USP 5/0 </t>
  </si>
  <si>
    <t>Poliglicolic acid rapid (PGA rapid). 17-18 mm</t>
  </si>
  <si>
    <t>Poliglicolic acid rapid (PGA rapid). 26-28 mm. USP 2/0</t>
  </si>
  <si>
    <t>Poliglicolic acid rapid (PGA rapid). 26-28 mm. USP 3/0</t>
  </si>
  <si>
    <t>Poliglicolic acid rapid (PGA rapid). 36-38 mm. USP 1</t>
  </si>
  <si>
    <t>Poliglicolic acid rapid (PGA rapid). 36-38 mm. USP 2/0</t>
  </si>
  <si>
    <t xml:space="preserve">Poliglicolic acid rapid USP 0  </t>
  </si>
  <si>
    <t>Poliglicolic acid rapid USP 0 L-90cm. 1ac  1/2 rotund 30mm</t>
  </si>
  <si>
    <t>Poliglicolic acid rapid USP 0 L-90cm. 1ac  1/2 rotund 36-38mm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</si>
  <si>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</si>
  <si>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</si>
  <si>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</si>
  <si>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</si>
  <si>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</si>
  <si>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 xml:space="preserve">Poliglicolic acid USP </t>
  </si>
  <si>
    <t>Poliglicolic acid USP 0</t>
  </si>
  <si>
    <t xml:space="preserve">Poliglicolic acid USP 1 </t>
  </si>
  <si>
    <t>Poliglicolic acid USP 2</t>
  </si>
  <si>
    <t>Poliglicolic acid USP 3/0</t>
  </si>
  <si>
    <t>Polipropilen</t>
  </si>
  <si>
    <t>Polipropilen (monofilament)</t>
  </si>
  <si>
    <t xml:space="preserve">Polipropilen (monofilament) USP  </t>
  </si>
  <si>
    <t>Polipropilen (monofilament) USP 2/0 L – 75 cm. 1/2 ac rotund 26 mm.</t>
  </si>
  <si>
    <t>Polipropilen (monofilament) USP 4/0 L – 45 cm. 1/2 ac tăietor 19 mm</t>
  </si>
  <si>
    <t>Polipropilen (monofilament) USP 4/0 L – 90 cm.  1/2 ac rotund 20 mm</t>
  </si>
  <si>
    <t xml:space="preserve">Polipropilen (monofilament) USP 6/0 L – 75 cm.  1/2 ac rotund 13 mm </t>
  </si>
  <si>
    <t>Polypropylene USP 6/0. lungimea 75 cm. ac 1/2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</si>
  <si>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</si>
  <si>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</si>
  <si>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</si>
  <si>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</si>
  <si>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Polypropylene USP 3/0. lungimea 90 cm</t>
  </si>
  <si>
    <t>Polipropilen USP 4/0 L -90 cm 2 ace  ½rotund  17mm</t>
  </si>
  <si>
    <t>Polipropilen USP 5/0 L -90 cm 2 ace  ½rotund  16mm</t>
  </si>
  <si>
    <t>Polydioxanone  USP 1/0. L=90 cm</t>
  </si>
  <si>
    <t>Polydioxanone  USP 5/0. L70 cm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</si>
  <si>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</si>
  <si>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</si>
  <si>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</si>
  <si>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</si>
  <si>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Polydioxanone . 2M (USP 3/0) L=75 cm. ac 20 mm. 1/2 cerc. rotund</t>
  </si>
  <si>
    <t>Polydioxanone . 4M (USP 1) L=75 cm. ac 30 mm. 1/2 cerc. rotund</t>
  </si>
  <si>
    <t>Polydioxanone USP 2/0 (EP3) L-75cm. lac. 1/2 30mm R</t>
  </si>
  <si>
    <t>Polydioxanone USP 2/0. L=90 cm</t>
  </si>
  <si>
    <t>Polydioxanone USP 3/0 (EP2) L-75cm. lac. 1/2 30mm R</t>
  </si>
  <si>
    <t>Polydioxanone USP 3/0 2metric ac 1/2 rotund. circular. lungime fir 75cm</t>
  </si>
  <si>
    <t>Polydioxanone USP 4/0 lungimea 90 cm</t>
  </si>
  <si>
    <t>Polyglactin 910 USP 2/0 L – 90 cm.  1/2 ac rotund 36 mm</t>
  </si>
  <si>
    <t>Polyglactin USP 2/0 L – 90 cm</t>
  </si>
  <si>
    <t>Polypropylene  USP 10/0. lungimea 30 cm</t>
  </si>
  <si>
    <t xml:space="preserve">Polypropylene USP 0. 3.5M  L=75-90 cm. </t>
  </si>
  <si>
    <t>Polypropylene USP 2/0. 3metric. lungimea 75 cm</t>
  </si>
  <si>
    <t>Polypropylene USP 2/0. 3metric. lungimea 90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</si>
  <si>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</si>
  <si>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</si>
  <si>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</si>
  <si>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</si>
  <si>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6/0. lungimea 75 cm. ac 3/8</t>
  </si>
  <si>
    <t>Polypropylene USP 8/0. lungimea 45 cm</t>
  </si>
  <si>
    <t xml:space="preserve">Polypropylene USP 9/0. lungimea 30 cm </t>
  </si>
  <si>
    <t>Silk USP 4/0</t>
  </si>
  <si>
    <t>Surura absorbabila cu un ac monofilamen poliviaxon. sintetic (PDO)</t>
  </si>
  <si>
    <t>Sutura  din  Mătase Naturală  cu ac atraumatica  non absorbabile USP 3/0</t>
  </si>
  <si>
    <t>Sutura  din  Mătase Naturală cu ac atraumatica  non absorbabile USP 0/0</t>
  </si>
  <si>
    <t>Sutura  din  Mătase Naturală cu ac atraumatica  non absorbabile USP 2/0</t>
  </si>
  <si>
    <t>Sutura absorbabila cu un ac monofilamen poliviaxon. sintetic (PDO)</t>
  </si>
  <si>
    <t>Sutura absorbabila monofilamen poliviaxon. sintetic (PDO)</t>
  </si>
  <si>
    <t>Sutură absorbabila PDO .tip V-LOC-90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</si>
  <si>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</si>
  <si>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</si>
  <si>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0/0</t>
  </si>
  <si>
    <t>Sutură atraumatică absorbabilă împletită  USP 3/0. lungimea acului 25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</si>
  <si>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</si>
  <si>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</si>
  <si>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0/0; </t>
  </si>
  <si>
    <t xml:space="preserve">Sutură atraumatică absorbabilă PGLA. împletită şi acoperită cu substanţa pentru a trece mai uşor prin ţesuturi. USP 2/0; </t>
  </si>
  <si>
    <t xml:space="preserve">Sutură atraumatică absorbabilă PGLA. împletită şi acoperită cu substanţa pentru a trece mai uşor prin ţesuturi. USP 3/0; 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</si>
  <si>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</si>
  <si>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</si>
  <si>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</si>
  <si>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</si>
  <si>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 Lungimea acului (mm) – 25-26</t>
  </si>
  <si>
    <t>Sutură cardiovasculară atraumatică cu 2 ace. Polyester. USP 2/0. ac specific p/u cardiochirurgie</t>
  </si>
  <si>
    <t>Sutură cardiovasculară atraumatică cu 2 ace. Polyester. USP 3/0. ac specific p/u cardiochirurgie</t>
  </si>
  <si>
    <t>Sutură cardiovasculară atraumatică cu 2 ace. Polyester. USP 4/0. ac specific p/u cardiochirurgie</t>
  </si>
  <si>
    <t>Sutura din  Mătase Naturală fara ac non absorbabile USP 3/0</t>
  </si>
  <si>
    <t>Sutura din Mătase Naturală fara ac non absorbabile USP 0</t>
  </si>
  <si>
    <t>Sutură oftalmologică 3.0</t>
  </si>
  <si>
    <t>Sutură oftalmologică 4.0</t>
  </si>
  <si>
    <t>Sutură oftalmologică 5.0</t>
  </si>
  <si>
    <t>Sutură oftalmologică 6.0</t>
  </si>
  <si>
    <t>Sutură oftalmologică 7.0</t>
  </si>
  <si>
    <t>Sutură oftalmologică 8.0</t>
  </si>
  <si>
    <t>Sutura Silkam USP 0. fără ac</t>
  </si>
  <si>
    <t>Sutura Silkam USP 0/0. lungimea acului 25 mm</t>
  </si>
  <si>
    <t>Sutura Silkam USP 0/0. lungimea acului 30 mm</t>
  </si>
  <si>
    <t>Sutura Silkam USP 1. lungimea acului 35 mm</t>
  </si>
  <si>
    <t>Sutura Silkam USP 2. lungimea acului 35 mm</t>
  </si>
  <si>
    <t>Sutura Silkam USP 2/0. fără ac</t>
  </si>
  <si>
    <t>Sutura Silkam USP 2/0. lungimea acului 25 mm</t>
  </si>
  <si>
    <t>(blank)</t>
  </si>
  <si>
    <t>TOTAL</t>
  </si>
  <si>
    <t xml:space="preserve">repetat 3 </t>
  </si>
  <si>
    <t>Acid poliglicolic 2/0 ac rotund 20 mm.</t>
  </si>
  <si>
    <t>Acid poliglicolic 3/0 ac rotund  16 mm</t>
  </si>
  <si>
    <t>Polypropylene USP 6/0. lungimea 90 cm</t>
  </si>
  <si>
    <t>IMSP SPITALUL RAIONAL CIMISLIA</t>
  </si>
  <si>
    <t xml:space="preserve">repetat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</si>
</sst>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3" fillId="4" borderId="0" xfId="0" applyFont="1" applyFill="1" applyAlignment="1">
      <alignment wrapText="1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3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top" wrapText="1"/>
      <protection/>
    </xf>
    <xf numFmtId="0" fontId="6" fillId="0" borderId="4" xfId="0" applyFont="1" applyBorder="1" applyAlignment="1">
      <alignment vertical="center" wrapText="1"/>
    </xf>
    <xf numFmtId="0" fontId="6" fillId="0" borderId="1" xfId="21" applyFont="1" applyBorder="1" applyAlignment="1">
      <alignment horizontal="left" vertical="center" wrapText="1"/>
      <protection/>
    </xf>
    <xf numFmtId="4" fontId="7" fillId="0" borderId="1" xfId="20" applyNumberFormat="1" applyFont="1" applyBorder="1" applyAlignment="1" applyProtection="1">
      <alignment horizontal="center" vertical="center" wrapText="1"/>
      <protection locked="0"/>
    </xf>
    <xf numFmtId="4" fontId="7" fillId="5" borderId="1" xfId="20" applyNumberFormat="1" applyFont="1" applyFill="1" applyBorder="1" applyAlignment="1" applyProtection="1">
      <alignment horizontal="center" vertical="center"/>
      <protection locked="0"/>
    </xf>
    <xf numFmtId="4" fontId="8" fillId="0" borderId="1" xfId="20" applyNumberFormat="1" applyFont="1" applyBorder="1" applyAlignment="1" applyProtection="1">
      <alignment horizontal="center" vertical="center" wrapText="1"/>
      <protection locked="0"/>
    </xf>
    <xf numFmtId="4" fontId="6" fillId="0" borderId="1" xfId="21" applyNumberFormat="1" applyFont="1" applyBorder="1" applyAlignment="1" applyProtection="1">
      <alignment horizontal="center"/>
      <protection locked="0"/>
    </xf>
    <xf numFmtId="4" fontId="6" fillId="0" borderId="1" xfId="2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" fontId="7" fillId="0" borderId="1" xfId="2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27F4-E5DE-4F9B-BAF6-426A4A85CB79}">
  <dimension ref="A1:CD374"/>
  <sheetViews>
    <sheetView zoomScale="115" zoomScaleNormal="115" workbookViewId="0" topLeftCell="A1">
      <pane xSplit="4" ySplit="2" topLeftCell="BL6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ColWidth="9.140625" defaultRowHeight="15"/>
  <cols>
    <col min="1" max="3" width="8.8515625" style="2" customWidth="1"/>
    <col min="4" max="4" width="29.7109375" style="2" customWidth="1"/>
    <col min="5" max="29" width="9.140625" style="2" customWidth="1"/>
    <col min="30" max="30" width="10.140625" style="2" customWidth="1"/>
    <col min="31" max="81" width="9.140625" style="2" customWidth="1"/>
    <col min="82" max="16384" width="9.140625" style="2" customWidth="1"/>
  </cols>
  <sheetData>
    <row r="1" spans="1:8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68.25" customHeight="1">
      <c r="A2" s="3" t="s">
        <v>0</v>
      </c>
      <c r="B2" s="3" t="s">
        <v>1</v>
      </c>
      <c r="C2" s="3" t="s">
        <v>415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</row>
    <row r="3" spans="1:82" ht="24.75">
      <c r="A3" s="3">
        <v>1</v>
      </c>
      <c r="B3" s="3">
        <v>1</v>
      </c>
      <c r="C3" s="19">
        <v>1</v>
      </c>
      <c r="D3" s="3" t="s">
        <v>81</v>
      </c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>
        <v>300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1500</v>
      </c>
      <c r="AE3" s="3">
        <v>750</v>
      </c>
      <c r="AF3" s="3"/>
      <c r="AG3" s="3"/>
      <c r="AH3" s="3"/>
      <c r="AI3" s="3"/>
      <c r="AJ3" s="3"/>
      <c r="AK3" s="3"/>
      <c r="AL3" s="3"/>
      <c r="AM3" s="3"/>
      <c r="AN3" s="3">
        <v>2490</v>
      </c>
      <c r="AO3" s="3">
        <v>1000</v>
      </c>
      <c r="AP3" s="3"/>
      <c r="AQ3" s="3"/>
      <c r="AR3" s="3"/>
      <c r="AS3" s="3"/>
      <c r="AT3" s="3"/>
      <c r="AU3" s="3"/>
      <c r="AV3" s="3">
        <v>24</v>
      </c>
      <c r="AW3" s="3">
        <v>100</v>
      </c>
      <c r="AX3" s="3">
        <v>50</v>
      </c>
      <c r="AY3" s="3"/>
      <c r="AZ3" s="3"/>
      <c r="BA3" s="3">
        <v>480</v>
      </c>
      <c r="BB3" s="3">
        <v>300</v>
      </c>
      <c r="BC3" s="3"/>
      <c r="BD3" s="3"/>
      <c r="BE3" s="3">
        <v>100</v>
      </c>
      <c r="BF3" s="3"/>
      <c r="BG3" s="3"/>
      <c r="BH3" s="3"/>
      <c r="BI3" s="3"/>
      <c r="BJ3" s="3"/>
      <c r="BK3" s="3">
        <v>120</v>
      </c>
      <c r="BL3" s="3"/>
      <c r="BM3" s="3"/>
      <c r="BN3" s="3"/>
      <c r="BO3" s="3">
        <v>340</v>
      </c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>
        <v>100</v>
      </c>
      <c r="CC3" s="3">
        <v>48</v>
      </c>
      <c r="CD3" s="3">
        <v>7702</v>
      </c>
    </row>
    <row r="4" spans="1:82" ht="24.75">
      <c r="A4" s="3">
        <v>2</v>
      </c>
      <c r="B4" s="3">
        <v>2</v>
      </c>
      <c r="C4" s="19">
        <v>2</v>
      </c>
      <c r="D4" s="3" t="s">
        <v>82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v>1000</v>
      </c>
      <c r="AD4" s="3">
        <v>2500</v>
      </c>
      <c r="AE4" s="3">
        <v>1800</v>
      </c>
      <c r="AF4" s="3"/>
      <c r="AG4" s="3"/>
      <c r="AH4" s="3"/>
      <c r="AI4" s="3"/>
      <c r="AJ4" s="3"/>
      <c r="AK4" s="3"/>
      <c r="AL4" s="3"/>
      <c r="AM4" s="3"/>
      <c r="AN4" s="3">
        <v>2400</v>
      </c>
      <c r="AO4" s="3">
        <v>0</v>
      </c>
      <c r="AP4" s="3"/>
      <c r="AQ4" s="3"/>
      <c r="AR4" s="3"/>
      <c r="AS4" s="3"/>
      <c r="AT4" s="3"/>
      <c r="AU4" s="3"/>
      <c r="AV4" s="3">
        <v>24</v>
      </c>
      <c r="AW4" s="3">
        <v>0</v>
      </c>
      <c r="AX4" s="3">
        <v>50</v>
      </c>
      <c r="AY4" s="3"/>
      <c r="AZ4" s="3"/>
      <c r="BA4" s="3">
        <v>640</v>
      </c>
      <c r="BB4" s="3">
        <v>60</v>
      </c>
      <c r="BC4" s="3"/>
      <c r="BD4" s="3"/>
      <c r="BE4" s="3">
        <v>100</v>
      </c>
      <c r="BF4" s="3">
        <v>1000</v>
      </c>
      <c r="BG4" s="3"/>
      <c r="BH4" s="3"/>
      <c r="BI4" s="3"/>
      <c r="BJ4" s="3"/>
      <c r="BK4" s="3">
        <v>120</v>
      </c>
      <c r="BL4" s="3"/>
      <c r="BM4" s="3"/>
      <c r="BN4" s="3"/>
      <c r="BO4" s="3">
        <v>290</v>
      </c>
      <c r="BP4" s="3"/>
      <c r="BQ4" s="3"/>
      <c r="BR4" s="3"/>
      <c r="BS4" s="3"/>
      <c r="BT4" s="3"/>
      <c r="BU4" s="3">
        <v>100</v>
      </c>
      <c r="BV4" s="3"/>
      <c r="BW4" s="3"/>
      <c r="BX4" s="3"/>
      <c r="BY4" s="3"/>
      <c r="BZ4" s="3"/>
      <c r="CA4" s="3"/>
      <c r="CB4" s="3"/>
      <c r="CC4" s="3"/>
      <c r="CD4" s="3">
        <v>10084</v>
      </c>
    </row>
    <row r="5" spans="1:82" ht="24.75">
      <c r="A5" s="3"/>
      <c r="B5" s="4">
        <v>3</v>
      </c>
      <c r="C5" s="19"/>
      <c r="D5" s="3" t="s">
        <v>83</v>
      </c>
      <c r="E5" s="3">
        <f>E6+E7</f>
        <v>10</v>
      </c>
      <c r="F5" s="3">
        <f>F6+F7</f>
        <v>0</v>
      </c>
      <c r="G5" s="3">
        <f aca="true" t="shared" si="0" ref="G5:BR5">G6+G7</f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1000</v>
      </c>
      <c r="AD5" s="3">
        <f t="shared" si="0"/>
        <v>250</v>
      </c>
      <c r="AE5" s="3">
        <f t="shared" si="0"/>
        <v>760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50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1800</v>
      </c>
      <c r="AO5" s="3">
        <f t="shared" si="0"/>
        <v>1500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24</v>
      </c>
      <c r="AW5" s="3">
        <f t="shared" si="0"/>
        <v>0</v>
      </c>
      <c r="AX5" s="3">
        <f t="shared" si="0"/>
        <v>50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60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120</v>
      </c>
      <c r="BP5" s="3">
        <f t="shared" si="0"/>
        <v>0</v>
      </c>
      <c r="BQ5" s="3">
        <f t="shared" si="0"/>
        <v>0</v>
      </c>
      <c r="BR5" s="3">
        <f t="shared" si="0"/>
        <v>12</v>
      </c>
      <c r="BS5" s="3">
        <f aca="true" t="shared" si="1" ref="BS5:CC5">BS6+BS7</f>
        <v>500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100</v>
      </c>
      <c r="CC5" s="3">
        <f t="shared" si="1"/>
        <v>0</v>
      </c>
      <c r="CD5" s="3">
        <f>SUBTOTAL(9,E5:CC5)</f>
        <v>6236</v>
      </c>
    </row>
    <row r="6" spans="1:82" ht="24">
      <c r="A6" s="5">
        <v>3</v>
      </c>
      <c r="B6" s="5"/>
      <c r="C6" s="5"/>
      <c r="D6" s="5" t="s">
        <v>83</v>
      </c>
      <c r="E6" s="5">
        <v>10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1000</v>
      </c>
      <c r="AD6" s="5">
        <v>150</v>
      </c>
      <c r="AE6" s="5">
        <v>20</v>
      </c>
      <c r="AF6" s="5"/>
      <c r="AG6" s="5"/>
      <c r="AH6" s="5"/>
      <c r="AI6" s="5"/>
      <c r="AJ6" s="5"/>
      <c r="AK6" s="5"/>
      <c r="AL6" s="5"/>
      <c r="AM6" s="5"/>
      <c r="AN6" s="5">
        <v>1800</v>
      </c>
      <c r="AO6" s="5">
        <v>1000</v>
      </c>
      <c r="AP6" s="5"/>
      <c r="AQ6" s="5"/>
      <c r="AR6" s="5"/>
      <c r="AS6" s="5"/>
      <c r="AT6" s="5"/>
      <c r="AU6" s="5"/>
      <c r="AV6" s="5">
        <v>24</v>
      </c>
      <c r="AW6" s="5">
        <v>0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>
        <v>60</v>
      </c>
      <c r="BL6" s="5"/>
      <c r="BM6" s="5"/>
      <c r="BN6" s="5"/>
      <c r="BO6" s="5">
        <v>120</v>
      </c>
      <c r="BP6" s="5"/>
      <c r="BQ6" s="5"/>
      <c r="BR6" s="5">
        <v>12</v>
      </c>
      <c r="BS6" s="5">
        <v>500</v>
      </c>
      <c r="BT6" s="5"/>
      <c r="BU6" s="5"/>
      <c r="BV6" s="5"/>
      <c r="BW6" s="5"/>
      <c r="BX6" s="5"/>
      <c r="BY6" s="5"/>
      <c r="BZ6" s="5"/>
      <c r="CA6" s="5"/>
      <c r="CB6" s="5">
        <v>50</v>
      </c>
      <c r="CC6" s="5"/>
      <c r="CD6" s="5">
        <v>4746</v>
      </c>
    </row>
    <row r="7" spans="1:82" ht="24">
      <c r="A7" s="5">
        <v>33</v>
      </c>
      <c r="B7" s="5"/>
      <c r="C7" s="5"/>
      <c r="D7" s="5" t="s">
        <v>84</v>
      </c>
      <c r="E7" s="5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>
        <v>100</v>
      </c>
      <c r="AE7" s="5">
        <v>740</v>
      </c>
      <c r="AF7" s="5"/>
      <c r="AG7" s="5"/>
      <c r="AH7" s="5"/>
      <c r="AI7" s="5">
        <v>50</v>
      </c>
      <c r="AJ7" s="5"/>
      <c r="AK7" s="5"/>
      <c r="AL7" s="5"/>
      <c r="AM7" s="5"/>
      <c r="AN7" s="5"/>
      <c r="AO7" s="5">
        <v>500</v>
      </c>
      <c r="AP7" s="5"/>
      <c r="AQ7" s="5"/>
      <c r="AR7" s="5"/>
      <c r="AS7" s="5"/>
      <c r="AT7" s="5"/>
      <c r="AU7" s="5"/>
      <c r="AV7" s="5"/>
      <c r="AW7" s="5">
        <v>0</v>
      </c>
      <c r="AX7" s="5">
        <v>50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>
        <v>0</v>
      </c>
      <c r="BL7" s="5"/>
      <c r="BM7" s="5"/>
      <c r="BN7" s="5"/>
      <c r="BO7" s="5">
        <v>0</v>
      </c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>
        <v>50</v>
      </c>
      <c r="CC7" s="5"/>
      <c r="CD7" s="5">
        <v>1490</v>
      </c>
    </row>
    <row r="8" spans="1:82" ht="24">
      <c r="A8" s="3">
        <v>4</v>
      </c>
      <c r="B8" s="3">
        <v>4</v>
      </c>
      <c r="C8" s="3"/>
      <c r="D8" s="3" t="s">
        <v>85</v>
      </c>
      <c r="E8" s="3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2000</v>
      </c>
      <c r="AD8" s="3">
        <v>150</v>
      </c>
      <c r="AE8" s="3">
        <v>20</v>
      </c>
      <c r="AF8" s="3"/>
      <c r="AG8" s="3"/>
      <c r="AH8" s="3"/>
      <c r="AI8" s="3"/>
      <c r="AJ8" s="3"/>
      <c r="AK8" s="3"/>
      <c r="AL8" s="3"/>
      <c r="AM8" s="3"/>
      <c r="AN8" s="3">
        <v>200</v>
      </c>
      <c r="AO8" s="3">
        <v>1000</v>
      </c>
      <c r="AP8" s="3"/>
      <c r="AQ8" s="3"/>
      <c r="AR8" s="3"/>
      <c r="AS8" s="3"/>
      <c r="AT8" s="3"/>
      <c r="AU8" s="3"/>
      <c r="AV8" s="3">
        <v>24</v>
      </c>
      <c r="AW8" s="3">
        <v>0</v>
      </c>
      <c r="AX8" s="3"/>
      <c r="AY8" s="3"/>
      <c r="AZ8" s="3"/>
      <c r="BA8" s="3">
        <v>300</v>
      </c>
      <c r="BB8" s="3"/>
      <c r="BC8" s="3"/>
      <c r="BD8" s="3"/>
      <c r="BE8" s="3"/>
      <c r="BF8" s="3"/>
      <c r="BG8" s="3"/>
      <c r="BH8" s="3"/>
      <c r="BI8" s="3"/>
      <c r="BJ8" s="3"/>
      <c r="BK8" s="3">
        <v>0</v>
      </c>
      <c r="BL8" s="3"/>
      <c r="BM8" s="3"/>
      <c r="BN8" s="3"/>
      <c r="BO8" s="3">
        <v>240</v>
      </c>
      <c r="BP8" s="3"/>
      <c r="BQ8" s="3"/>
      <c r="BR8" s="3"/>
      <c r="BS8" s="3"/>
      <c r="BT8" s="3"/>
      <c r="BU8" s="3"/>
      <c r="BV8" s="3"/>
      <c r="BW8" s="3"/>
      <c r="BX8" s="3">
        <v>10</v>
      </c>
      <c r="BY8" s="3"/>
      <c r="BZ8" s="3"/>
      <c r="CA8" s="3"/>
      <c r="CB8" s="3">
        <v>50</v>
      </c>
      <c r="CC8" s="3"/>
      <c r="CD8" s="3">
        <v>4004</v>
      </c>
    </row>
    <row r="9" spans="1:82" ht="24">
      <c r="A9" s="3">
        <v>5</v>
      </c>
      <c r="B9" s="3">
        <v>5</v>
      </c>
      <c r="C9" s="3"/>
      <c r="D9" s="3" t="s">
        <v>86</v>
      </c>
      <c r="E9" s="3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150</v>
      </c>
      <c r="AE9" s="3">
        <v>20</v>
      </c>
      <c r="AF9" s="3"/>
      <c r="AG9" s="3"/>
      <c r="AH9" s="3"/>
      <c r="AI9" s="3"/>
      <c r="AJ9" s="3"/>
      <c r="AK9" s="3"/>
      <c r="AL9" s="3"/>
      <c r="AM9" s="3"/>
      <c r="AN9" s="3"/>
      <c r="AO9" s="3">
        <v>0</v>
      </c>
      <c r="AP9" s="3">
        <v>1000</v>
      </c>
      <c r="AQ9" s="3"/>
      <c r="AR9" s="3"/>
      <c r="AS9" s="3"/>
      <c r="AT9" s="3"/>
      <c r="AU9" s="3"/>
      <c r="AV9" s="3">
        <v>24</v>
      </c>
      <c r="AW9" s="3">
        <v>0</v>
      </c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>
        <v>0</v>
      </c>
      <c r="BL9" s="3"/>
      <c r="BM9" s="3"/>
      <c r="BN9" s="3"/>
      <c r="BO9" s="3">
        <v>0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>
        <v>1194</v>
      </c>
    </row>
    <row r="10" spans="1:82" ht="24">
      <c r="A10" s="3">
        <v>6</v>
      </c>
      <c r="B10" s="3">
        <v>6</v>
      </c>
      <c r="C10" s="3"/>
      <c r="D10" s="3" t="s">
        <v>87</v>
      </c>
      <c r="E10" s="3">
        <v>0</v>
      </c>
      <c r="F10" s="3"/>
      <c r="G10" s="3"/>
      <c r="H10" s="3"/>
      <c r="I10" s="3"/>
      <c r="J10" s="3"/>
      <c r="K10" s="3">
        <v>50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500</v>
      </c>
      <c r="AD10" s="3">
        <v>150</v>
      </c>
      <c r="AE10" s="3">
        <v>50</v>
      </c>
      <c r="AF10" s="3"/>
      <c r="AG10" s="3"/>
      <c r="AH10" s="3"/>
      <c r="AI10" s="3"/>
      <c r="AJ10" s="3"/>
      <c r="AK10" s="3"/>
      <c r="AL10" s="3"/>
      <c r="AM10" s="3"/>
      <c r="AN10" s="3"/>
      <c r="AO10" s="3">
        <v>0</v>
      </c>
      <c r="AP10" s="3"/>
      <c r="AQ10" s="3"/>
      <c r="AR10" s="3"/>
      <c r="AS10" s="3"/>
      <c r="AT10" s="3"/>
      <c r="AU10" s="3"/>
      <c r="AV10" s="3">
        <v>24</v>
      </c>
      <c r="AW10" s="3">
        <v>100</v>
      </c>
      <c r="AX10" s="3"/>
      <c r="AY10" s="3"/>
      <c r="AZ10" s="3">
        <v>96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>
        <v>0</v>
      </c>
      <c r="BL10" s="3"/>
      <c r="BM10" s="3"/>
      <c r="BN10" s="3"/>
      <c r="BO10" s="3">
        <v>0</v>
      </c>
      <c r="BP10" s="3"/>
      <c r="BQ10" s="3"/>
      <c r="BR10" s="3">
        <v>12</v>
      </c>
      <c r="BS10" s="3">
        <v>1000</v>
      </c>
      <c r="BT10" s="3"/>
      <c r="BU10" s="3"/>
      <c r="BV10" s="3"/>
      <c r="BW10" s="3"/>
      <c r="BX10" s="3"/>
      <c r="BY10" s="3"/>
      <c r="BZ10" s="3"/>
      <c r="CA10" s="3"/>
      <c r="CB10" s="3">
        <v>25</v>
      </c>
      <c r="CC10" s="3"/>
      <c r="CD10" s="3">
        <v>2007</v>
      </c>
    </row>
    <row r="11" spans="1:82" ht="24">
      <c r="A11" s="3">
        <v>7</v>
      </c>
      <c r="B11" s="3">
        <v>7</v>
      </c>
      <c r="C11" s="3"/>
      <c r="D11" s="3" t="s">
        <v>88</v>
      </c>
      <c r="E11" s="3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800</v>
      </c>
      <c r="AA11" s="3"/>
      <c r="AB11" s="3"/>
      <c r="AC11" s="3"/>
      <c r="AD11" s="3">
        <v>1150</v>
      </c>
      <c r="AE11" s="3">
        <v>950</v>
      </c>
      <c r="AF11" s="3"/>
      <c r="AG11" s="3"/>
      <c r="AH11" s="3"/>
      <c r="AI11" s="3">
        <v>50</v>
      </c>
      <c r="AJ11" s="3"/>
      <c r="AK11" s="3"/>
      <c r="AL11" s="3"/>
      <c r="AM11" s="3"/>
      <c r="AN11" s="3">
        <v>100</v>
      </c>
      <c r="AO11" s="3">
        <v>0</v>
      </c>
      <c r="AP11" s="3"/>
      <c r="AQ11" s="3"/>
      <c r="AR11" s="3"/>
      <c r="AS11" s="3"/>
      <c r="AT11" s="3"/>
      <c r="AU11" s="3"/>
      <c r="AV11" s="3"/>
      <c r="AW11" s="3">
        <v>100</v>
      </c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>
        <v>0</v>
      </c>
      <c r="BL11" s="3"/>
      <c r="BM11" s="3"/>
      <c r="BN11" s="3"/>
      <c r="BO11" s="3">
        <v>0</v>
      </c>
      <c r="BP11" s="3"/>
      <c r="BQ11" s="3"/>
      <c r="BR11" s="3"/>
      <c r="BS11" s="3">
        <v>500</v>
      </c>
      <c r="BT11" s="3"/>
      <c r="BU11" s="3">
        <v>12</v>
      </c>
      <c r="BV11" s="3"/>
      <c r="BW11" s="3"/>
      <c r="BX11" s="3"/>
      <c r="BY11" s="3"/>
      <c r="BZ11" s="3"/>
      <c r="CA11" s="3"/>
      <c r="CB11" s="3">
        <v>50</v>
      </c>
      <c r="CC11" s="3">
        <v>12</v>
      </c>
      <c r="CD11" s="3">
        <v>3724</v>
      </c>
    </row>
    <row r="12" spans="1:82" ht="24">
      <c r="A12" s="3">
        <v>8</v>
      </c>
      <c r="B12" s="3">
        <v>8</v>
      </c>
      <c r="C12" s="3"/>
      <c r="D12" s="3" t="s">
        <v>89</v>
      </c>
      <c r="E12" s="3">
        <v>0</v>
      </c>
      <c r="F12" s="3"/>
      <c r="G12" s="3"/>
      <c r="H12" s="3"/>
      <c r="I12" s="3"/>
      <c r="J12" s="3"/>
      <c r="K12" s="3">
        <v>50</v>
      </c>
      <c r="L12" s="3"/>
      <c r="M12" s="3"/>
      <c r="N12" s="3">
        <v>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1000</v>
      </c>
      <c r="AD12" s="3">
        <v>150</v>
      </c>
      <c r="AE12" s="3">
        <v>20</v>
      </c>
      <c r="AF12" s="3"/>
      <c r="AG12" s="3"/>
      <c r="AH12" s="3"/>
      <c r="AI12" s="3"/>
      <c r="AJ12" s="3"/>
      <c r="AK12" s="3"/>
      <c r="AL12" s="3"/>
      <c r="AM12" s="3"/>
      <c r="AN12" s="3">
        <v>300</v>
      </c>
      <c r="AO12" s="3">
        <v>0</v>
      </c>
      <c r="AP12" s="3">
        <v>2000</v>
      </c>
      <c r="AQ12" s="3"/>
      <c r="AR12" s="3"/>
      <c r="AS12" s="3"/>
      <c r="AT12" s="3">
        <v>20</v>
      </c>
      <c r="AU12" s="3"/>
      <c r="AV12" s="3">
        <v>24</v>
      </c>
      <c r="AW12" s="3">
        <v>0</v>
      </c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>
        <v>0</v>
      </c>
      <c r="BL12" s="3"/>
      <c r="BM12" s="3"/>
      <c r="BN12" s="3"/>
      <c r="BO12" s="3">
        <v>240</v>
      </c>
      <c r="BP12" s="3"/>
      <c r="BQ12" s="3"/>
      <c r="BR12" s="3"/>
      <c r="BS12" s="3">
        <v>100</v>
      </c>
      <c r="BT12" s="3"/>
      <c r="BU12" s="3"/>
      <c r="BV12" s="3"/>
      <c r="BW12" s="3"/>
      <c r="BX12" s="3"/>
      <c r="BY12" s="3"/>
      <c r="BZ12" s="3"/>
      <c r="CA12" s="3"/>
      <c r="CB12" s="3">
        <v>25</v>
      </c>
      <c r="CC12" s="3"/>
      <c r="CD12" s="3">
        <v>3949</v>
      </c>
    </row>
    <row r="13" spans="1:82" ht="24">
      <c r="A13" s="3">
        <v>9</v>
      </c>
      <c r="B13" s="3">
        <v>9</v>
      </c>
      <c r="C13" s="3"/>
      <c r="D13" s="3" t="s">
        <v>90</v>
      </c>
      <c r="E13" s="3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150</v>
      </c>
      <c r="AE13" s="3">
        <v>20</v>
      </c>
      <c r="AF13" s="3"/>
      <c r="AG13" s="3"/>
      <c r="AH13" s="3"/>
      <c r="AI13" s="3"/>
      <c r="AJ13" s="3">
        <v>1000</v>
      </c>
      <c r="AK13" s="3"/>
      <c r="AL13" s="3"/>
      <c r="AM13" s="3"/>
      <c r="AN13" s="3"/>
      <c r="AO13" s="3">
        <v>0</v>
      </c>
      <c r="AP13" s="3"/>
      <c r="AQ13" s="3"/>
      <c r="AR13" s="3"/>
      <c r="AS13" s="3"/>
      <c r="AT13" s="3"/>
      <c r="AU13" s="3"/>
      <c r="AV13" s="3">
        <v>24</v>
      </c>
      <c r="AW13" s="3">
        <v>0</v>
      </c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>
        <v>0</v>
      </c>
      <c r="BL13" s="3"/>
      <c r="BM13" s="3"/>
      <c r="BN13" s="3"/>
      <c r="BO13" s="3">
        <v>360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>
        <v>1554</v>
      </c>
    </row>
    <row r="14" spans="1:82" ht="24">
      <c r="A14" s="3">
        <v>10</v>
      </c>
      <c r="B14" s="4">
        <v>10</v>
      </c>
      <c r="C14" s="4"/>
      <c r="D14" s="3" t="s">
        <v>91</v>
      </c>
      <c r="E14" s="3">
        <f>E15+E16</f>
        <v>0</v>
      </c>
      <c r="F14" s="3">
        <f aca="true" t="shared" si="2" ref="F14:BQ14">F15+F16</f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20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300</v>
      </c>
      <c r="AE14" s="3">
        <f t="shared" si="2"/>
        <v>350</v>
      </c>
      <c r="AF14" s="3">
        <f t="shared" si="2"/>
        <v>0</v>
      </c>
      <c r="AG14" s="3">
        <f t="shared" si="2"/>
        <v>0</v>
      </c>
      <c r="AH14" s="3">
        <f t="shared" si="2"/>
        <v>0</v>
      </c>
      <c r="AI14" s="3">
        <f t="shared" si="2"/>
        <v>0</v>
      </c>
      <c r="AJ14" s="3">
        <f t="shared" si="2"/>
        <v>0</v>
      </c>
      <c r="AK14" s="3">
        <f t="shared" si="2"/>
        <v>0</v>
      </c>
      <c r="AL14" s="3">
        <f t="shared" si="2"/>
        <v>0</v>
      </c>
      <c r="AM14" s="3">
        <f t="shared" si="2"/>
        <v>0</v>
      </c>
      <c r="AN14" s="3">
        <f t="shared" si="2"/>
        <v>1500</v>
      </c>
      <c r="AO14" s="3">
        <f t="shared" si="2"/>
        <v>2000</v>
      </c>
      <c r="AP14" s="3">
        <f t="shared" si="2"/>
        <v>0</v>
      </c>
      <c r="AQ14" s="3">
        <f t="shared" si="2"/>
        <v>0</v>
      </c>
      <c r="AR14" s="3">
        <f t="shared" si="2"/>
        <v>0</v>
      </c>
      <c r="AS14" s="3">
        <f t="shared" si="2"/>
        <v>0</v>
      </c>
      <c r="AT14" s="3">
        <f t="shared" si="2"/>
        <v>0</v>
      </c>
      <c r="AU14" s="3">
        <f t="shared" si="2"/>
        <v>0</v>
      </c>
      <c r="AV14" s="3">
        <f t="shared" si="2"/>
        <v>48</v>
      </c>
      <c r="AW14" s="3">
        <f t="shared" si="2"/>
        <v>0</v>
      </c>
      <c r="AX14" s="3">
        <f t="shared" si="2"/>
        <v>0</v>
      </c>
      <c r="AY14" s="3">
        <f t="shared" si="2"/>
        <v>0</v>
      </c>
      <c r="AZ14" s="3">
        <f t="shared" si="2"/>
        <v>0</v>
      </c>
      <c r="BA14" s="3">
        <f t="shared" si="2"/>
        <v>0</v>
      </c>
      <c r="BB14" s="3">
        <f t="shared" si="2"/>
        <v>200</v>
      </c>
      <c r="BC14" s="3">
        <f t="shared" si="2"/>
        <v>0</v>
      </c>
      <c r="BD14" s="3">
        <f t="shared" si="2"/>
        <v>0</v>
      </c>
      <c r="BE14" s="3">
        <f t="shared" si="2"/>
        <v>0</v>
      </c>
      <c r="BF14" s="3">
        <f t="shared" si="2"/>
        <v>0</v>
      </c>
      <c r="BG14" s="3">
        <f t="shared" si="2"/>
        <v>0</v>
      </c>
      <c r="BH14" s="3">
        <f t="shared" si="2"/>
        <v>0</v>
      </c>
      <c r="BI14" s="3">
        <f t="shared" si="2"/>
        <v>0</v>
      </c>
      <c r="BJ14" s="3">
        <f t="shared" si="2"/>
        <v>0</v>
      </c>
      <c r="BK14" s="3">
        <f t="shared" si="2"/>
        <v>0</v>
      </c>
      <c r="BL14" s="3">
        <f t="shared" si="2"/>
        <v>0</v>
      </c>
      <c r="BM14" s="3">
        <f t="shared" si="2"/>
        <v>0</v>
      </c>
      <c r="BN14" s="3">
        <f t="shared" si="2"/>
        <v>0</v>
      </c>
      <c r="BO14" s="3">
        <f t="shared" si="2"/>
        <v>360</v>
      </c>
      <c r="BP14" s="3">
        <f t="shared" si="2"/>
        <v>0</v>
      </c>
      <c r="BQ14" s="3">
        <f t="shared" si="2"/>
        <v>0</v>
      </c>
      <c r="BR14" s="3">
        <f aca="true" t="shared" si="3" ref="BR14:CC14">BR15+BR16</f>
        <v>0</v>
      </c>
      <c r="BS14" s="3">
        <f t="shared" si="3"/>
        <v>200</v>
      </c>
      <c r="BT14" s="3">
        <f t="shared" si="3"/>
        <v>0</v>
      </c>
      <c r="BU14" s="3">
        <f t="shared" si="3"/>
        <v>48</v>
      </c>
      <c r="BV14" s="3">
        <f t="shared" si="3"/>
        <v>0</v>
      </c>
      <c r="BW14" s="3">
        <f t="shared" si="3"/>
        <v>0</v>
      </c>
      <c r="BX14" s="3">
        <f t="shared" si="3"/>
        <v>40</v>
      </c>
      <c r="BY14" s="3">
        <f t="shared" si="3"/>
        <v>0</v>
      </c>
      <c r="BZ14" s="3">
        <f t="shared" si="3"/>
        <v>0</v>
      </c>
      <c r="CA14" s="3">
        <f t="shared" si="3"/>
        <v>0</v>
      </c>
      <c r="CB14" s="3">
        <f t="shared" si="3"/>
        <v>100</v>
      </c>
      <c r="CC14" s="3">
        <f t="shared" si="3"/>
        <v>48</v>
      </c>
      <c r="CD14" s="3">
        <v>5214</v>
      </c>
    </row>
    <row r="15" spans="1:82" s="7" customFormat="1" ht="24">
      <c r="A15" s="5"/>
      <c r="B15" s="5"/>
      <c r="C15" s="5"/>
      <c r="D15" s="5" t="s">
        <v>91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>
        <v>20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150</v>
      </c>
      <c r="AE15" s="5">
        <v>350</v>
      </c>
      <c r="AF15" s="5"/>
      <c r="AG15" s="5"/>
      <c r="AH15" s="5"/>
      <c r="AI15" s="5"/>
      <c r="AJ15" s="5"/>
      <c r="AK15" s="5"/>
      <c r="AL15" s="5"/>
      <c r="AM15" s="5"/>
      <c r="AN15" s="5">
        <v>1500</v>
      </c>
      <c r="AO15" s="5">
        <v>1000</v>
      </c>
      <c r="AP15" s="5"/>
      <c r="AQ15" s="5"/>
      <c r="AR15" s="5"/>
      <c r="AS15" s="5"/>
      <c r="AT15" s="5"/>
      <c r="AU15" s="5"/>
      <c r="AV15" s="5">
        <v>24</v>
      </c>
      <c r="AW15" s="5">
        <v>0</v>
      </c>
      <c r="AX15" s="5"/>
      <c r="AY15" s="5"/>
      <c r="AZ15" s="5"/>
      <c r="BA15" s="5"/>
      <c r="BB15" s="5">
        <v>200</v>
      </c>
      <c r="BC15" s="5"/>
      <c r="BD15" s="5"/>
      <c r="BE15" s="5"/>
      <c r="BF15" s="5"/>
      <c r="BG15" s="5"/>
      <c r="BH15" s="5"/>
      <c r="BI15" s="5"/>
      <c r="BJ15" s="5"/>
      <c r="BK15" s="5">
        <v>0</v>
      </c>
      <c r="BL15" s="5"/>
      <c r="BM15" s="5"/>
      <c r="BN15" s="5"/>
      <c r="BO15" s="5">
        <v>360</v>
      </c>
      <c r="BP15" s="5"/>
      <c r="BQ15" s="5"/>
      <c r="BR15" s="5"/>
      <c r="BS15" s="5">
        <v>200</v>
      </c>
      <c r="BT15" s="5"/>
      <c r="BU15" s="5"/>
      <c r="BV15" s="5"/>
      <c r="BW15" s="5"/>
      <c r="BX15" s="5">
        <v>20</v>
      </c>
      <c r="BY15" s="5"/>
      <c r="BZ15" s="5"/>
      <c r="CA15" s="5"/>
      <c r="CB15" s="5">
        <v>100</v>
      </c>
      <c r="CC15" s="5">
        <v>24</v>
      </c>
      <c r="CD15" s="5">
        <v>3948</v>
      </c>
    </row>
    <row r="16" spans="1:82" s="7" customFormat="1" ht="24">
      <c r="A16" s="5">
        <v>11</v>
      </c>
      <c r="B16" s="5"/>
      <c r="C16" s="5"/>
      <c r="D16" s="5" t="s">
        <v>92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150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1000</v>
      </c>
      <c r="AP16" s="5"/>
      <c r="AQ16" s="5"/>
      <c r="AR16" s="5"/>
      <c r="AS16" s="5"/>
      <c r="AT16" s="5"/>
      <c r="AU16" s="5"/>
      <c r="AV16" s="5">
        <v>24</v>
      </c>
      <c r="AW16" s="5">
        <v>0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>
        <v>0</v>
      </c>
      <c r="BL16" s="5"/>
      <c r="BM16" s="5"/>
      <c r="BN16" s="5"/>
      <c r="BO16" s="5">
        <v>0</v>
      </c>
      <c r="BP16" s="5"/>
      <c r="BQ16" s="5"/>
      <c r="BR16" s="5"/>
      <c r="BS16" s="5"/>
      <c r="BT16" s="5"/>
      <c r="BU16" s="5">
        <v>48</v>
      </c>
      <c r="BV16" s="5"/>
      <c r="BW16" s="5"/>
      <c r="BX16" s="5">
        <v>20</v>
      </c>
      <c r="BY16" s="5"/>
      <c r="BZ16" s="5"/>
      <c r="CA16" s="5"/>
      <c r="CB16" s="5"/>
      <c r="CC16" s="5">
        <v>24</v>
      </c>
      <c r="CD16" s="5">
        <v>1266</v>
      </c>
    </row>
    <row r="17" spans="1:82" ht="24">
      <c r="A17" s="3">
        <v>12</v>
      </c>
      <c r="B17" s="3">
        <v>12</v>
      </c>
      <c r="C17" s="3"/>
      <c r="D17" s="3" t="s">
        <v>93</v>
      </c>
      <c r="E17" s="3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150</v>
      </c>
      <c r="AE17" s="3">
        <v>50</v>
      </c>
      <c r="AF17" s="3"/>
      <c r="AG17" s="3"/>
      <c r="AH17" s="3"/>
      <c r="AI17" s="3"/>
      <c r="AJ17" s="3"/>
      <c r="AK17" s="3"/>
      <c r="AL17" s="3"/>
      <c r="AM17" s="3"/>
      <c r="AN17" s="3">
        <v>400</v>
      </c>
      <c r="AO17" s="3">
        <v>500</v>
      </c>
      <c r="AP17" s="3"/>
      <c r="AQ17" s="3"/>
      <c r="AR17" s="3"/>
      <c r="AS17" s="3"/>
      <c r="AT17" s="3">
        <v>20</v>
      </c>
      <c r="AU17" s="3"/>
      <c r="AV17" s="3"/>
      <c r="AW17" s="3">
        <v>0</v>
      </c>
      <c r="AX17" s="3"/>
      <c r="AY17" s="3"/>
      <c r="AZ17" s="3"/>
      <c r="BA17" s="3"/>
      <c r="BB17" s="3">
        <v>60</v>
      </c>
      <c r="BC17" s="3"/>
      <c r="BD17" s="3"/>
      <c r="BE17" s="3"/>
      <c r="BF17" s="3"/>
      <c r="BG17" s="3"/>
      <c r="BH17" s="3"/>
      <c r="BI17" s="3"/>
      <c r="BJ17" s="3"/>
      <c r="BK17" s="3">
        <v>0</v>
      </c>
      <c r="BL17" s="3"/>
      <c r="BM17" s="3"/>
      <c r="BN17" s="3"/>
      <c r="BO17" s="3">
        <v>240</v>
      </c>
      <c r="BP17" s="3"/>
      <c r="BQ17" s="3"/>
      <c r="BR17" s="3"/>
      <c r="BS17" s="3">
        <v>100</v>
      </c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>
        <v>1520</v>
      </c>
    </row>
    <row r="18" spans="1:82" ht="24">
      <c r="A18" s="3">
        <v>13</v>
      </c>
      <c r="B18" s="3">
        <v>13</v>
      </c>
      <c r="C18" s="3"/>
      <c r="D18" s="3" t="s">
        <v>94</v>
      </c>
      <c r="E18" s="3">
        <v>0</v>
      </c>
      <c r="F18" s="3"/>
      <c r="G18" s="3"/>
      <c r="H18" s="3"/>
      <c r="I18" s="3">
        <v>24</v>
      </c>
      <c r="J18" s="3"/>
      <c r="K18" s="3">
        <v>75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150</v>
      </c>
      <c r="AE18" s="3">
        <v>250</v>
      </c>
      <c r="AF18" s="3"/>
      <c r="AG18" s="3"/>
      <c r="AH18" s="3"/>
      <c r="AI18" s="3"/>
      <c r="AJ18" s="3"/>
      <c r="AK18" s="3"/>
      <c r="AL18" s="3"/>
      <c r="AM18" s="3"/>
      <c r="AN18" s="3">
        <v>200</v>
      </c>
      <c r="AO18" s="3">
        <v>0</v>
      </c>
      <c r="AP18" s="3"/>
      <c r="AQ18" s="3"/>
      <c r="AR18" s="3"/>
      <c r="AS18" s="3"/>
      <c r="AT18" s="3"/>
      <c r="AU18" s="3"/>
      <c r="AV18" s="3"/>
      <c r="AW18" s="3">
        <v>0</v>
      </c>
      <c r="AX18" s="3"/>
      <c r="AY18" s="3"/>
      <c r="AZ18" s="3"/>
      <c r="BA18" s="3"/>
      <c r="BB18" s="3">
        <v>200</v>
      </c>
      <c r="BC18" s="3"/>
      <c r="BD18" s="3"/>
      <c r="BE18" s="3"/>
      <c r="BF18" s="3"/>
      <c r="BG18" s="3"/>
      <c r="BH18" s="3"/>
      <c r="BI18" s="3"/>
      <c r="BJ18" s="3"/>
      <c r="BK18" s="3">
        <v>0</v>
      </c>
      <c r="BL18" s="3"/>
      <c r="BM18" s="3"/>
      <c r="BN18" s="3"/>
      <c r="BO18" s="3">
        <v>120</v>
      </c>
      <c r="BP18" s="3"/>
      <c r="BQ18" s="3"/>
      <c r="BR18" s="3"/>
      <c r="BS18" s="3">
        <v>100</v>
      </c>
      <c r="BT18" s="3"/>
      <c r="BU18" s="3"/>
      <c r="BV18" s="3"/>
      <c r="BW18" s="3"/>
      <c r="BX18" s="3">
        <v>20</v>
      </c>
      <c r="BY18" s="3"/>
      <c r="BZ18" s="3"/>
      <c r="CA18" s="3"/>
      <c r="CB18" s="3"/>
      <c r="CC18" s="3"/>
      <c r="CD18" s="3">
        <v>1139</v>
      </c>
    </row>
    <row r="19" spans="1:82" ht="24">
      <c r="A19" s="3">
        <v>14</v>
      </c>
      <c r="B19" s="3">
        <v>14</v>
      </c>
      <c r="C19" s="3"/>
      <c r="D19" s="3" t="s">
        <v>95</v>
      </c>
      <c r="E19" s="3">
        <v>0</v>
      </c>
      <c r="F19" s="3"/>
      <c r="G19" s="3"/>
      <c r="H19" s="3"/>
      <c r="I19" s="3"/>
      <c r="J19" s="3"/>
      <c r="K19" s="3"/>
      <c r="L19" s="3"/>
      <c r="M19" s="3"/>
      <c r="N19" s="3">
        <v>20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150</v>
      </c>
      <c r="AE19" s="3">
        <v>50</v>
      </c>
      <c r="AF19" s="3"/>
      <c r="AG19" s="3"/>
      <c r="AH19" s="3"/>
      <c r="AI19" s="3"/>
      <c r="AJ19" s="3">
        <v>1000</v>
      </c>
      <c r="AK19" s="3"/>
      <c r="AL19" s="3"/>
      <c r="AM19" s="3"/>
      <c r="AN19" s="3"/>
      <c r="AO19" s="3">
        <v>0</v>
      </c>
      <c r="AP19" s="3">
        <v>2000</v>
      </c>
      <c r="AQ19" s="3"/>
      <c r="AR19" s="3"/>
      <c r="AS19" s="3"/>
      <c r="AT19" s="3">
        <v>20</v>
      </c>
      <c r="AU19" s="3"/>
      <c r="AV19" s="3"/>
      <c r="AW19" s="3">
        <v>0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>
        <v>0</v>
      </c>
      <c r="BL19" s="3"/>
      <c r="BM19" s="3"/>
      <c r="BN19" s="3"/>
      <c r="BO19" s="3">
        <v>0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>
        <v>3240</v>
      </c>
    </row>
    <row r="20" spans="1:82" ht="24">
      <c r="A20" s="3">
        <v>15</v>
      </c>
      <c r="B20" s="3">
        <v>15</v>
      </c>
      <c r="C20" s="3"/>
      <c r="D20" s="3" t="s">
        <v>96</v>
      </c>
      <c r="E20" s="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150</v>
      </c>
      <c r="AE20" s="3">
        <v>50</v>
      </c>
      <c r="AF20" s="3"/>
      <c r="AG20" s="3"/>
      <c r="AH20" s="3"/>
      <c r="AI20" s="3"/>
      <c r="AJ20" s="3"/>
      <c r="AK20" s="3"/>
      <c r="AL20" s="3"/>
      <c r="AM20" s="3"/>
      <c r="AN20" s="3"/>
      <c r="AO20" s="3">
        <v>0</v>
      </c>
      <c r="AP20" s="3"/>
      <c r="AQ20" s="3"/>
      <c r="AR20" s="3"/>
      <c r="AS20" s="3"/>
      <c r="AT20" s="3"/>
      <c r="AU20" s="3"/>
      <c r="AV20" s="3"/>
      <c r="AW20" s="3">
        <v>0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>
        <v>0</v>
      </c>
      <c r="BL20" s="3"/>
      <c r="BM20" s="3"/>
      <c r="BN20" s="3"/>
      <c r="BO20" s="3">
        <v>0</v>
      </c>
      <c r="BP20" s="3"/>
      <c r="BQ20" s="3"/>
      <c r="BR20" s="3"/>
      <c r="BS20" s="3"/>
      <c r="BT20" s="3"/>
      <c r="BU20" s="3">
        <v>12</v>
      </c>
      <c r="BV20" s="3"/>
      <c r="BW20" s="3"/>
      <c r="BX20" s="3"/>
      <c r="BY20" s="3"/>
      <c r="BZ20" s="3"/>
      <c r="CA20" s="3"/>
      <c r="CB20" s="3"/>
      <c r="CC20" s="3"/>
      <c r="CD20" s="3">
        <v>212</v>
      </c>
    </row>
    <row r="21" spans="1:82" ht="24">
      <c r="A21" s="3">
        <v>16</v>
      </c>
      <c r="B21" s="3">
        <v>16</v>
      </c>
      <c r="C21" s="3"/>
      <c r="D21" s="3" t="s">
        <v>97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1000</v>
      </c>
      <c r="AD21" s="3">
        <v>150</v>
      </c>
      <c r="AE21" s="3">
        <v>50</v>
      </c>
      <c r="AF21" s="3"/>
      <c r="AG21" s="3"/>
      <c r="AH21" s="3"/>
      <c r="AI21" s="3"/>
      <c r="AJ21" s="3"/>
      <c r="AK21" s="3"/>
      <c r="AL21" s="3"/>
      <c r="AM21" s="3"/>
      <c r="AN21" s="3"/>
      <c r="AO21" s="3">
        <v>1000</v>
      </c>
      <c r="AP21" s="3"/>
      <c r="AQ21" s="3"/>
      <c r="AR21" s="3"/>
      <c r="AS21" s="3"/>
      <c r="AT21" s="3"/>
      <c r="AU21" s="3"/>
      <c r="AV21" s="3"/>
      <c r="AW21" s="3">
        <v>0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>
        <v>0</v>
      </c>
      <c r="BL21" s="3"/>
      <c r="BM21" s="3"/>
      <c r="BN21" s="3"/>
      <c r="BO21" s="3">
        <v>0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>
        <v>2200</v>
      </c>
    </row>
    <row r="22" spans="1:82" ht="25.5">
      <c r="A22" s="3"/>
      <c r="B22" s="4">
        <v>17</v>
      </c>
      <c r="C22" s="4"/>
      <c r="D22" s="6" t="s">
        <v>98</v>
      </c>
      <c r="E22" s="3">
        <f>E23+E24</f>
        <v>0</v>
      </c>
      <c r="F22" s="3">
        <f aca="true" t="shared" si="4" ref="F22:BQ22">F23+F24</f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75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0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4"/>
        <v>0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650</v>
      </c>
      <c r="AE22" s="3">
        <f t="shared" si="4"/>
        <v>200</v>
      </c>
      <c r="AF22" s="3">
        <f t="shared" si="4"/>
        <v>0</v>
      </c>
      <c r="AG22" s="3">
        <f t="shared" si="4"/>
        <v>0</v>
      </c>
      <c r="AH22" s="3">
        <f t="shared" si="4"/>
        <v>0</v>
      </c>
      <c r="AI22" s="3">
        <f t="shared" si="4"/>
        <v>0</v>
      </c>
      <c r="AJ22" s="3">
        <f t="shared" si="4"/>
        <v>0</v>
      </c>
      <c r="AK22" s="3">
        <f t="shared" si="4"/>
        <v>0</v>
      </c>
      <c r="AL22" s="3">
        <f t="shared" si="4"/>
        <v>0</v>
      </c>
      <c r="AM22" s="3">
        <f t="shared" si="4"/>
        <v>0</v>
      </c>
      <c r="AN22" s="3">
        <f t="shared" si="4"/>
        <v>0</v>
      </c>
      <c r="AO22" s="3">
        <f t="shared" si="4"/>
        <v>0</v>
      </c>
      <c r="AP22" s="3">
        <f t="shared" si="4"/>
        <v>60</v>
      </c>
      <c r="AQ22" s="3">
        <f t="shared" si="4"/>
        <v>596</v>
      </c>
      <c r="AR22" s="3">
        <f t="shared" si="4"/>
        <v>0</v>
      </c>
      <c r="AS22" s="3">
        <f t="shared" si="4"/>
        <v>0</v>
      </c>
      <c r="AT22" s="3">
        <f t="shared" si="4"/>
        <v>0</v>
      </c>
      <c r="AU22" s="3">
        <f t="shared" si="4"/>
        <v>0</v>
      </c>
      <c r="AV22" s="3">
        <f t="shared" si="4"/>
        <v>0</v>
      </c>
      <c r="AW22" s="3">
        <f t="shared" si="4"/>
        <v>0</v>
      </c>
      <c r="AX22" s="3">
        <f t="shared" si="4"/>
        <v>0</v>
      </c>
      <c r="AY22" s="3">
        <f t="shared" si="4"/>
        <v>0</v>
      </c>
      <c r="AZ22" s="3">
        <f t="shared" si="4"/>
        <v>0</v>
      </c>
      <c r="BA22" s="3">
        <f t="shared" si="4"/>
        <v>0</v>
      </c>
      <c r="BB22" s="3">
        <f t="shared" si="4"/>
        <v>0</v>
      </c>
      <c r="BC22" s="3">
        <f t="shared" si="4"/>
        <v>0</v>
      </c>
      <c r="BD22" s="3">
        <f t="shared" si="4"/>
        <v>0</v>
      </c>
      <c r="BE22" s="3">
        <f t="shared" si="4"/>
        <v>0</v>
      </c>
      <c r="BF22" s="3">
        <f t="shared" si="4"/>
        <v>0</v>
      </c>
      <c r="BG22" s="3">
        <f t="shared" si="4"/>
        <v>0</v>
      </c>
      <c r="BH22" s="3">
        <f t="shared" si="4"/>
        <v>0</v>
      </c>
      <c r="BI22" s="3">
        <f t="shared" si="4"/>
        <v>0</v>
      </c>
      <c r="BJ22" s="3">
        <f t="shared" si="4"/>
        <v>24</v>
      </c>
      <c r="BK22" s="3">
        <f t="shared" si="4"/>
        <v>0</v>
      </c>
      <c r="BL22" s="3">
        <f t="shared" si="4"/>
        <v>0</v>
      </c>
      <c r="BM22" s="3">
        <f t="shared" si="4"/>
        <v>48</v>
      </c>
      <c r="BN22" s="3">
        <f t="shared" si="4"/>
        <v>0</v>
      </c>
      <c r="BO22" s="3">
        <f t="shared" si="4"/>
        <v>0</v>
      </c>
      <c r="BP22" s="3">
        <f t="shared" si="4"/>
        <v>0</v>
      </c>
      <c r="BQ22" s="3">
        <f t="shared" si="4"/>
        <v>0</v>
      </c>
      <c r="BR22" s="3">
        <f aca="true" t="shared" si="5" ref="BR22:CC22">BR23+BR24</f>
        <v>0</v>
      </c>
      <c r="BS22" s="3">
        <f t="shared" si="5"/>
        <v>0</v>
      </c>
      <c r="BT22" s="3">
        <f t="shared" si="5"/>
        <v>0</v>
      </c>
      <c r="BU22" s="3">
        <f t="shared" si="5"/>
        <v>0</v>
      </c>
      <c r="BV22" s="3">
        <f t="shared" si="5"/>
        <v>0</v>
      </c>
      <c r="BW22" s="3">
        <f t="shared" si="5"/>
        <v>0</v>
      </c>
      <c r="BX22" s="3">
        <f t="shared" si="5"/>
        <v>0</v>
      </c>
      <c r="BY22" s="3">
        <f t="shared" si="5"/>
        <v>0</v>
      </c>
      <c r="BZ22" s="3">
        <f t="shared" si="5"/>
        <v>0</v>
      </c>
      <c r="CA22" s="3">
        <f t="shared" si="5"/>
        <v>0</v>
      </c>
      <c r="CB22" s="3">
        <f t="shared" si="5"/>
        <v>20</v>
      </c>
      <c r="CC22" s="3">
        <f t="shared" si="5"/>
        <v>36</v>
      </c>
      <c r="CD22" s="3">
        <f>SUBTOTAL(9,E22:CC22)</f>
        <v>1709</v>
      </c>
    </row>
    <row r="23" spans="1:82" s="7" customFormat="1" ht="24">
      <c r="A23" s="5">
        <v>17</v>
      </c>
      <c r="B23" s="5"/>
      <c r="C23" s="5"/>
      <c r="D23" s="5" t="s">
        <v>99</v>
      </c>
      <c r="E23" s="5">
        <v>0</v>
      </c>
      <c r="F23" s="5"/>
      <c r="G23" s="5"/>
      <c r="H23" s="5"/>
      <c r="I23" s="5"/>
      <c r="J23" s="5"/>
      <c r="K23" s="5">
        <v>75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650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>
        <v>0</v>
      </c>
      <c r="AP23" s="5"/>
      <c r="AQ23" s="5"/>
      <c r="AR23" s="5"/>
      <c r="AS23" s="5"/>
      <c r="AT23" s="5"/>
      <c r="AU23" s="5"/>
      <c r="AV23" s="5"/>
      <c r="AW23" s="5">
        <v>0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>
        <v>0</v>
      </c>
      <c r="BL23" s="5"/>
      <c r="BM23" s="5"/>
      <c r="BN23" s="5"/>
      <c r="BO23" s="5">
        <v>0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>
        <v>20</v>
      </c>
      <c r="CC23" s="5"/>
      <c r="CD23" s="5">
        <v>745</v>
      </c>
    </row>
    <row r="24" spans="1:82" s="7" customFormat="1" ht="15">
      <c r="A24" s="8">
        <v>243</v>
      </c>
      <c r="B24" s="8"/>
      <c r="C24" s="8"/>
      <c r="D24" s="8" t="s">
        <v>100</v>
      </c>
      <c r="E24" s="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0</v>
      </c>
      <c r="AE24" s="8">
        <v>200</v>
      </c>
      <c r="AF24" s="8"/>
      <c r="AG24" s="8"/>
      <c r="AH24" s="8"/>
      <c r="AI24" s="8"/>
      <c r="AJ24" s="8"/>
      <c r="AK24" s="8"/>
      <c r="AL24" s="8"/>
      <c r="AM24" s="8"/>
      <c r="AN24" s="8"/>
      <c r="AO24" s="8">
        <v>0</v>
      </c>
      <c r="AP24" s="8">
        <v>60</v>
      </c>
      <c r="AQ24" s="8">
        <v>596</v>
      </c>
      <c r="AR24" s="8"/>
      <c r="AS24" s="8"/>
      <c r="AT24" s="8"/>
      <c r="AU24" s="8"/>
      <c r="AV24" s="8"/>
      <c r="AW24" s="8">
        <v>0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>
        <v>24</v>
      </c>
      <c r="BK24" s="8">
        <v>0</v>
      </c>
      <c r="BL24" s="8"/>
      <c r="BM24" s="8">
        <v>48</v>
      </c>
      <c r="BN24" s="8"/>
      <c r="BO24" s="8">
        <v>0</v>
      </c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>
        <v>36</v>
      </c>
      <c r="CD24" s="8">
        <v>964</v>
      </c>
    </row>
    <row r="25" spans="1:82" s="10" customFormat="1" ht="25.5">
      <c r="A25" s="9"/>
      <c r="B25" s="4">
        <v>18</v>
      </c>
      <c r="C25" s="4"/>
      <c r="D25" s="6" t="s">
        <v>101</v>
      </c>
      <c r="E25" s="9">
        <f>E26+E27</f>
        <v>0</v>
      </c>
      <c r="F25" s="9">
        <f aca="true" t="shared" si="6" ref="F25:BQ25">F26+F27</f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6"/>
        <v>0</v>
      </c>
      <c r="T25" s="9">
        <f t="shared" si="6"/>
        <v>0</v>
      </c>
      <c r="U25" s="9">
        <f t="shared" si="6"/>
        <v>0</v>
      </c>
      <c r="V25" s="9">
        <f t="shared" si="6"/>
        <v>0</v>
      </c>
      <c r="W25" s="9">
        <f t="shared" si="6"/>
        <v>0</v>
      </c>
      <c r="X25" s="9">
        <f t="shared" si="6"/>
        <v>0</v>
      </c>
      <c r="Y25" s="9">
        <f t="shared" si="6"/>
        <v>0</v>
      </c>
      <c r="Z25" s="9">
        <f t="shared" si="6"/>
        <v>0</v>
      </c>
      <c r="AA25" s="9">
        <f t="shared" si="6"/>
        <v>0</v>
      </c>
      <c r="AB25" s="9">
        <f t="shared" si="6"/>
        <v>0</v>
      </c>
      <c r="AC25" s="9">
        <f t="shared" si="6"/>
        <v>0</v>
      </c>
      <c r="AD25" s="9">
        <f t="shared" si="6"/>
        <v>650</v>
      </c>
      <c r="AE25" s="9">
        <f t="shared" si="6"/>
        <v>240</v>
      </c>
      <c r="AF25" s="9">
        <f t="shared" si="6"/>
        <v>0</v>
      </c>
      <c r="AG25" s="9">
        <f t="shared" si="6"/>
        <v>0</v>
      </c>
      <c r="AH25" s="9">
        <f t="shared" si="6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9">
        <f t="shared" si="6"/>
        <v>0</v>
      </c>
      <c r="AM25" s="9">
        <f t="shared" si="6"/>
        <v>0</v>
      </c>
      <c r="AN25" s="9">
        <f t="shared" si="6"/>
        <v>0</v>
      </c>
      <c r="AO25" s="9">
        <f t="shared" si="6"/>
        <v>0</v>
      </c>
      <c r="AP25" s="9">
        <f t="shared" si="6"/>
        <v>0</v>
      </c>
      <c r="AQ25" s="9">
        <f t="shared" si="6"/>
        <v>606</v>
      </c>
      <c r="AR25" s="9">
        <f t="shared" si="6"/>
        <v>0</v>
      </c>
      <c r="AS25" s="9">
        <f t="shared" si="6"/>
        <v>0</v>
      </c>
      <c r="AT25" s="9">
        <f t="shared" si="6"/>
        <v>0</v>
      </c>
      <c r="AU25" s="9">
        <f t="shared" si="6"/>
        <v>0</v>
      </c>
      <c r="AV25" s="9">
        <f t="shared" si="6"/>
        <v>0</v>
      </c>
      <c r="AW25" s="9">
        <f t="shared" si="6"/>
        <v>0</v>
      </c>
      <c r="AX25" s="9">
        <f t="shared" si="6"/>
        <v>0</v>
      </c>
      <c r="AY25" s="9">
        <f t="shared" si="6"/>
        <v>0</v>
      </c>
      <c r="AZ25" s="9">
        <f t="shared" si="6"/>
        <v>0</v>
      </c>
      <c r="BA25" s="9">
        <f t="shared" si="6"/>
        <v>0</v>
      </c>
      <c r="BB25" s="9">
        <f t="shared" si="6"/>
        <v>0</v>
      </c>
      <c r="BC25" s="9">
        <f t="shared" si="6"/>
        <v>0</v>
      </c>
      <c r="BD25" s="9">
        <f t="shared" si="6"/>
        <v>0</v>
      </c>
      <c r="BE25" s="9">
        <f t="shared" si="6"/>
        <v>0</v>
      </c>
      <c r="BF25" s="9">
        <f t="shared" si="6"/>
        <v>0</v>
      </c>
      <c r="BG25" s="9">
        <f t="shared" si="6"/>
        <v>0</v>
      </c>
      <c r="BH25" s="9">
        <f t="shared" si="6"/>
        <v>0</v>
      </c>
      <c r="BI25" s="9">
        <f t="shared" si="6"/>
        <v>0</v>
      </c>
      <c r="BJ25" s="9">
        <f t="shared" si="6"/>
        <v>24</v>
      </c>
      <c r="BK25" s="9">
        <f t="shared" si="6"/>
        <v>0</v>
      </c>
      <c r="BL25" s="9">
        <f t="shared" si="6"/>
        <v>0</v>
      </c>
      <c r="BM25" s="9">
        <f t="shared" si="6"/>
        <v>0</v>
      </c>
      <c r="BN25" s="9">
        <f t="shared" si="6"/>
        <v>0</v>
      </c>
      <c r="BO25" s="9">
        <f t="shared" si="6"/>
        <v>0</v>
      </c>
      <c r="BP25" s="9">
        <f t="shared" si="6"/>
        <v>0</v>
      </c>
      <c r="BQ25" s="9">
        <f t="shared" si="6"/>
        <v>0</v>
      </c>
      <c r="BR25" s="9">
        <f aca="true" t="shared" si="7" ref="BR25:CC25">BR26+BR27</f>
        <v>24</v>
      </c>
      <c r="BS25" s="9">
        <f t="shared" si="7"/>
        <v>0</v>
      </c>
      <c r="BT25" s="9">
        <f t="shared" si="7"/>
        <v>0</v>
      </c>
      <c r="BU25" s="9">
        <f t="shared" si="7"/>
        <v>0</v>
      </c>
      <c r="BV25" s="9">
        <f t="shared" si="7"/>
        <v>0</v>
      </c>
      <c r="BW25" s="9">
        <f t="shared" si="7"/>
        <v>0</v>
      </c>
      <c r="BX25" s="9">
        <f t="shared" si="7"/>
        <v>0</v>
      </c>
      <c r="BY25" s="9">
        <f t="shared" si="7"/>
        <v>0</v>
      </c>
      <c r="BZ25" s="9">
        <f t="shared" si="7"/>
        <v>0</v>
      </c>
      <c r="CA25" s="9">
        <f t="shared" si="7"/>
        <v>0</v>
      </c>
      <c r="CB25" s="9">
        <f t="shared" si="7"/>
        <v>25</v>
      </c>
      <c r="CC25" s="9">
        <f t="shared" si="7"/>
        <v>0</v>
      </c>
      <c r="CD25" s="3">
        <f>SUBTOTAL(9,E25:CC25)</f>
        <v>1569</v>
      </c>
    </row>
    <row r="26" spans="1:82" s="7" customFormat="1" ht="24">
      <c r="A26" s="11">
        <v>18</v>
      </c>
      <c r="B26" s="11"/>
      <c r="C26" s="11"/>
      <c r="D26" s="11" t="s">
        <v>102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v>150</v>
      </c>
      <c r="AE26" s="11">
        <v>40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0</v>
      </c>
      <c r="AP26" s="11"/>
      <c r="AQ26" s="11"/>
      <c r="AR26" s="11"/>
      <c r="AS26" s="11"/>
      <c r="AT26" s="11"/>
      <c r="AU26" s="11"/>
      <c r="AV26" s="11"/>
      <c r="AW26" s="11">
        <v>0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>
        <v>0</v>
      </c>
      <c r="BL26" s="11"/>
      <c r="BM26" s="11"/>
      <c r="BN26" s="11"/>
      <c r="BO26" s="11">
        <v>0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>
        <v>190</v>
      </c>
    </row>
    <row r="27" spans="1:82" s="7" customFormat="1" ht="15">
      <c r="A27" s="5">
        <v>250</v>
      </c>
      <c r="B27" s="5"/>
      <c r="C27" s="5"/>
      <c r="D27" s="5" t="s">
        <v>103</v>
      </c>
      <c r="E27" s="5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500</v>
      </c>
      <c r="AE27" s="5">
        <v>200</v>
      </c>
      <c r="AF27" s="5"/>
      <c r="AG27" s="5"/>
      <c r="AH27" s="5"/>
      <c r="AI27" s="5"/>
      <c r="AJ27" s="5"/>
      <c r="AK27" s="5"/>
      <c r="AL27" s="5"/>
      <c r="AM27" s="5"/>
      <c r="AN27" s="5"/>
      <c r="AO27" s="5">
        <v>0</v>
      </c>
      <c r="AP27" s="5"/>
      <c r="AQ27" s="5">
        <v>606</v>
      </c>
      <c r="AR27" s="5"/>
      <c r="AS27" s="5"/>
      <c r="AT27" s="5"/>
      <c r="AU27" s="5"/>
      <c r="AV27" s="5"/>
      <c r="AW27" s="5">
        <v>0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>
        <v>24</v>
      </c>
      <c r="BK27" s="5">
        <v>0</v>
      </c>
      <c r="BL27" s="5"/>
      <c r="BM27" s="5"/>
      <c r="BN27" s="5"/>
      <c r="BO27" s="5">
        <v>0</v>
      </c>
      <c r="BP27" s="5"/>
      <c r="BQ27" s="5"/>
      <c r="BR27" s="5">
        <v>24</v>
      </c>
      <c r="BS27" s="5"/>
      <c r="BT27" s="5"/>
      <c r="BU27" s="5"/>
      <c r="BV27" s="5"/>
      <c r="BW27" s="5"/>
      <c r="BX27" s="5"/>
      <c r="BY27" s="5"/>
      <c r="BZ27" s="5"/>
      <c r="CA27" s="5"/>
      <c r="CB27" s="5">
        <v>25</v>
      </c>
      <c r="CC27" s="5"/>
      <c r="CD27" s="5">
        <v>1379</v>
      </c>
    </row>
    <row r="28" spans="1:82" ht="24">
      <c r="A28" s="3">
        <v>19</v>
      </c>
      <c r="B28" s="3">
        <v>19</v>
      </c>
      <c r="C28" s="3"/>
      <c r="D28" s="3" t="s">
        <v>104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150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0</v>
      </c>
      <c r="AP28" s="3"/>
      <c r="AQ28" s="3"/>
      <c r="AR28" s="3"/>
      <c r="AS28" s="3"/>
      <c r="AT28" s="3"/>
      <c r="AU28" s="3"/>
      <c r="AV28" s="3">
        <v>12</v>
      </c>
      <c r="AW28" s="3">
        <v>0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>
        <v>0</v>
      </c>
      <c r="BL28" s="3"/>
      <c r="BM28" s="3"/>
      <c r="BN28" s="3"/>
      <c r="BO28" s="3">
        <v>0</v>
      </c>
      <c r="BP28" s="3"/>
      <c r="BQ28" s="3"/>
      <c r="BR28" s="3"/>
      <c r="BS28" s="3"/>
      <c r="BT28" s="3"/>
      <c r="BU28" s="3"/>
      <c r="BV28" s="3"/>
      <c r="BW28" s="3"/>
      <c r="BX28" s="3">
        <v>30</v>
      </c>
      <c r="BY28" s="3"/>
      <c r="BZ28" s="3"/>
      <c r="CA28" s="3"/>
      <c r="CB28" s="3"/>
      <c r="CC28" s="3"/>
      <c r="CD28" s="3">
        <v>192</v>
      </c>
    </row>
    <row r="29" spans="1:82" ht="24">
      <c r="A29" s="3">
        <v>20</v>
      </c>
      <c r="B29" s="3">
        <v>20</v>
      </c>
      <c r="C29" s="3"/>
      <c r="D29" s="3" t="s">
        <v>105</v>
      </c>
      <c r="E29" s="3">
        <v>0</v>
      </c>
      <c r="F29" s="3"/>
      <c r="G29" s="3"/>
      <c r="H29" s="3">
        <v>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150</v>
      </c>
      <c r="AE29" s="3">
        <v>50</v>
      </c>
      <c r="AF29" s="3">
        <v>24</v>
      </c>
      <c r="AG29" s="3"/>
      <c r="AH29" s="3"/>
      <c r="AI29" s="3"/>
      <c r="AJ29" s="3"/>
      <c r="AK29" s="3"/>
      <c r="AL29" s="3"/>
      <c r="AM29" s="3"/>
      <c r="AN29" s="3"/>
      <c r="AO29" s="3">
        <v>0</v>
      </c>
      <c r="AP29" s="3"/>
      <c r="AQ29" s="3"/>
      <c r="AR29" s="3"/>
      <c r="AS29" s="3"/>
      <c r="AT29" s="3"/>
      <c r="AU29" s="3"/>
      <c r="AV29" s="3">
        <v>12</v>
      </c>
      <c r="AW29" s="3">
        <v>0</v>
      </c>
      <c r="AX29" s="3"/>
      <c r="AY29" s="3"/>
      <c r="AZ29" s="3">
        <v>48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>
        <v>0</v>
      </c>
      <c r="BL29" s="3"/>
      <c r="BM29" s="3"/>
      <c r="BN29" s="3"/>
      <c r="BO29" s="3">
        <v>0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>
        <v>25</v>
      </c>
      <c r="CC29" s="3"/>
      <c r="CD29" s="3">
        <v>324</v>
      </c>
    </row>
    <row r="30" spans="1:82" ht="24">
      <c r="A30" s="3">
        <v>21</v>
      </c>
      <c r="B30" s="3">
        <v>21</v>
      </c>
      <c r="C30" s="3"/>
      <c r="D30" s="3" t="s">
        <v>106</v>
      </c>
      <c r="E30" s="3">
        <v>0</v>
      </c>
      <c r="F30" s="3"/>
      <c r="G30" s="3"/>
      <c r="H30" s="3"/>
      <c r="I30" s="3"/>
      <c r="J30" s="3"/>
      <c r="K30" s="3">
        <v>75</v>
      </c>
      <c r="L30" s="3"/>
      <c r="M30" s="3">
        <v>200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150</v>
      </c>
      <c r="AE30" s="3">
        <v>40</v>
      </c>
      <c r="AF30" s="3"/>
      <c r="AG30" s="3"/>
      <c r="AH30" s="3">
        <v>60</v>
      </c>
      <c r="AI30" s="3"/>
      <c r="AJ30" s="3">
        <v>100</v>
      </c>
      <c r="AK30" s="3"/>
      <c r="AL30" s="3"/>
      <c r="AM30" s="3"/>
      <c r="AN30" s="3">
        <v>200</v>
      </c>
      <c r="AO30" s="3">
        <v>0</v>
      </c>
      <c r="AP30" s="3"/>
      <c r="AQ30" s="3"/>
      <c r="AR30" s="3"/>
      <c r="AS30" s="3"/>
      <c r="AT30" s="3"/>
      <c r="AU30" s="3"/>
      <c r="AV30" s="3">
        <v>12</v>
      </c>
      <c r="AW30" s="3">
        <v>0</v>
      </c>
      <c r="AX30" s="3"/>
      <c r="AY30" s="3"/>
      <c r="AZ30" s="3"/>
      <c r="BA30" s="3"/>
      <c r="BB30" s="3">
        <v>200</v>
      </c>
      <c r="BC30" s="3"/>
      <c r="BD30" s="3"/>
      <c r="BE30" s="3"/>
      <c r="BF30" s="3"/>
      <c r="BG30" s="3"/>
      <c r="BH30" s="3"/>
      <c r="BI30" s="3"/>
      <c r="BJ30" s="3"/>
      <c r="BK30" s="3">
        <v>0</v>
      </c>
      <c r="BL30" s="3"/>
      <c r="BM30" s="3"/>
      <c r="BN30" s="3"/>
      <c r="BO30" s="3">
        <v>120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>
        <v>25</v>
      </c>
      <c r="CC30" s="3"/>
      <c r="CD30" s="3">
        <v>1182</v>
      </c>
    </row>
    <row r="31" spans="1:82" ht="25.5">
      <c r="A31" s="3"/>
      <c r="B31" s="4">
        <v>22</v>
      </c>
      <c r="C31" s="4"/>
      <c r="D31" s="12" t="s">
        <v>107</v>
      </c>
      <c r="E31" s="3">
        <f>E32+E33+E34</f>
        <v>0</v>
      </c>
      <c r="F31" s="3">
        <f aca="true" t="shared" si="8" ref="F31:BQ31">F32+F33+F34</f>
        <v>0</v>
      </c>
      <c r="G31" s="3">
        <f t="shared" si="8"/>
        <v>0</v>
      </c>
      <c r="H31" s="3">
        <f t="shared" si="8"/>
        <v>0</v>
      </c>
      <c r="I31" s="3">
        <f t="shared" si="8"/>
        <v>0</v>
      </c>
      <c r="J31" s="3">
        <f t="shared" si="8"/>
        <v>0</v>
      </c>
      <c r="K31" s="3">
        <f t="shared" si="8"/>
        <v>0</v>
      </c>
      <c r="L31" s="3">
        <f t="shared" si="8"/>
        <v>0</v>
      </c>
      <c r="M31" s="3">
        <f t="shared" si="8"/>
        <v>0</v>
      </c>
      <c r="N31" s="3">
        <f t="shared" si="8"/>
        <v>0</v>
      </c>
      <c r="O31" s="3">
        <f t="shared" si="8"/>
        <v>0</v>
      </c>
      <c r="P31" s="3">
        <f t="shared" si="8"/>
        <v>0</v>
      </c>
      <c r="Q31" s="3">
        <f t="shared" si="8"/>
        <v>0</v>
      </c>
      <c r="R31" s="3">
        <f t="shared" si="8"/>
        <v>0</v>
      </c>
      <c r="S31" s="3">
        <f t="shared" si="8"/>
        <v>0</v>
      </c>
      <c r="T31" s="3">
        <f t="shared" si="8"/>
        <v>0</v>
      </c>
      <c r="U31" s="3">
        <f t="shared" si="8"/>
        <v>0</v>
      </c>
      <c r="V31" s="3">
        <f t="shared" si="8"/>
        <v>0</v>
      </c>
      <c r="W31" s="3">
        <f t="shared" si="8"/>
        <v>0</v>
      </c>
      <c r="X31" s="3">
        <f t="shared" si="8"/>
        <v>0</v>
      </c>
      <c r="Y31" s="3">
        <f t="shared" si="8"/>
        <v>0</v>
      </c>
      <c r="Z31" s="3">
        <f t="shared" si="8"/>
        <v>0</v>
      </c>
      <c r="AA31" s="3">
        <f t="shared" si="8"/>
        <v>0</v>
      </c>
      <c r="AB31" s="3">
        <f t="shared" si="8"/>
        <v>1680</v>
      </c>
      <c r="AC31" s="3">
        <f t="shared" si="8"/>
        <v>400</v>
      </c>
      <c r="AD31" s="3">
        <f t="shared" si="8"/>
        <v>1600</v>
      </c>
      <c r="AE31" s="3">
        <f t="shared" si="8"/>
        <v>580</v>
      </c>
      <c r="AF31" s="3">
        <f t="shared" si="8"/>
        <v>0</v>
      </c>
      <c r="AG31" s="3">
        <f t="shared" si="8"/>
        <v>0</v>
      </c>
      <c r="AH31" s="3">
        <f t="shared" si="8"/>
        <v>0</v>
      </c>
      <c r="AI31" s="3">
        <f t="shared" si="8"/>
        <v>0</v>
      </c>
      <c r="AJ31" s="3">
        <f t="shared" si="8"/>
        <v>0</v>
      </c>
      <c r="AK31" s="3">
        <f t="shared" si="8"/>
        <v>0</v>
      </c>
      <c r="AL31" s="3">
        <f t="shared" si="8"/>
        <v>300</v>
      </c>
      <c r="AM31" s="3">
        <f t="shared" si="8"/>
        <v>0</v>
      </c>
      <c r="AN31" s="3">
        <f t="shared" si="8"/>
        <v>100</v>
      </c>
      <c r="AO31" s="3">
        <f t="shared" si="8"/>
        <v>0</v>
      </c>
      <c r="AP31" s="3">
        <f t="shared" si="8"/>
        <v>2060</v>
      </c>
      <c r="AQ31" s="3">
        <f t="shared" si="8"/>
        <v>652</v>
      </c>
      <c r="AR31" s="3">
        <f t="shared" si="8"/>
        <v>0</v>
      </c>
      <c r="AS31" s="3">
        <f t="shared" si="8"/>
        <v>0</v>
      </c>
      <c r="AT31" s="3">
        <f t="shared" si="8"/>
        <v>18</v>
      </c>
      <c r="AU31" s="3">
        <f t="shared" si="8"/>
        <v>0</v>
      </c>
      <c r="AV31" s="3">
        <f t="shared" si="8"/>
        <v>24</v>
      </c>
      <c r="AW31" s="3">
        <f t="shared" si="8"/>
        <v>700</v>
      </c>
      <c r="AX31" s="3">
        <f t="shared" si="8"/>
        <v>100</v>
      </c>
      <c r="AY31" s="3">
        <f t="shared" si="8"/>
        <v>0</v>
      </c>
      <c r="AZ31" s="3">
        <f t="shared" si="8"/>
        <v>0</v>
      </c>
      <c r="BA31" s="3">
        <f t="shared" si="8"/>
        <v>0</v>
      </c>
      <c r="BB31" s="3">
        <f t="shared" si="8"/>
        <v>32</v>
      </c>
      <c r="BC31" s="3">
        <f t="shared" si="8"/>
        <v>0</v>
      </c>
      <c r="BD31" s="3">
        <f t="shared" si="8"/>
        <v>0</v>
      </c>
      <c r="BE31" s="3">
        <f t="shared" si="8"/>
        <v>0</v>
      </c>
      <c r="BF31" s="3">
        <f t="shared" si="8"/>
        <v>0</v>
      </c>
      <c r="BG31" s="3">
        <f t="shared" si="8"/>
        <v>0</v>
      </c>
      <c r="BH31" s="3">
        <f t="shared" si="8"/>
        <v>0</v>
      </c>
      <c r="BI31" s="3">
        <f t="shared" si="8"/>
        <v>0</v>
      </c>
      <c r="BJ31" s="3">
        <f t="shared" si="8"/>
        <v>24</v>
      </c>
      <c r="BK31" s="3">
        <f t="shared" si="8"/>
        <v>0</v>
      </c>
      <c r="BL31" s="3">
        <f t="shared" si="8"/>
        <v>24</v>
      </c>
      <c r="BM31" s="3">
        <f t="shared" si="8"/>
        <v>0</v>
      </c>
      <c r="BN31" s="3">
        <f t="shared" si="8"/>
        <v>0</v>
      </c>
      <c r="BO31" s="3">
        <f t="shared" si="8"/>
        <v>120</v>
      </c>
      <c r="BP31" s="3">
        <f t="shared" si="8"/>
        <v>0</v>
      </c>
      <c r="BQ31" s="3">
        <f t="shared" si="8"/>
        <v>0</v>
      </c>
      <c r="BR31" s="3">
        <f aca="true" t="shared" si="9" ref="BR31:CC31">BR32+BR33+BR34</f>
        <v>0</v>
      </c>
      <c r="BS31" s="3">
        <f t="shared" si="9"/>
        <v>0</v>
      </c>
      <c r="BT31" s="3">
        <f t="shared" si="9"/>
        <v>0</v>
      </c>
      <c r="BU31" s="3">
        <f t="shared" si="9"/>
        <v>0</v>
      </c>
      <c r="BV31" s="3">
        <f t="shared" si="9"/>
        <v>0</v>
      </c>
      <c r="BW31" s="3">
        <f t="shared" si="9"/>
        <v>0</v>
      </c>
      <c r="BX31" s="3">
        <f t="shared" si="9"/>
        <v>0</v>
      </c>
      <c r="BY31" s="3">
        <f t="shared" si="9"/>
        <v>0</v>
      </c>
      <c r="BZ31" s="3">
        <f t="shared" si="9"/>
        <v>0</v>
      </c>
      <c r="CA31" s="3">
        <f t="shared" si="9"/>
        <v>0</v>
      </c>
      <c r="CB31" s="3">
        <f t="shared" si="9"/>
        <v>50</v>
      </c>
      <c r="CC31" s="3">
        <f t="shared" si="9"/>
        <v>24</v>
      </c>
      <c r="CD31" s="3">
        <f>SUBTOTAL(9,E31:CC31)</f>
        <v>8488</v>
      </c>
    </row>
    <row r="32" spans="1:82" s="7" customFormat="1" ht="24">
      <c r="A32" s="5">
        <v>22</v>
      </c>
      <c r="B32" s="5"/>
      <c r="C32" s="5"/>
      <c r="D32" s="5" t="s">
        <v>108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v>840</v>
      </c>
      <c r="AC32" s="5">
        <v>400</v>
      </c>
      <c r="AD32" s="5">
        <v>150</v>
      </c>
      <c r="AE32" s="5">
        <v>40</v>
      </c>
      <c r="AF32" s="5"/>
      <c r="AG32" s="5"/>
      <c r="AH32" s="5"/>
      <c r="AI32" s="5"/>
      <c r="AJ32" s="5"/>
      <c r="AK32" s="5"/>
      <c r="AL32" s="5"/>
      <c r="AM32" s="5"/>
      <c r="AN32" s="5">
        <v>100</v>
      </c>
      <c r="AO32" s="5">
        <v>0</v>
      </c>
      <c r="AP32" s="5">
        <v>2000</v>
      </c>
      <c r="AQ32" s="5"/>
      <c r="AR32" s="5"/>
      <c r="AS32" s="5"/>
      <c r="AT32" s="5">
        <v>18</v>
      </c>
      <c r="AU32" s="5"/>
      <c r="AV32" s="5">
        <v>12</v>
      </c>
      <c r="AW32" s="5">
        <v>0</v>
      </c>
      <c r="AX32" s="5"/>
      <c r="AY32" s="5"/>
      <c r="AZ32" s="5"/>
      <c r="BA32" s="5"/>
      <c r="BB32" s="5">
        <v>32</v>
      </c>
      <c r="BC32" s="5"/>
      <c r="BD32" s="5"/>
      <c r="BE32" s="5"/>
      <c r="BF32" s="5"/>
      <c r="BG32" s="5"/>
      <c r="BH32" s="5"/>
      <c r="BI32" s="5"/>
      <c r="BJ32" s="5"/>
      <c r="BK32" s="5">
        <v>0</v>
      </c>
      <c r="BL32" s="5"/>
      <c r="BM32" s="5"/>
      <c r="BN32" s="5"/>
      <c r="BO32" s="5">
        <v>120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>
        <v>25</v>
      </c>
      <c r="CC32" s="5"/>
      <c r="CD32" s="5">
        <v>3737</v>
      </c>
    </row>
    <row r="33" spans="1:82" s="7" customFormat="1" ht="24">
      <c r="A33" s="5">
        <v>23</v>
      </c>
      <c r="B33" s="5"/>
      <c r="C33" s="5"/>
      <c r="D33" s="5" t="s">
        <v>109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750</v>
      </c>
      <c r="AE33" s="5">
        <v>40</v>
      </c>
      <c r="AF33" s="5"/>
      <c r="AG33" s="5"/>
      <c r="AH33" s="5"/>
      <c r="AI33" s="5"/>
      <c r="AJ33" s="5"/>
      <c r="AK33" s="5"/>
      <c r="AL33" s="5"/>
      <c r="AM33" s="5"/>
      <c r="AN33" s="5"/>
      <c r="AO33" s="5">
        <v>0</v>
      </c>
      <c r="AP33" s="5"/>
      <c r="AQ33" s="5"/>
      <c r="AR33" s="5"/>
      <c r="AS33" s="5"/>
      <c r="AT33" s="5"/>
      <c r="AU33" s="5"/>
      <c r="AV33" s="5">
        <v>12</v>
      </c>
      <c r="AW33" s="5">
        <v>0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>
        <v>0</v>
      </c>
      <c r="BL33" s="5"/>
      <c r="BM33" s="5"/>
      <c r="BN33" s="5"/>
      <c r="BO33" s="5">
        <v>0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>
        <v>802</v>
      </c>
    </row>
    <row r="34" spans="1:82" s="7" customFormat="1" ht="15">
      <c r="A34" s="5">
        <v>251</v>
      </c>
      <c r="B34" s="5"/>
      <c r="C34" s="5"/>
      <c r="D34" s="5" t="s">
        <v>110</v>
      </c>
      <c r="E34" s="5"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840</v>
      </c>
      <c r="AC34" s="5"/>
      <c r="AD34" s="5">
        <v>700</v>
      </c>
      <c r="AE34" s="5">
        <v>500</v>
      </c>
      <c r="AF34" s="5"/>
      <c r="AG34" s="5"/>
      <c r="AH34" s="5"/>
      <c r="AI34" s="5"/>
      <c r="AJ34" s="5"/>
      <c r="AK34" s="5"/>
      <c r="AL34" s="5">
        <v>300</v>
      </c>
      <c r="AM34" s="5"/>
      <c r="AN34" s="5"/>
      <c r="AO34" s="5">
        <v>0</v>
      </c>
      <c r="AP34" s="5">
        <v>60</v>
      </c>
      <c r="AQ34" s="5">
        <v>652</v>
      </c>
      <c r="AR34" s="5"/>
      <c r="AS34" s="5"/>
      <c r="AT34" s="5"/>
      <c r="AU34" s="5"/>
      <c r="AV34" s="5"/>
      <c r="AW34" s="5">
        <v>700</v>
      </c>
      <c r="AX34" s="5">
        <v>100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>
        <v>24</v>
      </c>
      <c r="BK34" s="5">
        <v>0</v>
      </c>
      <c r="BL34" s="5">
        <v>24</v>
      </c>
      <c r="BM34" s="5"/>
      <c r="BN34" s="5"/>
      <c r="BO34" s="5">
        <v>0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>
        <v>25</v>
      </c>
      <c r="CC34" s="5">
        <v>24</v>
      </c>
      <c r="CD34" s="5">
        <v>3949</v>
      </c>
    </row>
    <row r="35" spans="1:82" s="13" customFormat="1" ht="25.5">
      <c r="A35" s="9"/>
      <c r="B35" s="4">
        <v>23</v>
      </c>
      <c r="C35" s="4"/>
      <c r="D35" s="12" t="s">
        <v>111</v>
      </c>
      <c r="E35" s="9">
        <f>E36+E37</f>
        <v>0</v>
      </c>
      <c r="F35" s="9">
        <f aca="true" t="shared" si="10" ref="F35:BQ35">F36+F37</f>
        <v>0</v>
      </c>
      <c r="G35" s="9">
        <f t="shared" si="10"/>
        <v>0</v>
      </c>
      <c r="H35" s="9">
        <f t="shared" si="10"/>
        <v>0</v>
      </c>
      <c r="I35" s="9">
        <f t="shared" si="10"/>
        <v>0</v>
      </c>
      <c r="J35" s="9">
        <f t="shared" si="10"/>
        <v>0</v>
      </c>
      <c r="K35" s="9">
        <f t="shared" si="10"/>
        <v>75</v>
      </c>
      <c r="L35" s="9">
        <f t="shared" si="10"/>
        <v>0</v>
      </c>
      <c r="M35" s="9">
        <f t="shared" si="10"/>
        <v>200</v>
      </c>
      <c r="N35" s="9">
        <f t="shared" si="10"/>
        <v>0</v>
      </c>
      <c r="O35" s="9">
        <f t="shared" si="10"/>
        <v>0</v>
      </c>
      <c r="P35" s="9">
        <f t="shared" si="10"/>
        <v>0</v>
      </c>
      <c r="Q35" s="9">
        <f t="shared" si="10"/>
        <v>0</v>
      </c>
      <c r="R35" s="9">
        <f t="shared" si="10"/>
        <v>0</v>
      </c>
      <c r="S35" s="9">
        <f t="shared" si="10"/>
        <v>0</v>
      </c>
      <c r="T35" s="9">
        <f t="shared" si="10"/>
        <v>0</v>
      </c>
      <c r="U35" s="9">
        <f t="shared" si="10"/>
        <v>0</v>
      </c>
      <c r="V35" s="9">
        <f t="shared" si="10"/>
        <v>0</v>
      </c>
      <c r="W35" s="9">
        <f t="shared" si="10"/>
        <v>0</v>
      </c>
      <c r="X35" s="9">
        <f t="shared" si="10"/>
        <v>0</v>
      </c>
      <c r="Y35" s="9">
        <f t="shared" si="10"/>
        <v>0</v>
      </c>
      <c r="Z35" s="9">
        <f t="shared" si="10"/>
        <v>0</v>
      </c>
      <c r="AA35" s="9">
        <f t="shared" si="10"/>
        <v>0</v>
      </c>
      <c r="AB35" s="9">
        <f t="shared" si="10"/>
        <v>0</v>
      </c>
      <c r="AC35" s="9">
        <f t="shared" si="10"/>
        <v>400</v>
      </c>
      <c r="AD35" s="9">
        <f t="shared" si="10"/>
        <v>300</v>
      </c>
      <c r="AE35" s="9">
        <f t="shared" si="10"/>
        <v>0</v>
      </c>
      <c r="AF35" s="9">
        <f t="shared" si="10"/>
        <v>0</v>
      </c>
      <c r="AG35" s="9">
        <f t="shared" si="10"/>
        <v>0</v>
      </c>
      <c r="AH35" s="9">
        <f t="shared" si="10"/>
        <v>0</v>
      </c>
      <c r="AI35" s="9">
        <f t="shared" si="10"/>
        <v>0</v>
      </c>
      <c r="AJ35" s="9">
        <f t="shared" si="10"/>
        <v>1000</v>
      </c>
      <c r="AK35" s="9">
        <f t="shared" si="10"/>
        <v>0</v>
      </c>
      <c r="AL35" s="9">
        <f t="shared" si="10"/>
        <v>0</v>
      </c>
      <c r="AM35" s="9">
        <f t="shared" si="10"/>
        <v>0</v>
      </c>
      <c r="AN35" s="9">
        <f t="shared" si="10"/>
        <v>120</v>
      </c>
      <c r="AO35" s="9">
        <f t="shared" si="10"/>
        <v>0</v>
      </c>
      <c r="AP35" s="9">
        <f t="shared" si="10"/>
        <v>0</v>
      </c>
      <c r="AQ35" s="9">
        <f t="shared" si="10"/>
        <v>0</v>
      </c>
      <c r="AR35" s="9">
        <f t="shared" si="10"/>
        <v>0</v>
      </c>
      <c r="AS35" s="9">
        <f t="shared" si="10"/>
        <v>0</v>
      </c>
      <c r="AT35" s="9">
        <f t="shared" si="10"/>
        <v>0</v>
      </c>
      <c r="AU35" s="9">
        <f t="shared" si="10"/>
        <v>0</v>
      </c>
      <c r="AV35" s="9">
        <f t="shared" si="10"/>
        <v>12</v>
      </c>
      <c r="AW35" s="9">
        <f t="shared" si="10"/>
        <v>0</v>
      </c>
      <c r="AX35" s="9">
        <f t="shared" si="10"/>
        <v>0</v>
      </c>
      <c r="AY35" s="9">
        <f t="shared" si="10"/>
        <v>0</v>
      </c>
      <c r="AZ35" s="9">
        <f t="shared" si="10"/>
        <v>0</v>
      </c>
      <c r="BA35" s="9">
        <f t="shared" si="10"/>
        <v>0</v>
      </c>
      <c r="BB35" s="9">
        <f t="shared" si="10"/>
        <v>0</v>
      </c>
      <c r="BC35" s="9">
        <f t="shared" si="10"/>
        <v>0</v>
      </c>
      <c r="BD35" s="9">
        <f t="shared" si="10"/>
        <v>0</v>
      </c>
      <c r="BE35" s="9">
        <f t="shared" si="10"/>
        <v>0</v>
      </c>
      <c r="BF35" s="9">
        <f t="shared" si="10"/>
        <v>0</v>
      </c>
      <c r="BG35" s="9">
        <f t="shared" si="10"/>
        <v>0</v>
      </c>
      <c r="BH35" s="9">
        <f t="shared" si="10"/>
        <v>0</v>
      </c>
      <c r="BI35" s="9">
        <f t="shared" si="10"/>
        <v>0</v>
      </c>
      <c r="BJ35" s="9">
        <f t="shared" si="10"/>
        <v>0</v>
      </c>
      <c r="BK35" s="9">
        <f t="shared" si="10"/>
        <v>0</v>
      </c>
      <c r="BL35" s="9">
        <f t="shared" si="10"/>
        <v>0</v>
      </c>
      <c r="BM35" s="9">
        <f t="shared" si="10"/>
        <v>0</v>
      </c>
      <c r="BN35" s="9">
        <f t="shared" si="10"/>
        <v>0</v>
      </c>
      <c r="BO35" s="9">
        <f t="shared" si="10"/>
        <v>0</v>
      </c>
      <c r="BP35" s="9">
        <f t="shared" si="10"/>
        <v>0</v>
      </c>
      <c r="BQ35" s="9">
        <f t="shared" si="10"/>
        <v>0</v>
      </c>
      <c r="BR35" s="9">
        <f aca="true" t="shared" si="11" ref="BR35:CC35">BR36+BR37</f>
        <v>0</v>
      </c>
      <c r="BS35" s="9">
        <f t="shared" si="11"/>
        <v>0</v>
      </c>
      <c r="BT35" s="9">
        <f t="shared" si="11"/>
        <v>0</v>
      </c>
      <c r="BU35" s="9">
        <f t="shared" si="11"/>
        <v>0</v>
      </c>
      <c r="BV35" s="9">
        <f t="shared" si="11"/>
        <v>0</v>
      </c>
      <c r="BW35" s="9">
        <f t="shared" si="11"/>
        <v>0</v>
      </c>
      <c r="BX35" s="9">
        <f t="shared" si="11"/>
        <v>0</v>
      </c>
      <c r="BY35" s="9">
        <f t="shared" si="11"/>
        <v>0</v>
      </c>
      <c r="BZ35" s="9">
        <f t="shared" si="11"/>
        <v>0</v>
      </c>
      <c r="CA35" s="9">
        <f t="shared" si="11"/>
        <v>0</v>
      </c>
      <c r="CB35" s="9">
        <f t="shared" si="11"/>
        <v>25</v>
      </c>
      <c r="CC35" s="9">
        <f t="shared" si="11"/>
        <v>0</v>
      </c>
      <c r="CD35" s="3">
        <f>SUBTOTAL(9,E35:CC35)</f>
        <v>2132</v>
      </c>
    </row>
    <row r="36" spans="1:82" s="7" customFormat="1" ht="24">
      <c r="A36" s="5">
        <v>24</v>
      </c>
      <c r="B36" s="5"/>
      <c r="C36" s="5"/>
      <c r="D36" s="5" t="s">
        <v>112</v>
      </c>
      <c r="E36" s="5">
        <v>0</v>
      </c>
      <c r="F36" s="5"/>
      <c r="G36" s="5"/>
      <c r="H36" s="5"/>
      <c r="I36" s="5"/>
      <c r="J36" s="5"/>
      <c r="K36" s="5">
        <v>75</v>
      </c>
      <c r="L36" s="5"/>
      <c r="M36" s="5">
        <v>200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400</v>
      </c>
      <c r="AD36" s="5">
        <v>150</v>
      </c>
      <c r="AE36" s="5"/>
      <c r="AF36" s="5"/>
      <c r="AG36" s="5"/>
      <c r="AH36" s="5"/>
      <c r="AI36" s="5"/>
      <c r="AJ36" s="5"/>
      <c r="AK36" s="5"/>
      <c r="AL36" s="5"/>
      <c r="AM36" s="5"/>
      <c r="AN36" s="5">
        <v>120</v>
      </c>
      <c r="AO36" s="5">
        <v>0</v>
      </c>
      <c r="AP36" s="5"/>
      <c r="AQ36" s="5"/>
      <c r="AR36" s="5"/>
      <c r="AS36" s="5"/>
      <c r="AT36" s="5"/>
      <c r="AU36" s="5"/>
      <c r="AV36" s="5">
        <v>12</v>
      </c>
      <c r="AW36" s="5">
        <v>0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>
        <v>0</v>
      </c>
      <c r="BL36" s="5"/>
      <c r="BM36" s="5"/>
      <c r="BN36" s="5"/>
      <c r="BO36" s="5">
        <v>0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>
        <v>25</v>
      </c>
      <c r="CC36" s="5"/>
      <c r="CD36" s="5">
        <v>982</v>
      </c>
    </row>
    <row r="37" spans="1:82" s="7" customFormat="1" ht="24">
      <c r="A37" s="5">
        <v>25</v>
      </c>
      <c r="B37" s="5"/>
      <c r="C37" s="5"/>
      <c r="D37" s="5" t="s">
        <v>113</v>
      </c>
      <c r="E37" s="5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150</v>
      </c>
      <c r="AE37" s="5"/>
      <c r="AF37" s="5"/>
      <c r="AG37" s="5"/>
      <c r="AH37" s="5"/>
      <c r="AI37" s="5"/>
      <c r="AJ37" s="5">
        <v>1000</v>
      </c>
      <c r="AK37" s="5"/>
      <c r="AL37" s="5"/>
      <c r="AM37" s="5"/>
      <c r="AN37" s="5"/>
      <c r="AO37" s="5">
        <v>0</v>
      </c>
      <c r="AP37" s="5"/>
      <c r="AQ37" s="5"/>
      <c r="AR37" s="5"/>
      <c r="AS37" s="5"/>
      <c r="AT37" s="5"/>
      <c r="AU37" s="5"/>
      <c r="AV37" s="5"/>
      <c r="AW37" s="5">
        <v>0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>
        <v>0</v>
      </c>
      <c r="BL37" s="5"/>
      <c r="BM37" s="5"/>
      <c r="BN37" s="5"/>
      <c r="BO37" s="5">
        <v>0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>
        <v>1150</v>
      </c>
    </row>
    <row r="38" spans="1:82" ht="24">
      <c r="A38" s="3">
        <v>26</v>
      </c>
      <c r="B38" s="3">
        <v>24</v>
      </c>
      <c r="C38" s="3"/>
      <c r="D38" s="3" t="s">
        <v>114</v>
      </c>
      <c r="E38" s="3">
        <v>0</v>
      </c>
      <c r="F38" s="3"/>
      <c r="G38" s="3"/>
      <c r="H38" s="3"/>
      <c r="I38" s="3"/>
      <c r="J38" s="3"/>
      <c r="K38" s="3"/>
      <c r="L38" s="3"/>
      <c r="M38" s="3">
        <v>300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150</v>
      </c>
      <c r="AE38" s="3">
        <v>20</v>
      </c>
      <c r="AF38" s="3">
        <v>12</v>
      </c>
      <c r="AG38" s="3"/>
      <c r="AH38" s="3"/>
      <c r="AI38" s="3"/>
      <c r="AJ38" s="3"/>
      <c r="AK38" s="3"/>
      <c r="AL38" s="3"/>
      <c r="AM38" s="3"/>
      <c r="AN38" s="3"/>
      <c r="AO38" s="3">
        <v>0</v>
      </c>
      <c r="AP38" s="3"/>
      <c r="AQ38" s="3"/>
      <c r="AR38" s="3"/>
      <c r="AS38" s="3"/>
      <c r="AT38" s="3"/>
      <c r="AU38" s="3"/>
      <c r="AV38" s="3"/>
      <c r="AW38" s="3">
        <v>0</v>
      </c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>
        <v>0</v>
      </c>
      <c r="BL38" s="3"/>
      <c r="BM38" s="3"/>
      <c r="BN38" s="3"/>
      <c r="BO38" s="3">
        <v>0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>
        <v>482</v>
      </c>
    </row>
    <row r="39" spans="1:82" ht="24">
      <c r="A39" s="3">
        <v>27</v>
      </c>
      <c r="B39" s="3">
        <v>25</v>
      </c>
      <c r="C39" s="3"/>
      <c r="D39" s="3" t="s">
        <v>115</v>
      </c>
      <c r="E39" s="3">
        <v>0</v>
      </c>
      <c r="F39" s="3"/>
      <c r="G39" s="3"/>
      <c r="H39" s="3">
        <v>15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v>150</v>
      </c>
      <c r="AE39" s="3">
        <v>20</v>
      </c>
      <c r="AF39" s="3"/>
      <c r="AG39" s="3"/>
      <c r="AH39" s="3"/>
      <c r="AI39" s="3"/>
      <c r="AJ39" s="3"/>
      <c r="AK39" s="3"/>
      <c r="AL39" s="3"/>
      <c r="AM39" s="3"/>
      <c r="AN39" s="3"/>
      <c r="AO39" s="3">
        <v>0</v>
      </c>
      <c r="AP39" s="3"/>
      <c r="AQ39" s="3"/>
      <c r="AR39" s="3"/>
      <c r="AS39" s="3"/>
      <c r="AT39" s="3"/>
      <c r="AU39" s="3"/>
      <c r="AV39" s="3"/>
      <c r="AW39" s="3">
        <v>0</v>
      </c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>
        <v>0</v>
      </c>
      <c r="BL39" s="3"/>
      <c r="BM39" s="3"/>
      <c r="BN39" s="3"/>
      <c r="BO39" s="3">
        <v>0</v>
      </c>
      <c r="BP39" s="3"/>
      <c r="BQ39" s="3"/>
      <c r="BR39" s="3">
        <v>12</v>
      </c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>
        <v>197</v>
      </c>
    </row>
    <row r="40" spans="1:82" ht="25.5">
      <c r="A40" s="3"/>
      <c r="B40" s="14">
        <v>26</v>
      </c>
      <c r="C40" s="14"/>
      <c r="D40" s="6" t="s">
        <v>116</v>
      </c>
      <c r="E40" s="3">
        <f>E41+E42+E43+E44</f>
        <v>0</v>
      </c>
      <c r="F40" s="3">
        <f aca="true" t="shared" si="12" ref="F40:BQ40">F41+F42+F43+F44</f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3">
        <f t="shared" si="12"/>
        <v>0</v>
      </c>
      <c r="K40" s="3">
        <f t="shared" si="12"/>
        <v>0</v>
      </c>
      <c r="L40" s="3">
        <f t="shared" si="12"/>
        <v>0</v>
      </c>
      <c r="M40" s="3">
        <f t="shared" si="12"/>
        <v>300</v>
      </c>
      <c r="N40" s="3">
        <f t="shared" si="12"/>
        <v>0</v>
      </c>
      <c r="O40" s="3">
        <f t="shared" si="12"/>
        <v>0</v>
      </c>
      <c r="P40" s="3">
        <f t="shared" si="12"/>
        <v>0</v>
      </c>
      <c r="Q40" s="3">
        <f t="shared" si="12"/>
        <v>0</v>
      </c>
      <c r="R40" s="3">
        <f t="shared" si="12"/>
        <v>0</v>
      </c>
      <c r="S40" s="3">
        <f t="shared" si="12"/>
        <v>0</v>
      </c>
      <c r="T40" s="3">
        <f t="shared" si="12"/>
        <v>0</v>
      </c>
      <c r="U40" s="3">
        <f t="shared" si="12"/>
        <v>0</v>
      </c>
      <c r="V40" s="3">
        <f t="shared" si="12"/>
        <v>0</v>
      </c>
      <c r="W40" s="3">
        <f t="shared" si="12"/>
        <v>0</v>
      </c>
      <c r="X40" s="3">
        <f t="shared" si="12"/>
        <v>0</v>
      </c>
      <c r="Y40" s="3">
        <f t="shared" si="12"/>
        <v>0</v>
      </c>
      <c r="Z40" s="3">
        <f t="shared" si="12"/>
        <v>0</v>
      </c>
      <c r="AA40" s="3">
        <f t="shared" si="12"/>
        <v>0</v>
      </c>
      <c r="AB40" s="3">
        <f>AB41+AB42+AB43+AB44</f>
        <v>960</v>
      </c>
      <c r="AC40" s="3">
        <f t="shared" si="12"/>
        <v>0</v>
      </c>
      <c r="AD40" s="3">
        <f>AD41+AD42+AD43+AD44</f>
        <v>2100</v>
      </c>
      <c r="AE40" s="3">
        <f t="shared" si="12"/>
        <v>140</v>
      </c>
      <c r="AF40" s="3">
        <f t="shared" si="12"/>
        <v>0</v>
      </c>
      <c r="AG40" s="3">
        <f t="shared" si="12"/>
        <v>0</v>
      </c>
      <c r="AH40" s="3">
        <f t="shared" si="12"/>
        <v>0</v>
      </c>
      <c r="AI40" s="3">
        <f t="shared" si="12"/>
        <v>100</v>
      </c>
      <c r="AJ40" s="3">
        <f t="shared" si="12"/>
        <v>0</v>
      </c>
      <c r="AK40" s="3">
        <f t="shared" si="12"/>
        <v>0</v>
      </c>
      <c r="AL40" s="3">
        <f t="shared" si="12"/>
        <v>150</v>
      </c>
      <c r="AM40" s="3">
        <f t="shared" si="12"/>
        <v>0</v>
      </c>
      <c r="AN40" s="3">
        <f t="shared" si="12"/>
        <v>100</v>
      </c>
      <c r="AO40" s="3">
        <f t="shared" si="12"/>
        <v>0</v>
      </c>
      <c r="AP40" s="3">
        <f t="shared" si="12"/>
        <v>500</v>
      </c>
      <c r="AQ40" s="3">
        <f t="shared" si="12"/>
        <v>664</v>
      </c>
      <c r="AR40" s="3">
        <f t="shared" si="12"/>
        <v>0</v>
      </c>
      <c r="AS40" s="3">
        <f t="shared" si="12"/>
        <v>0</v>
      </c>
      <c r="AT40" s="3">
        <f t="shared" si="12"/>
        <v>15</v>
      </c>
      <c r="AU40" s="3">
        <f t="shared" si="12"/>
        <v>0</v>
      </c>
      <c r="AV40" s="3">
        <f t="shared" si="12"/>
        <v>0</v>
      </c>
      <c r="AW40" s="3">
        <f t="shared" si="12"/>
        <v>0</v>
      </c>
      <c r="AX40" s="3">
        <f t="shared" si="12"/>
        <v>100</v>
      </c>
      <c r="AY40" s="3">
        <f t="shared" si="12"/>
        <v>0</v>
      </c>
      <c r="AZ40" s="3">
        <f t="shared" si="12"/>
        <v>0</v>
      </c>
      <c r="BA40" s="3">
        <f t="shared" si="12"/>
        <v>0</v>
      </c>
      <c r="BB40" s="3">
        <f t="shared" si="12"/>
        <v>0</v>
      </c>
      <c r="BC40" s="3">
        <f t="shared" si="12"/>
        <v>0</v>
      </c>
      <c r="BD40" s="3">
        <f t="shared" si="12"/>
        <v>0</v>
      </c>
      <c r="BE40" s="3">
        <f t="shared" si="12"/>
        <v>24</v>
      </c>
      <c r="BF40" s="3">
        <f t="shared" si="12"/>
        <v>0</v>
      </c>
      <c r="BG40" s="3">
        <f t="shared" si="12"/>
        <v>0</v>
      </c>
      <c r="BH40" s="3">
        <f t="shared" si="12"/>
        <v>0</v>
      </c>
      <c r="BI40" s="3">
        <f t="shared" si="12"/>
        <v>0</v>
      </c>
      <c r="BJ40" s="3">
        <f t="shared" si="12"/>
        <v>24</v>
      </c>
      <c r="BK40" s="3">
        <f t="shared" si="12"/>
        <v>0</v>
      </c>
      <c r="BL40" s="3">
        <f t="shared" si="12"/>
        <v>0</v>
      </c>
      <c r="BM40" s="3">
        <f t="shared" si="12"/>
        <v>0</v>
      </c>
      <c r="BN40" s="3">
        <f t="shared" si="12"/>
        <v>0</v>
      </c>
      <c r="BO40" s="3">
        <f t="shared" si="12"/>
        <v>120</v>
      </c>
      <c r="BP40" s="3">
        <f t="shared" si="12"/>
        <v>0</v>
      </c>
      <c r="BQ40" s="3">
        <f t="shared" si="12"/>
        <v>0</v>
      </c>
      <c r="BR40" s="3">
        <f aca="true" t="shared" si="13" ref="BR40:CC40">BR41+BR42+BR43+BR44</f>
        <v>0</v>
      </c>
      <c r="BS40" s="3">
        <f t="shared" si="13"/>
        <v>0</v>
      </c>
      <c r="BT40" s="3">
        <f t="shared" si="13"/>
        <v>0</v>
      </c>
      <c r="BU40" s="3">
        <f t="shared" si="13"/>
        <v>0</v>
      </c>
      <c r="BV40" s="3">
        <f t="shared" si="13"/>
        <v>0</v>
      </c>
      <c r="BW40" s="3">
        <f t="shared" si="13"/>
        <v>0</v>
      </c>
      <c r="BX40" s="3">
        <f t="shared" si="13"/>
        <v>0</v>
      </c>
      <c r="BY40" s="3">
        <f t="shared" si="13"/>
        <v>0</v>
      </c>
      <c r="BZ40" s="3">
        <f t="shared" si="13"/>
        <v>0</v>
      </c>
      <c r="CA40" s="3">
        <f t="shared" si="13"/>
        <v>0</v>
      </c>
      <c r="CB40" s="3">
        <f t="shared" si="13"/>
        <v>25</v>
      </c>
      <c r="CC40" s="3">
        <f t="shared" si="13"/>
        <v>0</v>
      </c>
      <c r="CD40" s="3">
        <f>SUBTOTAL(9,E40:CC40)</f>
        <v>5322</v>
      </c>
    </row>
    <row r="41" spans="1:82" s="7" customFormat="1" ht="24">
      <c r="A41" s="5">
        <v>28</v>
      </c>
      <c r="B41" s="5"/>
      <c r="C41" s="5"/>
      <c r="D41" s="5" t="s">
        <v>117</v>
      </c>
      <c r="E41" s="5"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v>480</v>
      </c>
      <c r="AC41" s="5"/>
      <c r="AD41" s="5">
        <v>150</v>
      </c>
      <c r="AE41" s="5">
        <v>40</v>
      </c>
      <c r="AF41" s="5"/>
      <c r="AG41" s="5"/>
      <c r="AH41" s="5"/>
      <c r="AI41" s="5"/>
      <c r="AJ41" s="5"/>
      <c r="AK41" s="5"/>
      <c r="AL41" s="5"/>
      <c r="AM41" s="5"/>
      <c r="AN41" s="5">
        <v>100</v>
      </c>
      <c r="AO41" s="5">
        <v>0</v>
      </c>
      <c r="AP41" s="5">
        <v>500</v>
      </c>
      <c r="AQ41" s="5"/>
      <c r="AR41" s="5"/>
      <c r="AS41" s="5"/>
      <c r="AT41" s="5"/>
      <c r="AU41" s="5"/>
      <c r="AV41" s="5"/>
      <c r="AW41" s="5">
        <v>0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>
        <v>0</v>
      </c>
      <c r="BL41" s="5"/>
      <c r="BM41" s="5"/>
      <c r="BN41" s="5"/>
      <c r="BO41" s="5">
        <v>120</v>
      </c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>
        <v>25</v>
      </c>
      <c r="CC41" s="5"/>
      <c r="CD41" s="5">
        <v>1415</v>
      </c>
    </row>
    <row r="42" spans="1:82" s="7" customFormat="1" ht="24">
      <c r="A42" s="5">
        <v>29</v>
      </c>
      <c r="B42" s="5"/>
      <c r="C42" s="5"/>
      <c r="D42" s="5" t="s">
        <v>118</v>
      </c>
      <c r="E42" s="5">
        <v>0</v>
      </c>
      <c r="F42" s="5"/>
      <c r="G42" s="5"/>
      <c r="H42" s="5"/>
      <c r="I42" s="5"/>
      <c r="J42" s="5"/>
      <c r="K42" s="5"/>
      <c r="L42" s="5"/>
      <c r="M42" s="5">
        <v>300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650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>
        <v>0</v>
      </c>
      <c r="AP42" s="5"/>
      <c r="AQ42" s="5"/>
      <c r="AR42" s="5"/>
      <c r="AS42" s="5"/>
      <c r="AT42" s="5">
        <v>15</v>
      </c>
      <c r="AU42" s="5"/>
      <c r="AV42" s="5"/>
      <c r="AW42" s="5">
        <v>0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>
        <v>0</v>
      </c>
      <c r="BL42" s="5"/>
      <c r="BM42" s="5"/>
      <c r="BN42" s="5"/>
      <c r="BO42" s="5">
        <v>0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>
        <v>965</v>
      </c>
    </row>
    <row r="43" spans="1:82" s="7" customFormat="1" ht="15">
      <c r="A43" s="5">
        <v>252</v>
      </c>
      <c r="B43" s="5"/>
      <c r="C43" s="5"/>
      <c r="D43" s="5" t="s">
        <v>119</v>
      </c>
      <c r="E43" s="5"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600</v>
      </c>
      <c r="AE43" s="5">
        <v>100</v>
      </c>
      <c r="AF43" s="5"/>
      <c r="AG43" s="5"/>
      <c r="AH43" s="5"/>
      <c r="AI43" s="5"/>
      <c r="AJ43" s="5"/>
      <c r="AK43" s="5"/>
      <c r="AL43" s="5"/>
      <c r="AM43" s="5"/>
      <c r="AN43" s="5"/>
      <c r="AO43" s="5">
        <v>0</v>
      </c>
      <c r="AP43" s="5"/>
      <c r="AQ43" s="5">
        <v>72</v>
      </c>
      <c r="AR43" s="5"/>
      <c r="AS43" s="5"/>
      <c r="AT43" s="5"/>
      <c r="AU43" s="5"/>
      <c r="AV43" s="5"/>
      <c r="AW43" s="5">
        <v>0</v>
      </c>
      <c r="AX43" s="5">
        <v>100</v>
      </c>
      <c r="AY43" s="5"/>
      <c r="AZ43" s="5"/>
      <c r="BA43" s="5"/>
      <c r="BB43" s="5"/>
      <c r="BC43" s="5"/>
      <c r="BD43" s="5"/>
      <c r="BE43" s="5">
        <v>24</v>
      </c>
      <c r="BF43" s="5"/>
      <c r="BG43" s="5"/>
      <c r="BH43" s="5"/>
      <c r="BI43" s="5"/>
      <c r="BJ43" s="5"/>
      <c r="BK43" s="5">
        <v>0</v>
      </c>
      <c r="BL43" s="5"/>
      <c r="BM43" s="5"/>
      <c r="BN43" s="5"/>
      <c r="BO43" s="5">
        <v>0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>
        <v>896</v>
      </c>
    </row>
    <row r="44" spans="1:82" s="7" customFormat="1" ht="24">
      <c r="A44" s="5">
        <v>253</v>
      </c>
      <c r="B44" s="5"/>
      <c r="C44" s="5"/>
      <c r="D44" s="5" t="s">
        <v>120</v>
      </c>
      <c r="E44" s="5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v>480</v>
      </c>
      <c r="AC44" s="5"/>
      <c r="AD44" s="5">
        <v>700</v>
      </c>
      <c r="AE44" s="5"/>
      <c r="AF44" s="5"/>
      <c r="AG44" s="5"/>
      <c r="AH44" s="5"/>
      <c r="AI44" s="5">
        <v>100</v>
      </c>
      <c r="AJ44" s="5"/>
      <c r="AK44" s="5"/>
      <c r="AL44" s="5">
        <v>150</v>
      </c>
      <c r="AM44" s="5"/>
      <c r="AN44" s="5"/>
      <c r="AO44" s="5">
        <v>0</v>
      </c>
      <c r="AP44" s="5"/>
      <c r="AQ44" s="5">
        <v>592</v>
      </c>
      <c r="AR44" s="5"/>
      <c r="AS44" s="5"/>
      <c r="AT44" s="5"/>
      <c r="AU44" s="5"/>
      <c r="AV44" s="5"/>
      <c r="AW44" s="5">
        <v>0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>
        <v>24</v>
      </c>
      <c r="BK44" s="5">
        <v>0</v>
      </c>
      <c r="BL44" s="5"/>
      <c r="BM44" s="5"/>
      <c r="BN44" s="5"/>
      <c r="BO44" s="5">
        <v>0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>
        <v>2046</v>
      </c>
    </row>
    <row r="45" spans="1:82" s="13" customFormat="1" ht="25.5">
      <c r="A45" s="9"/>
      <c r="B45" s="14">
        <v>27</v>
      </c>
      <c r="C45" s="14"/>
      <c r="D45" s="6" t="s">
        <v>121</v>
      </c>
      <c r="E45" s="9">
        <f>E46+E47</f>
        <v>0</v>
      </c>
      <c r="F45" s="9">
        <f aca="true" t="shared" si="14" ref="F45:BQ45">F46+F47</f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si="14"/>
        <v>0</v>
      </c>
      <c r="AD45" s="9">
        <f t="shared" si="14"/>
        <v>300</v>
      </c>
      <c r="AE45" s="9">
        <f t="shared" si="14"/>
        <v>0</v>
      </c>
      <c r="AF45" s="9">
        <f t="shared" si="14"/>
        <v>0</v>
      </c>
      <c r="AG45" s="9">
        <f t="shared" si="14"/>
        <v>0</v>
      </c>
      <c r="AH45" s="9">
        <f t="shared" si="14"/>
        <v>0</v>
      </c>
      <c r="AI45" s="9">
        <f t="shared" si="14"/>
        <v>0</v>
      </c>
      <c r="AJ45" s="9">
        <f t="shared" si="14"/>
        <v>0</v>
      </c>
      <c r="AK45" s="9">
        <f t="shared" si="14"/>
        <v>0</v>
      </c>
      <c r="AL45" s="9">
        <f t="shared" si="14"/>
        <v>0</v>
      </c>
      <c r="AM45" s="9">
        <f t="shared" si="14"/>
        <v>0</v>
      </c>
      <c r="AN45" s="9">
        <f t="shared" si="14"/>
        <v>0</v>
      </c>
      <c r="AO45" s="9">
        <f t="shared" si="14"/>
        <v>0</v>
      </c>
      <c r="AP45" s="9">
        <f t="shared" si="14"/>
        <v>0</v>
      </c>
      <c r="AQ45" s="9">
        <f t="shared" si="14"/>
        <v>0</v>
      </c>
      <c r="AR45" s="9">
        <f t="shared" si="14"/>
        <v>0</v>
      </c>
      <c r="AS45" s="9">
        <f t="shared" si="14"/>
        <v>0</v>
      </c>
      <c r="AT45" s="9">
        <f t="shared" si="14"/>
        <v>0</v>
      </c>
      <c r="AU45" s="9">
        <f t="shared" si="14"/>
        <v>0</v>
      </c>
      <c r="AV45" s="9">
        <f t="shared" si="14"/>
        <v>0</v>
      </c>
      <c r="AW45" s="9">
        <f t="shared" si="14"/>
        <v>0</v>
      </c>
      <c r="AX45" s="9">
        <f t="shared" si="14"/>
        <v>0</v>
      </c>
      <c r="AY45" s="9">
        <f t="shared" si="14"/>
        <v>0</v>
      </c>
      <c r="AZ45" s="9">
        <f t="shared" si="14"/>
        <v>0</v>
      </c>
      <c r="BA45" s="9">
        <f t="shared" si="14"/>
        <v>0</v>
      </c>
      <c r="BB45" s="9">
        <f t="shared" si="14"/>
        <v>0</v>
      </c>
      <c r="BC45" s="9">
        <f t="shared" si="14"/>
        <v>0</v>
      </c>
      <c r="BD45" s="9">
        <f t="shared" si="14"/>
        <v>0</v>
      </c>
      <c r="BE45" s="9">
        <f t="shared" si="14"/>
        <v>0</v>
      </c>
      <c r="BF45" s="9">
        <f t="shared" si="14"/>
        <v>0</v>
      </c>
      <c r="BG45" s="9">
        <f t="shared" si="14"/>
        <v>0</v>
      </c>
      <c r="BH45" s="9">
        <f t="shared" si="14"/>
        <v>0</v>
      </c>
      <c r="BI45" s="9">
        <f t="shared" si="14"/>
        <v>0</v>
      </c>
      <c r="BJ45" s="9">
        <f t="shared" si="14"/>
        <v>0</v>
      </c>
      <c r="BK45" s="9">
        <f t="shared" si="14"/>
        <v>0</v>
      </c>
      <c r="BL45" s="9">
        <f t="shared" si="14"/>
        <v>0</v>
      </c>
      <c r="BM45" s="9">
        <f t="shared" si="14"/>
        <v>0</v>
      </c>
      <c r="BN45" s="9">
        <f t="shared" si="14"/>
        <v>0</v>
      </c>
      <c r="BO45" s="9">
        <f t="shared" si="14"/>
        <v>0</v>
      </c>
      <c r="BP45" s="9">
        <f t="shared" si="14"/>
        <v>0</v>
      </c>
      <c r="BQ45" s="9">
        <f t="shared" si="14"/>
        <v>0</v>
      </c>
      <c r="BR45" s="9">
        <f aca="true" t="shared" si="15" ref="BR45:CC45">BR46+BR47</f>
        <v>0</v>
      </c>
      <c r="BS45" s="9">
        <f t="shared" si="15"/>
        <v>0</v>
      </c>
      <c r="BT45" s="9">
        <f t="shared" si="15"/>
        <v>0</v>
      </c>
      <c r="BU45" s="9">
        <f t="shared" si="15"/>
        <v>0</v>
      </c>
      <c r="BV45" s="9">
        <f t="shared" si="15"/>
        <v>0</v>
      </c>
      <c r="BW45" s="9">
        <f t="shared" si="15"/>
        <v>0</v>
      </c>
      <c r="BX45" s="9">
        <f t="shared" si="15"/>
        <v>0</v>
      </c>
      <c r="BY45" s="9">
        <f t="shared" si="15"/>
        <v>0</v>
      </c>
      <c r="BZ45" s="9">
        <f t="shared" si="15"/>
        <v>0</v>
      </c>
      <c r="CA45" s="9">
        <f t="shared" si="15"/>
        <v>0</v>
      </c>
      <c r="CB45" s="9">
        <f t="shared" si="15"/>
        <v>0</v>
      </c>
      <c r="CC45" s="9">
        <f t="shared" si="15"/>
        <v>0</v>
      </c>
      <c r="CD45" s="3">
        <f>SUBTOTAL(9,E45:CC45)</f>
        <v>300</v>
      </c>
    </row>
    <row r="46" spans="1:82" s="7" customFormat="1" ht="24">
      <c r="A46" s="5">
        <v>30</v>
      </c>
      <c r="B46" s="5"/>
      <c r="C46" s="5"/>
      <c r="D46" s="5" t="s">
        <v>122</v>
      </c>
      <c r="E46" s="5"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>
        <v>150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>
        <v>0</v>
      </c>
      <c r="AP46" s="5"/>
      <c r="AQ46" s="5"/>
      <c r="AR46" s="5"/>
      <c r="AS46" s="5"/>
      <c r="AT46" s="5"/>
      <c r="AU46" s="5"/>
      <c r="AV46" s="5"/>
      <c r="AW46" s="5">
        <v>0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>
        <v>0</v>
      </c>
      <c r="BL46" s="5"/>
      <c r="BM46" s="5"/>
      <c r="BN46" s="5"/>
      <c r="BO46" s="5">
        <v>0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>
        <v>150</v>
      </c>
    </row>
    <row r="47" spans="1:82" s="7" customFormat="1" ht="24">
      <c r="A47" s="5">
        <v>31</v>
      </c>
      <c r="B47" s="5"/>
      <c r="C47" s="5"/>
      <c r="D47" s="5" t="s">
        <v>123</v>
      </c>
      <c r="E47" s="5"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150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>
        <v>0</v>
      </c>
      <c r="AP47" s="5"/>
      <c r="AQ47" s="5"/>
      <c r="AR47" s="5"/>
      <c r="AS47" s="5"/>
      <c r="AT47" s="5"/>
      <c r="AU47" s="5"/>
      <c r="AV47" s="5"/>
      <c r="AW47" s="5">
        <v>0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>
        <v>0</v>
      </c>
      <c r="BL47" s="5"/>
      <c r="BM47" s="5"/>
      <c r="BN47" s="5"/>
      <c r="BO47" s="5">
        <v>0</v>
      </c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>
        <v>150</v>
      </c>
    </row>
    <row r="48" spans="1:82" ht="24">
      <c r="A48" s="3">
        <v>32</v>
      </c>
      <c r="B48" s="3">
        <v>28</v>
      </c>
      <c r="C48" s="3"/>
      <c r="D48" s="3" t="s">
        <v>124</v>
      </c>
      <c r="E48" s="3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>
        <v>100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>
        <v>1000</v>
      </c>
      <c r="AP48" s="3"/>
      <c r="AQ48" s="3"/>
      <c r="AR48" s="3"/>
      <c r="AS48" s="3"/>
      <c r="AT48" s="3"/>
      <c r="AU48" s="3"/>
      <c r="AV48" s="3"/>
      <c r="AW48" s="3">
        <v>0</v>
      </c>
      <c r="AX48" s="3">
        <v>50</v>
      </c>
      <c r="AY48" s="3"/>
      <c r="AZ48" s="3"/>
      <c r="BA48" s="3"/>
      <c r="BB48" s="3">
        <v>100</v>
      </c>
      <c r="BC48" s="3"/>
      <c r="BD48" s="3"/>
      <c r="BE48" s="3"/>
      <c r="BF48" s="3"/>
      <c r="BG48" s="3"/>
      <c r="BH48" s="3"/>
      <c r="BI48" s="3"/>
      <c r="BJ48" s="3"/>
      <c r="BK48" s="3">
        <v>0</v>
      </c>
      <c r="BL48" s="3">
        <v>24</v>
      </c>
      <c r="BM48" s="3"/>
      <c r="BN48" s="3"/>
      <c r="BO48" s="3">
        <v>340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>
        <v>1614</v>
      </c>
    </row>
    <row r="49" spans="1:82" ht="24">
      <c r="A49" s="3">
        <v>34</v>
      </c>
      <c r="B49" s="3">
        <v>29</v>
      </c>
      <c r="C49" s="3"/>
      <c r="D49" s="3" t="s">
        <v>125</v>
      </c>
      <c r="E49" s="3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200</v>
      </c>
      <c r="AE49" s="3">
        <v>600</v>
      </c>
      <c r="AF49" s="3"/>
      <c r="AG49" s="3"/>
      <c r="AH49" s="3"/>
      <c r="AI49" s="3"/>
      <c r="AJ49" s="3"/>
      <c r="AK49" s="3"/>
      <c r="AL49" s="3"/>
      <c r="AM49" s="3"/>
      <c r="AN49" s="3">
        <v>200</v>
      </c>
      <c r="AO49" s="3">
        <v>1000</v>
      </c>
      <c r="AP49" s="3"/>
      <c r="AQ49" s="3"/>
      <c r="AR49" s="3"/>
      <c r="AS49" s="3"/>
      <c r="AT49" s="3"/>
      <c r="AU49" s="3"/>
      <c r="AV49" s="3"/>
      <c r="AW49" s="3">
        <v>0</v>
      </c>
      <c r="AX49" s="3">
        <v>50</v>
      </c>
      <c r="AY49" s="3"/>
      <c r="AZ49" s="3"/>
      <c r="BA49" s="3"/>
      <c r="BB49" s="3">
        <v>200</v>
      </c>
      <c r="BC49" s="3"/>
      <c r="BD49" s="3"/>
      <c r="BE49" s="3"/>
      <c r="BF49" s="3"/>
      <c r="BG49" s="3"/>
      <c r="BH49" s="3">
        <v>100</v>
      </c>
      <c r="BI49" s="3"/>
      <c r="BJ49" s="3"/>
      <c r="BK49" s="3">
        <v>0</v>
      </c>
      <c r="BL49" s="3"/>
      <c r="BM49" s="3"/>
      <c r="BN49" s="3"/>
      <c r="BO49" s="3">
        <v>220</v>
      </c>
      <c r="BP49" s="3"/>
      <c r="BQ49" s="3"/>
      <c r="BR49" s="3"/>
      <c r="BS49" s="3">
        <v>300</v>
      </c>
      <c r="BT49" s="3"/>
      <c r="BU49" s="3"/>
      <c r="BV49" s="3">
        <v>12</v>
      </c>
      <c r="BW49" s="3"/>
      <c r="BX49" s="3"/>
      <c r="BY49" s="3"/>
      <c r="BZ49" s="3"/>
      <c r="CA49" s="3"/>
      <c r="CB49" s="3">
        <v>25</v>
      </c>
      <c r="CC49" s="3"/>
      <c r="CD49" s="3">
        <v>2907</v>
      </c>
    </row>
    <row r="50" spans="1:82" ht="25.5">
      <c r="A50" s="3"/>
      <c r="B50" s="15">
        <v>30</v>
      </c>
      <c r="C50" s="15"/>
      <c r="D50" s="12" t="s">
        <v>126</v>
      </c>
      <c r="E50" s="3">
        <f>E51+E52</f>
        <v>0</v>
      </c>
      <c r="F50" s="3">
        <f aca="true" t="shared" si="16" ref="F50:BQ50">F51+F52</f>
        <v>0</v>
      </c>
      <c r="G50" s="3">
        <f t="shared" si="16"/>
        <v>0</v>
      </c>
      <c r="H50" s="3">
        <f t="shared" si="16"/>
        <v>0</v>
      </c>
      <c r="I50" s="3">
        <f t="shared" si="16"/>
        <v>0</v>
      </c>
      <c r="J50" s="3">
        <f t="shared" si="16"/>
        <v>0</v>
      </c>
      <c r="K50" s="3">
        <f t="shared" si="16"/>
        <v>0</v>
      </c>
      <c r="L50" s="3">
        <f t="shared" si="16"/>
        <v>0</v>
      </c>
      <c r="M50" s="3">
        <f t="shared" si="16"/>
        <v>0</v>
      </c>
      <c r="N50" s="3">
        <f t="shared" si="16"/>
        <v>0</v>
      </c>
      <c r="O50" s="3">
        <f t="shared" si="16"/>
        <v>0</v>
      </c>
      <c r="P50" s="3">
        <f t="shared" si="16"/>
        <v>0</v>
      </c>
      <c r="Q50" s="3">
        <f t="shared" si="16"/>
        <v>0</v>
      </c>
      <c r="R50" s="3">
        <f t="shared" si="16"/>
        <v>0</v>
      </c>
      <c r="S50" s="3">
        <f t="shared" si="16"/>
        <v>0</v>
      </c>
      <c r="T50" s="3">
        <f t="shared" si="16"/>
        <v>0</v>
      </c>
      <c r="U50" s="3">
        <f t="shared" si="16"/>
        <v>0</v>
      </c>
      <c r="V50" s="3">
        <f t="shared" si="16"/>
        <v>0</v>
      </c>
      <c r="W50" s="3">
        <f t="shared" si="16"/>
        <v>0</v>
      </c>
      <c r="X50" s="3">
        <f t="shared" si="16"/>
        <v>0</v>
      </c>
      <c r="Y50" s="3">
        <f t="shared" si="16"/>
        <v>0</v>
      </c>
      <c r="Z50" s="3">
        <f t="shared" si="16"/>
        <v>0</v>
      </c>
      <c r="AA50" s="3">
        <f t="shared" si="16"/>
        <v>0</v>
      </c>
      <c r="AB50" s="3">
        <f t="shared" si="16"/>
        <v>0</v>
      </c>
      <c r="AC50" s="3">
        <f t="shared" si="16"/>
        <v>0</v>
      </c>
      <c r="AD50" s="3">
        <f t="shared" si="16"/>
        <v>0</v>
      </c>
      <c r="AE50" s="3">
        <f t="shared" si="16"/>
        <v>0</v>
      </c>
      <c r="AF50" s="3">
        <f t="shared" si="16"/>
        <v>0</v>
      </c>
      <c r="AG50" s="3">
        <f t="shared" si="16"/>
        <v>0</v>
      </c>
      <c r="AH50" s="3">
        <f t="shared" si="16"/>
        <v>0</v>
      </c>
      <c r="AI50" s="3">
        <f t="shared" si="16"/>
        <v>0</v>
      </c>
      <c r="AJ50" s="3">
        <f t="shared" si="16"/>
        <v>0</v>
      </c>
      <c r="AK50" s="3">
        <f t="shared" si="16"/>
        <v>0</v>
      </c>
      <c r="AL50" s="3">
        <f t="shared" si="16"/>
        <v>0</v>
      </c>
      <c r="AM50" s="3">
        <f t="shared" si="16"/>
        <v>0</v>
      </c>
      <c r="AN50" s="3">
        <f t="shared" si="16"/>
        <v>2000</v>
      </c>
      <c r="AO50" s="3">
        <f t="shared" si="16"/>
        <v>0</v>
      </c>
      <c r="AP50" s="3">
        <f t="shared" si="16"/>
        <v>0</v>
      </c>
      <c r="AQ50" s="3">
        <f t="shared" si="16"/>
        <v>410</v>
      </c>
      <c r="AR50" s="3">
        <f t="shared" si="16"/>
        <v>0</v>
      </c>
      <c r="AS50" s="3">
        <f t="shared" si="16"/>
        <v>0</v>
      </c>
      <c r="AT50" s="3">
        <f t="shared" si="16"/>
        <v>0</v>
      </c>
      <c r="AU50" s="3">
        <f t="shared" si="16"/>
        <v>0</v>
      </c>
      <c r="AV50" s="3">
        <f t="shared" si="16"/>
        <v>0</v>
      </c>
      <c r="AW50" s="3">
        <f t="shared" si="16"/>
        <v>300</v>
      </c>
      <c r="AX50" s="3">
        <f t="shared" si="16"/>
        <v>0</v>
      </c>
      <c r="AY50" s="3">
        <f t="shared" si="16"/>
        <v>0</v>
      </c>
      <c r="AZ50" s="3">
        <f t="shared" si="16"/>
        <v>0</v>
      </c>
      <c r="BA50" s="3">
        <f t="shared" si="16"/>
        <v>0</v>
      </c>
      <c r="BB50" s="3">
        <f t="shared" si="16"/>
        <v>0</v>
      </c>
      <c r="BC50" s="3">
        <f t="shared" si="16"/>
        <v>60</v>
      </c>
      <c r="BD50" s="3">
        <f t="shared" si="16"/>
        <v>0</v>
      </c>
      <c r="BE50" s="3">
        <f t="shared" si="16"/>
        <v>0</v>
      </c>
      <c r="BF50" s="3">
        <f t="shared" si="16"/>
        <v>0</v>
      </c>
      <c r="BG50" s="3">
        <f t="shared" si="16"/>
        <v>0</v>
      </c>
      <c r="BH50" s="3">
        <f t="shared" si="16"/>
        <v>0</v>
      </c>
      <c r="BI50" s="3">
        <f t="shared" si="16"/>
        <v>0</v>
      </c>
      <c r="BJ50" s="3">
        <f t="shared" si="16"/>
        <v>0</v>
      </c>
      <c r="BK50" s="3">
        <f t="shared" si="16"/>
        <v>0</v>
      </c>
      <c r="BL50" s="3">
        <f t="shared" si="16"/>
        <v>0</v>
      </c>
      <c r="BM50" s="3">
        <f t="shared" si="16"/>
        <v>0</v>
      </c>
      <c r="BN50" s="3">
        <f t="shared" si="16"/>
        <v>0</v>
      </c>
      <c r="BO50" s="3">
        <f t="shared" si="16"/>
        <v>50</v>
      </c>
      <c r="BP50" s="3">
        <f t="shared" si="16"/>
        <v>0</v>
      </c>
      <c r="BQ50" s="3">
        <f t="shared" si="16"/>
        <v>0</v>
      </c>
      <c r="BR50" s="3">
        <f aca="true" t="shared" si="17" ref="BR50:CC50">BR51+BR52</f>
        <v>120</v>
      </c>
      <c r="BS50" s="3">
        <f t="shared" si="17"/>
        <v>100</v>
      </c>
      <c r="BT50" s="3">
        <f t="shared" si="17"/>
        <v>0</v>
      </c>
      <c r="BU50" s="3">
        <f t="shared" si="17"/>
        <v>36</v>
      </c>
      <c r="BV50" s="3">
        <f t="shared" si="17"/>
        <v>300</v>
      </c>
      <c r="BW50" s="3">
        <f t="shared" si="17"/>
        <v>0</v>
      </c>
      <c r="BX50" s="3">
        <f t="shared" si="17"/>
        <v>0</v>
      </c>
      <c r="BY50" s="3">
        <f t="shared" si="17"/>
        <v>0</v>
      </c>
      <c r="BZ50" s="3">
        <f t="shared" si="17"/>
        <v>0</v>
      </c>
      <c r="CA50" s="3">
        <f t="shared" si="17"/>
        <v>0</v>
      </c>
      <c r="CB50" s="3">
        <f t="shared" si="17"/>
        <v>50</v>
      </c>
      <c r="CC50" s="3">
        <f t="shared" si="17"/>
        <v>0</v>
      </c>
      <c r="CD50" s="3">
        <f>SUBTOTAL(9,E50:CC50)</f>
        <v>3426</v>
      </c>
    </row>
    <row r="51" spans="1:82" s="7" customFormat="1" ht="24">
      <c r="A51" s="5">
        <v>35</v>
      </c>
      <c r="B51" s="5"/>
      <c r="C51" s="5"/>
      <c r="D51" s="5" t="s">
        <v>127</v>
      </c>
      <c r="E51" s="5"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>
        <v>0</v>
      </c>
      <c r="AE51" s="5"/>
      <c r="AF51" s="5"/>
      <c r="AG51" s="5"/>
      <c r="AH51" s="5"/>
      <c r="AI51" s="5"/>
      <c r="AJ51" s="5"/>
      <c r="AK51" s="5"/>
      <c r="AL51" s="5"/>
      <c r="AM51" s="5"/>
      <c r="AN51" s="5">
        <v>200</v>
      </c>
      <c r="AO51" s="5">
        <v>0</v>
      </c>
      <c r="AP51" s="5"/>
      <c r="AQ51" s="5"/>
      <c r="AR51" s="5"/>
      <c r="AS51" s="5"/>
      <c r="AT51" s="5"/>
      <c r="AU51" s="5"/>
      <c r="AV51" s="5"/>
      <c r="AW51" s="5">
        <v>300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>
        <v>0</v>
      </c>
      <c r="BL51" s="5"/>
      <c r="BM51" s="5"/>
      <c r="BN51" s="5"/>
      <c r="BO51" s="5">
        <v>50</v>
      </c>
      <c r="BP51" s="5"/>
      <c r="BQ51" s="5"/>
      <c r="BR51" s="5"/>
      <c r="BS51" s="5">
        <v>100</v>
      </c>
      <c r="BT51" s="5"/>
      <c r="BU51" s="5">
        <v>36</v>
      </c>
      <c r="BV51" s="5">
        <v>60</v>
      </c>
      <c r="BW51" s="5"/>
      <c r="BX51" s="5"/>
      <c r="BY51" s="5"/>
      <c r="BZ51" s="5"/>
      <c r="CA51" s="5"/>
      <c r="CB51" s="5">
        <v>50</v>
      </c>
      <c r="CC51" s="5"/>
      <c r="CD51" s="5">
        <v>796</v>
      </c>
    </row>
    <row r="52" spans="1:82" s="7" customFormat="1" ht="24">
      <c r="A52" s="5">
        <v>235</v>
      </c>
      <c r="B52" s="5"/>
      <c r="C52" s="5"/>
      <c r="D52" s="5" t="s">
        <v>128</v>
      </c>
      <c r="E52" s="5"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>
        <v>0</v>
      </c>
      <c r="AE52" s="5"/>
      <c r="AF52" s="5"/>
      <c r="AG52" s="5"/>
      <c r="AH52" s="5"/>
      <c r="AI52" s="5"/>
      <c r="AJ52" s="5"/>
      <c r="AK52" s="5"/>
      <c r="AL52" s="5"/>
      <c r="AM52" s="5"/>
      <c r="AN52" s="5">
        <v>1800</v>
      </c>
      <c r="AO52" s="5">
        <v>0</v>
      </c>
      <c r="AP52" s="5"/>
      <c r="AQ52" s="5">
        <v>410</v>
      </c>
      <c r="AR52" s="5"/>
      <c r="AS52" s="5"/>
      <c r="AT52" s="5"/>
      <c r="AU52" s="5"/>
      <c r="AV52" s="5"/>
      <c r="AW52" s="5">
        <v>0</v>
      </c>
      <c r="AX52" s="5"/>
      <c r="AY52" s="5"/>
      <c r="AZ52" s="5"/>
      <c r="BA52" s="5"/>
      <c r="BB52" s="5"/>
      <c r="BC52" s="5">
        <v>60</v>
      </c>
      <c r="BD52" s="5"/>
      <c r="BE52" s="5"/>
      <c r="BF52" s="5"/>
      <c r="BG52" s="5"/>
      <c r="BH52" s="5"/>
      <c r="BI52" s="5"/>
      <c r="BJ52" s="5"/>
      <c r="BK52" s="5">
        <v>0</v>
      </c>
      <c r="BL52" s="5"/>
      <c r="BM52" s="5"/>
      <c r="BN52" s="5"/>
      <c r="BO52" s="5">
        <v>0</v>
      </c>
      <c r="BP52" s="5"/>
      <c r="BQ52" s="5"/>
      <c r="BR52" s="5">
        <v>120</v>
      </c>
      <c r="BS52" s="5"/>
      <c r="BT52" s="5"/>
      <c r="BU52" s="5"/>
      <c r="BV52" s="5">
        <v>240</v>
      </c>
      <c r="BW52" s="5"/>
      <c r="BX52" s="5"/>
      <c r="BY52" s="5"/>
      <c r="BZ52" s="5"/>
      <c r="CA52" s="5"/>
      <c r="CB52" s="5"/>
      <c r="CC52" s="5"/>
      <c r="CD52" s="5">
        <v>2630</v>
      </c>
    </row>
    <row r="53" spans="1:82" ht="24">
      <c r="A53" s="3">
        <v>36</v>
      </c>
      <c r="B53" s="3">
        <v>31</v>
      </c>
      <c r="C53" s="3">
        <v>3</v>
      </c>
      <c r="D53" s="3" t="s">
        <v>129</v>
      </c>
      <c r="E53" s="3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1000</v>
      </c>
      <c r="AP53" s="3"/>
      <c r="AQ53" s="3"/>
      <c r="AR53" s="3"/>
      <c r="AS53" s="3"/>
      <c r="AT53" s="3"/>
      <c r="AU53" s="3"/>
      <c r="AV53" s="3"/>
      <c r="AW53" s="3">
        <v>0</v>
      </c>
      <c r="AX53" s="3">
        <v>50</v>
      </c>
      <c r="AY53" s="3"/>
      <c r="AZ53" s="3"/>
      <c r="BA53" s="3">
        <v>200</v>
      </c>
      <c r="BB53" s="3"/>
      <c r="BC53" s="3"/>
      <c r="BD53" s="3"/>
      <c r="BE53" s="3"/>
      <c r="BF53" s="3"/>
      <c r="BG53" s="3"/>
      <c r="BH53" s="3"/>
      <c r="BI53" s="3"/>
      <c r="BJ53" s="3"/>
      <c r="BK53" s="3">
        <v>0</v>
      </c>
      <c r="BL53" s="3">
        <v>24</v>
      </c>
      <c r="BM53" s="3"/>
      <c r="BN53" s="3"/>
      <c r="BO53" s="3">
        <v>0</v>
      </c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>
        <v>50</v>
      </c>
      <c r="CC53" s="3"/>
      <c r="CD53" s="3">
        <v>1324</v>
      </c>
    </row>
    <row r="54" spans="1:82" ht="24">
      <c r="A54" s="3">
        <v>37</v>
      </c>
      <c r="B54" s="3">
        <v>32</v>
      </c>
      <c r="C54" s="3"/>
      <c r="D54" s="3" t="s">
        <v>130</v>
      </c>
      <c r="E54" s="3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>
        <v>950</v>
      </c>
      <c r="AO54" s="3">
        <v>0</v>
      </c>
      <c r="AP54" s="3"/>
      <c r="AQ54" s="3"/>
      <c r="AR54" s="3"/>
      <c r="AS54" s="3"/>
      <c r="AT54" s="3"/>
      <c r="AU54" s="3"/>
      <c r="AV54" s="3"/>
      <c r="AW54" s="3">
        <v>0</v>
      </c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>
        <v>50</v>
      </c>
      <c r="BI54" s="3"/>
      <c r="BJ54" s="3">
        <v>48</v>
      </c>
      <c r="BK54" s="3">
        <v>0</v>
      </c>
      <c r="BL54" s="3"/>
      <c r="BM54" s="3"/>
      <c r="BN54" s="3"/>
      <c r="BO54" s="3">
        <v>170</v>
      </c>
      <c r="BP54" s="3"/>
      <c r="BQ54" s="3"/>
      <c r="BR54" s="3"/>
      <c r="BS54" s="3">
        <v>200</v>
      </c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>
        <v>1418</v>
      </c>
    </row>
    <row r="55" spans="1:82" ht="24">
      <c r="A55" s="3">
        <v>38</v>
      </c>
      <c r="B55" s="3">
        <v>33</v>
      </c>
      <c r="C55" s="3"/>
      <c r="D55" s="3" t="s">
        <v>131</v>
      </c>
      <c r="E55" s="3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v>500</v>
      </c>
      <c r="AP55" s="3"/>
      <c r="AQ55" s="3"/>
      <c r="AR55" s="3"/>
      <c r="AS55" s="3"/>
      <c r="AT55" s="3"/>
      <c r="AU55" s="3"/>
      <c r="AV55" s="3"/>
      <c r="AW55" s="3">
        <v>0</v>
      </c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>
        <v>0</v>
      </c>
      <c r="BL55" s="3"/>
      <c r="BM55" s="3"/>
      <c r="BN55" s="3"/>
      <c r="BO55" s="3">
        <v>120</v>
      </c>
      <c r="BP55" s="3"/>
      <c r="BQ55" s="3"/>
      <c r="BR55" s="3"/>
      <c r="BS55" s="3">
        <v>100</v>
      </c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>
        <v>720</v>
      </c>
    </row>
    <row r="56" spans="1:82" ht="24">
      <c r="A56" s="3">
        <v>40</v>
      </c>
      <c r="B56" s="3">
        <v>34</v>
      </c>
      <c r="C56" s="3"/>
      <c r="D56" s="3" t="s">
        <v>132</v>
      </c>
      <c r="E56" s="3"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0</v>
      </c>
      <c r="AE56" s="3"/>
      <c r="AF56" s="3"/>
      <c r="AG56" s="3"/>
      <c r="AH56" s="3"/>
      <c r="AI56" s="3"/>
      <c r="AJ56" s="3">
        <v>100</v>
      </c>
      <c r="AK56" s="3"/>
      <c r="AL56" s="3"/>
      <c r="AM56" s="3"/>
      <c r="AN56" s="3"/>
      <c r="AO56" s="3">
        <v>0</v>
      </c>
      <c r="AP56" s="3"/>
      <c r="AQ56" s="3"/>
      <c r="AR56" s="3"/>
      <c r="AS56" s="3"/>
      <c r="AT56" s="3"/>
      <c r="AU56" s="3"/>
      <c r="AV56" s="3"/>
      <c r="AW56" s="3">
        <v>0</v>
      </c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>
        <v>0</v>
      </c>
      <c r="BL56" s="3">
        <v>24</v>
      </c>
      <c r="BM56" s="3"/>
      <c r="BN56" s="3"/>
      <c r="BO56" s="3">
        <v>0</v>
      </c>
      <c r="BP56" s="3"/>
      <c r="BQ56" s="3"/>
      <c r="BR56" s="3"/>
      <c r="BS56" s="3">
        <v>200</v>
      </c>
      <c r="BT56" s="3"/>
      <c r="BU56" s="3"/>
      <c r="BV56" s="3"/>
      <c r="BW56" s="3"/>
      <c r="BX56" s="3"/>
      <c r="BY56" s="3"/>
      <c r="BZ56" s="3"/>
      <c r="CA56" s="3"/>
      <c r="CB56" s="3">
        <v>25</v>
      </c>
      <c r="CC56" s="3"/>
      <c r="CD56" s="3">
        <v>349</v>
      </c>
    </row>
    <row r="57" spans="1:82" ht="24">
      <c r="A57" s="3">
        <v>41</v>
      </c>
      <c r="B57" s="3">
        <v>35</v>
      </c>
      <c r="C57" s="3"/>
      <c r="D57" s="3" t="s">
        <v>133</v>
      </c>
      <c r="E57" s="3"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0</v>
      </c>
      <c r="AE57" s="3">
        <v>50</v>
      </c>
      <c r="AF57" s="3"/>
      <c r="AG57" s="3"/>
      <c r="AH57" s="3"/>
      <c r="AI57" s="3"/>
      <c r="AJ57" s="3">
        <v>100</v>
      </c>
      <c r="AK57" s="3"/>
      <c r="AL57" s="3"/>
      <c r="AM57" s="3"/>
      <c r="AN57" s="3"/>
      <c r="AO57" s="3">
        <v>0</v>
      </c>
      <c r="AP57" s="3"/>
      <c r="AQ57" s="3"/>
      <c r="AR57" s="3"/>
      <c r="AS57" s="3"/>
      <c r="AT57" s="3">
        <v>25</v>
      </c>
      <c r="AU57" s="3"/>
      <c r="AV57" s="3">
        <v>12</v>
      </c>
      <c r="AW57" s="3">
        <v>0</v>
      </c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>
        <v>0</v>
      </c>
      <c r="BL57" s="3"/>
      <c r="BM57" s="3"/>
      <c r="BN57" s="3"/>
      <c r="BO57" s="3">
        <v>120</v>
      </c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>
        <v>25</v>
      </c>
      <c r="CC57" s="3"/>
      <c r="CD57" s="3">
        <v>332</v>
      </c>
    </row>
    <row r="58" spans="1:82" ht="25.5">
      <c r="A58" s="3"/>
      <c r="B58" s="14">
        <v>36</v>
      </c>
      <c r="C58" s="14"/>
      <c r="D58" s="6" t="s">
        <v>134</v>
      </c>
      <c r="E58" s="3">
        <f>E59+E60</f>
        <v>0</v>
      </c>
      <c r="F58" s="3">
        <f aca="true" t="shared" si="18" ref="F58:BQ58">F59+F60</f>
        <v>0</v>
      </c>
      <c r="G58" s="3">
        <f t="shared" si="18"/>
        <v>0</v>
      </c>
      <c r="H58" s="3">
        <f t="shared" si="18"/>
        <v>0</v>
      </c>
      <c r="I58" s="3">
        <f t="shared" si="18"/>
        <v>0</v>
      </c>
      <c r="J58" s="3">
        <f t="shared" si="18"/>
        <v>0</v>
      </c>
      <c r="K58" s="3">
        <f t="shared" si="18"/>
        <v>0</v>
      </c>
      <c r="L58" s="3">
        <f t="shared" si="18"/>
        <v>0</v>
      </c>
      <c r="M58" s="3">
        <f t="shared" si="18"/>
        <v>0</v>
      </c>
      <c r="N58" s="3">
        <f t="shared" si="18"/>
        <v>0</v>
      </c>
      <c r="O58" s="3">
        <f t="shared" si="18"/>
        <v>0</v>
      </c>
      <c r="P58" s="3">
        <f t="shared" si="18"/>
        <v>0</v>
      </c>
      <c r="Q58" s="3">
        <f t="shared" si="18"/>
        <v>0</v>
      </c>
      <c r="R58" s="3">
        <f t="shared" si="18"/>
        <v>0</v>
      </c>
      <c r="S58" s="3">
        <f t="shared" si="18"/>
        <v>0</v>
      </c>
      <c r="T58" s="3">
        <f t="shared" si="18"/>
        <v>0</v>
      </c>
      <c r="U58" s="3">
        <f t="shared" si="18"/>
        <v>0</v>
      </c>
      <c r="V58" s="3">
        <f t="shared" si="18"/>
        <v>0</v>
      </c>
      <c r="W58" s="3">
        <f t="shared" si="18"/>
        <v>0</v>
      </c>
      <c r="X58" s="3">
        <f t="shared" si="18"/>
        <v>0</v>
      </c>
      <c r="Y58" s="3">
        <f t="shared" si="18"/>
        <v>0</v>
      </c>
      <c r="Z58" s="3">
        <f t="shared" si="18"/>
        <v>150</v>
      </c>
      <c r="AA58" s="3">
        <f t="shared" si="18"/>
        <v>0</v>
      </c>
      <c r="AB58" s="3">
        <f t="shared" si="18"/>
        <v>0</v>
      </c>
      <c r="AC58" s="3">
        <f t="shared" si="18"/>
        <v>0</v>
      </c>
      <c r="AD58" s="3">
        <f t="shared" si="18"/>
        <v>400</v>
      </c>
      <c r="AE58" s="3">
        <f t="shared" si="18"/>
        <v>5150</v>
      </c>
      <c r="AF58" s="3">
        <f t="shared" si="18"/>
        <v>0</v>
      </c>
      <c r="AG58" s="3">
        <f t="shared" si="18"/>
        <v>0</v>
      </c>
      <c r="AH58" s="3">
        <f t="shared" si="18"/>
        <v>0</v>
      </c>
      <c r="AI58" s="3">
        <f t="shared" si="18"/>
        <v>0</v>
      </c>
      <c r="AJ58" s="3">
        <f t="shared" si="18"/>
        <v>0</v>
      </c>
      <c r="AK58" s="3">
        <f t="shared" si="18"/>
        <v>360</v>
      </c>
      <c r="AL58" s="3">
        <f t="shared" si="18"/>
        <v>0</v>
      </c>
      <c r="AM58" s="3">
        <f t="shared" si="18"/>
        <v>0</v>
      </c>
      <c r="AN58" s="3">
        <f t="shared" si="18"/>
        <v>100</v>
      </c>
      <c r="AO58" s="3">
        <f t="shared" si="18"/>
        <v>500</v>
      </c>
      <c r="AP58" s="3">
        <f t="shared" si="18"/>
        <v>120</v>
      </c>
      <c r="AQ58" s="3">
        <f t="shared" si="18"/>
        <v>1312</v>
      </c>
      <c r="AR58" s="3">
        <f t="shared" si="18"/>
        <v>0</v>
      </c>
      <c r="AS58" s="3">
        <f t="shared" si="18"/>
        <v>0</v>
      </c>
      <c r="AT58" s="3">
        <f t="shared" si="18"/>
        <v>25</v>
      </c>
      <c r="AU58" s="3">
        <f t="shared" si="18"/>
        <v>0</v>
      </c>
      <c r="AV58" s="3">
        <f t="shared" si="18"/>
        <v>0</v>
      </c>
      <c r="AW58" s="3">
        <f t="shared" si="18"/>
        <v>500</v>
      </c>
      <c r="AX58" s="3">
        <f t="shared" si="18"/>
        <v>100</v>
      </c>
      <c r="AY58" s="3">
        <f t="shared" si="18"/>
        <v>240</v>
      </c>
      <c r="AZ58" s="3">
        <f t="shared" si="18"/>
        <v>0</v>
      </c>
      <c r="BA58" s="3">
        <f t="shared" si="18"/>
        <v>24</v>
      </c>
      <c r="BB58" s="3">
        <f t="shared" si="18"/>
        <v>0</v>
      </c>
      <c r="BC58" s="3">
        <f t="shared" si="18"/>
        <v>48</v>
      </c>
      <c r="BD58" s="3">
        <f t="shared" si="18"/>
        <v>0</v>
      </c>
      <c r="BE58" s="3">
        <f t="shared" si="18"/>
        <v>0</v>
      </c>
      <c r="BF58" s="3">
        <f t="shared" si="18"/>
        <v>0</v>
      </c>
      <c r="BG58" s="3">
        <f t="shared" si="18"/>
        <v>0</v>
      </c>
      <c r="BH58" s="3">
        <f t="shared" si="18"/>
        <v>0</v>
      </c>
      <c r="BI58" s="3">
        <f t="shared" si="18"/>
        <v>0</v>
      </c>
      <c r="BJ58" s="3">
        <f t="shared" si="18"/>
        <v>48</v>
      </c>
      <c r="BK58" s="3">
        <f t="shared" si="18"/>
        <v>0</v>
      </c>
      <c r="BL58" s="3">
        <f t="shared" si="18"/>
        <v>48</v>
      </c>
      <c r="BM58" s="3">
        <f t="shared" si="18"/>
        <v>0</v>
      </c>
      <c r="BN58" s="3">
        <f t="shared" si="18"/>
        <v>0</v>
      </c>
      <c r="BO58" s="3">
        <f t="shared" si="18"/>
        <v>0</v>
      </c>
      <c r="BP58" s="3">
        <f t="shared" si="18"/>
        <v>0</v>
      </c>
      <c r="BQ58" s="3">
        <f t="shared" si="18"/>
        <v>0</v>
      </c>
      <c r="BR58" s="3">
        <f aca="true" t="shared" si="19" ref="BR58:CC58">BR59+BR60</f>
        <v>24</v>
      </c>
      <c r="BS58" s="3">
        <f t="shared" si="19"/>
        <v>400</v>
      </c>
      <c r="BT58" s="3">
        <f t="shared" si="19"/>
        <v>0</v>
      </c>
      <c r="BU58" s="3">
        <f t="shared" si="19"/>
        <v>0</v>
      </c>
      <c r="BV58" s="3">
        <f t="shared" si="19"/>
        <v>0</v>
      </c>
      <c r="BW58" s="3">
        <f t="shared" si="19"/>
        <v>0</v>
      </c>
      <c r="BX58" s="3">
        <f t="shared" si="19"/>
        <v>0</v>
      </c>
      <c r="BY58" s="3">
        <f t="shared" si="19"/>
        <v>0</v>
      </c>
      <c r="BZ58" s="3">
        <f t="shared" si="19"/>
        <v>0</v>
      </c>
      <c r="CA58" s="3">
        <f t="shared" si="19"/>
        <v>0</v>
      </c>
      <c r="CB58" s="3">
        <f t="shared" si="19"/>
        <v>25</v>
      </c>
      <c r="CC58" s="3">
        <f t="shared" si="19"/>
        <v>60</v>
      </c>
      <c r="CD58" s="3">
        <f>SUBTOTAL(9,E58:CC58)</f>
        <v>9634</v>
      </c>
    </row>
    <row r="59" spans="1:82" s="7" customFormat="1" ht="24">
      <c r="A59" s="5">
        <v>42</v>
      </c>
      <c r="B59" s="5"/>
      <c r="C59" s="5"/>
      <c r="D59" s="5" t="s">
        <v>135</v>
      </c>
      <c r="E59" s="5"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150</v>
      </c>
      <c r="AA59" s="5"/>
      <c r="AB59" s="5"/>
      <c r="AC59" s="5"/>
      <c r="AD59" s="5">
        <v>0</v>
      </c>
      <c r="AE59" s="5">
        <v>3950</v>
      </c>
      <c r="AF59" s="5"/>
      <c r="AG59" s="5"/>
      <c r="AH59" s="5"/>
      <c r="AI59" s="5"/>
      <c r="AJ59" s="5"/>
      <c r="AK59" s="5"/>
      <c r="AL59" s="5"/>
      <c r="AM59" s="5"/>
      <c r="AN59" s="5"/>
      <c r="AO59" s="5">
        <v>500</v>
      </c>
      <c r="AP59" s="5"/>
      <c r="AQ59" s="5"/>
      <c r="AR59" s="5"/>
      <c r="AS59" s="5"/>
      <c r="AT59" s="5">
        <v>25</v>
      </c>
      <c r="AU59" s="5"/>
      <c r="AV59" s="5"/>
      <c r="AW59" s="5">
        <v>0</v>
      </c>
      <c r="AX59" s="5"/>
      <c r="AY59" s="5"/>
      <c r="AZ59" s="5"/>
      <c r="BA59" s="5">
        <v>24</v>
      </c>
      <c r="BB59" s="5"/>
      <c r="BC59" s="5">
        <v>48</v>
      </c>
      <c r="BD59" s="5"/>
      <c r="BE59" s="5"/>
      <c r="BF59" s="5"/>
      <c r="BG59" s="5"/>
      <c r="BH59" s="5"/>
      <c r="BI59" s="5"/>
      <c r="BJ59" s="5"/>
      <c r="BK59" s="5">
        <v>0</v>
      </c>
      <c r="BL59" s="5">
        <v>24</v>
      </c>
      <c r="BM59" s="5"/>
      <c r="BN59" s="5"/>
      <c r="BO59" s="5">
        <v>0</v>
      </c>
      <c r="BP59" s="5"/>
      <c r="BQ59" s="5"/>
      <c r="BR59" s="5"/>
      <c r="BS59" s="5">
        <v>200</v>
      </c>
      <c r="BT59" s="5"/>
      <c r="BU59" s="5"/>
      <c r="BV59" s="5"/>
      <c r="BW59" s="5"/>
      <c r="BX59" s="5"/>
      <c r="BY59" s="5"/>
      <c r="BZ59" s="5"/>
      <c r="CA59" s="5"/>
      <c r="CB59" s="5">
        <v>25</v>
      </c>
      <c r="CC59" s="5"/>
      <c r="CD59" s="5">
        <v>4946</v>
      </c>
    </row>
    <row r="60" spans="1:82" s="7" customFormat="1" ht="15">
      <c r="A60" s="5">
        <v>248</v>
      </c>
      <c r="B60" s="5"/>
      <c r="C60" s="5"/>
      <c r="D60" s="5" t="s">
        <v>136</v>
      </c>
      <c r="E60" s="5"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>
        <v>400</v>
      </c>
      <c r="AE60" s="5">
        <v>1200</v>
      </c>
      <c r="AF60" s="5"/>
      <c r="AG60" s="5"/>
      <c r="AH60" s="5"/>
      <c r="AI60" s="5"/>
      <c r="AJ60" s="5"/>
      <c r="AK60" s="5">
        <v>360</v>
      </c>
      <c r="AL60" s="5"/>
      <c r="AM60" s="5"/>
      <c r="AN60" s="5">
        <v>100</v>
      </c>
      <c r="AO60" s="5">
        <v>0</v>
      </c>
      <c r="AP60" s="5">
        <v>120</v>
      </c>
      <c r="AQ60" s="5">
        <v>1312</v>
      </c>
      <c r="AR60" s="5"/>
      <c r="AS60" s="5"/>
      <c r="AT60" s="5"/>
      <c r="AU60" s="5"/>
      <c r="AV60" s="5"/>
      <c r="AW60" s="5">
        <v>500</v>
      </c>
      <c r="AX60" s="5">
        <v>100</v>
      </c>
      <c r="AY60" s="5">
        <v>240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>
        <v>48</v>
      </c>
      <c r="BK60" s="5">
        <v>0</v>
      </c>
      <c r="BL60" s="5">
        <v>24</v>
      </c>
      <c r="BM60" s="5"/>
      <c r="BN60" s="5"/>
      <c r="BO60" s="5">
        <v>0</v>
      </c>
      <c r="BP60" s="5"/>
      <c r="BQ60" s="5"/>
      <c r="BR60" s="5">
        <v>24</v>
      </c>
      <c r="BS60" s="5">
        <v>200</v>
      </c>
      <c r="BT60" s="5"/>
      <c r="BU60" s="5"/>
      <c r="BV60" s="5"/>
      <c r="BW60" s="5"/>
      <c r="BX60" s="5"/>
      <c r="BY60" s="5"/>
      <c r="BZ60" s="5"/>
      <c r="CA60" s="5"/>
      <c r="CB60" s="5"/>
      <c r="CC60" s="5">
        <v>60</v>
      </c>
      <c r="CD60" s="5">
        <v>4688</v>
      </c>
    </row>
    <row r="61" spans="1:82" ht="24">
      <c r="A61" s="3">
        <v>43</v>
      </c>
      <c r="B61" s="3">
        <v>37</v>
      </c>
      <c r="C61" s="3"/>
      <c r="D61" s="3" t="s">
        <v>137</v>
      </c>
      <c r="E61" s="3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0</v>
      </c>
      <c r="AE61" s="3">
        <v>1000</v>
      </c>
      <c r="AF61" s="3">
        <v>96</v>
      </c>
      <c r="AG61" s="3"/>
      <c r="AH61" s="3"/>
      <c r="AI61" s="3"/>
      <c r="AJ61" s="3">
        <v>100</v>
      </c>
      <c r="AK61" s="3"/>
      <c r="AL61" s="3"/>
      <c r="AM61" s="3"/>
      <c r="AN61" s="3">
        <v>800</v>
      </c>
      <c r="AO61" s="3">
        <v>0</v>
      </c>
      <c r="AP61" s="3"/>
      <c r="AQ61" s="3"/>
      <c r="AR61" s="3"/>
      <c r="AS61" s="3"/>
      <c r="AT61" s="3">
        <v>25</v>
      </c>
      <c r="AU61" s="3"/>
      <c r="AV61" s="3"/>
      <c r="AW61" s="3">
        <v>0</v>
      </c>
      <c r="AX61" s="3"/>
      <c r="AY61" s="3"/>
      <c r="AZ61" s="3"/>
      <c r="BA61" s="3"/>
      <c r="BB61" s="3"/>
      <c r="BC61" s="3">
        <v>48</v>
      </c>
      <c r="BD61" s="3"/>
      <c r="BE61" s="3"/>
      <c r="BF61" s="3">
        <v>24</v>
      </c>
      <c r="BG61" s="3"/>
      <c r="BH61" s="3"/>
      <c r="BI61" s="3"/>
      <c r="BJ61" s="3">
        <v>60</v>
      </c>
      <c r="BK61" s="3">
        <v>0</v>
      </c>
      <c r="BL61" s="3"/>
      <c r="BM61" s="3"/>
      <c r="BN61" s="3"/>
      <c r="BO61" s="3">
        <v>120</v>
      </c>
      <c r="BP61" s="3"/>
      <c r="BQ61" s="3"/>
      <c r="BR61" s="3"/>
      <c r="BS61" s="3"/>
      <c r="BT61" s="3"/>
      <c r="BU61" s="3">
        <v>60</v>
      </c>
      <c r="BV61" s="3"/>
      <c r="BW61" s="3"/>
      <c r="BX61" s="3"/>
      <c r="BY61" s="3"/>
      <c r="BZ61" s="3"/>
      <c r="CA61" s="3"/>
      <c r="CB61" s="3">
        <v>25</v>
      </c>
      <c r="CC61" s="3"/>
      <c r="CD61" s="3">
        <v>2358</v>
      </c>
    </row>
    <row r="62" spans="1:82" ht="24">
      <c r="A62" s="3">
        <v>44</v>
      </c>
      <c r="B62" s="3">
        <v>38</v>
      </c>
      <c r="C62" s="3"/>
      <c r="D62" s="3" t="s">
        <v>138</v>
      </c>
      <c r="E62" s="3"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>
        <v>0</v>
      </c>
      <c r="AP62" s="3"/>
      <c r="AQ62" s="3"/>
      <c r="AR62" s="3"/>
      <c r="AS62" s="3"/>
      <c r="AT62" s="3"/>
      <c r="AU62" s="3"/>
      <c r="AV62" s="3"/>
      <c r="AW62" s="3">
        <v>0</v>
      </c>
      <c r="AX62" s="3"/>
      <c r="AY62" s="3"/>
      <c r="AZ62" s="3"/>
      <c r="BA62" s="3"/>
      <c r="BB62" s="3"/>
      <c r="BC62" s="3">
        <v>192</v>
      </c>
      <c r="BD62" s="3"/>
      <c r="BE62" s="3"/>
      <c r="BF62" s="3"/>
      <c r="BG62" s="3"/>
      <c r="BH62" s="3"/>
      <c r="BI62" s="3"/>
      <c r="BJ62" s="3"/>
      <c r="BK62" s="3">
        <v>0</v>
      </c>
      <c r="BL62" s="3"/>
      <c r="BM62" s="3"/>
      <c r="BN62" s="3"/>
      <c r="BO62" s="3">
        <v>120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>
        <v>312</v>
      </c>
    </row>
    <row r="63" spans="1:82" ht="24">
      <c r="A63" s="3">
        <v>45</v>
      </c>
      <c r="B63" s="3">
        <v>39</v>
      </c>
      <c r="C63" s="3"/>
      <c r="D63" s="3" t="s">
        <v>139</v>
      </c>
      <c r="E63" s="3"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0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>
        <v>0</v>
      </c>
      <c r="AP63" s="3"/>
      <c r="AQ63" s="3"/>
      <c r="AR63" s="3"/>
      <c r="AS63" s="3"/>
      <c r="AT63" s="3">
        <v>25</v>
      </c>
      <c r="AU63" s="3"/>
      <c r="AV63" s="3"/>
      <c r="AW63" s="3">
        <v>0</v>
      </c>
      <c r="AX63" s="3"/>
      <c r="AY63" s="3"/>
      <c r="AZ63" s="3"/>
      <c r="BA63" s="3"/>
      <c r="BB63" s="3"/>
      <c r="BC63" s="3">
        <v>144</v>
      </c>
      <c r="BD63" s="3"/>
      <c r="BE63" s="3"/>
      <c r="BF63" s="3">
        <v>260</v>
      </c>
      <c r="BG63" s="3"/>
      <c r="BH63" s="3"/>
      <c r="BI63" s="3"/>
      <c r="BJ63" s="3">
        <v>96</v>
      </c>
      <c r="BK63" s="3">
        <v>0</v>
      </c>
      <c r="BL63" s="3"/>
      <c r="BM63" s="3"/>
      <c r="BN63" s="3"/>
      <c r="BO63" s="3">
        <v>120</v>
      </c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>
        <v>645</v>
      </c>
    </row>
    <row r="64" spans="1:82" ht="24">
      <c r="A64" s="3">
        <v>46</v>
      </c>
      <c r="B64" s="3">
        <v>40</v>
      </c>
      <c r="C64" s="3"/>
      <c r="D64" s="3" t="s">
        <v>140</v>
      </c>
      <c r="E64" s="3"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0</v>
      </c>
      <c r="AE64" s="3"/>
      <c r="AF64" s="3"/>
      <c r="AG64" s="3"/>
      <c r="AH64" s="3"/>
      <c r="AI64" s="3"/>
      <c r="AJ64" s="3">
        <v>100</v>
      </c>
      <c r="AK64" s="3"/>
      <c r="AL64" s="3"/>
      <c r="AM64" s="3"/>
      <c r="AN64" s="3">
        <v>200</v>
      </c>
      <c r="AO64" s="3">
        <v>0</v>
      </c>
      <c r="AP64" s="3"/>
      <c r="AQ64" s="3"/>
      <c r="AR64" s="3"/>
      <c r="AS64" s="3"/>
      <c r="AT64" s="3"/>
      <c r="AU64" s="3"/>
      <c r="AV64" s="3"/>
      <c r="AW64" s="3">
        <v>0</v>
      </c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>
        <v>0</v>
      </c>
      <c r="BL64" s="3"/>
      <c r="BM64" s="3"/>
      <c r="BN64" s="3"/>
      <c r="BO64" s="3">
        <v>0</v>
      </c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>
        <v>25</v>
      </c>
      <c r="CC64" s="3"/>
      <c r="CD64" s="3">
        <v>325</v>
      </c>
    </row>
    <row r="65" spans="1:82" ht="24">
      <c r="A65" s="3">
        <v>47</v>
      </c>
      <c r="B65" s="3">
        <v>41</v>
      </c>
      <c r="C65" s="3"/>
      <c r="D65" s="3" t="s">
        <v>141</v>
      </c>
      <c r="E65" s="3">
        <v>0</v>
      </c>
      <c r="F65" s="3"/>
      <c r="G65" s="3"/>
      <c r="H65" s="3"/>
      <c r="I65" s="3">
        <v>36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500</v>
      </c>
      <c r="AE65" s="3"/>
      <c r="AF65" s="3"/>
      <c r="AG65" s="3"/>
      <c r="AH65" s="3"/>
      <c r="AI65" s="3"/>
      <c r="AJ65" s="3">
        <v>100</v>
      </c>
      <c r="AK65" s="3"/>
      <c r="AL65" s="3"/>
      <c r="AM65" s="3"/>
      <c r="AN65" s="3"/>
      <c r="AO65" s="3">
        <v>0</v>
      </c>
      <c r="AP65" s="3"/>
      <c r="AQ65" s="3"/>
      <c r="AR65" s="3"/>
      <c r="AS65" s="3"/>
      <c r="AT65" s="3">
        <v>30</v>
      </c>
      <c r="AU65" s="3"/>
      <c r="AV65" s="3"/>
      <c r="AW65" s="3">
        <v>200</v>
      </c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>
        <v>24</v>
      </c>
      <c r="BK65" s="3">
        <v>0</v>
      </c>
      <c r="BL65" s="3">
        <v>24</v>
      </c>
      <c r="BM65" s="3"/>
      <c r="BN65" s="3"/>
      <c r="BO65" s="3">
        <v>0</v>
      </c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>
        <v>25</v>
      </c>
      <c r="CC65" s="3"/>
      <c r="CD65" s="3">
        <v>939</v>
      </c>
    </row>
    <row r="66" spans="1:82" ht="24">
      <c r="A66" s="3">
        <v>48</v>
      </c>
      <c r="B66" s="3">
        <v>42</v>
      </c>
      <c r="C66" s="3"/>
      <c r="D66" s="3" t="s">
        <v>142</v>
      </c>
      <c r="E66" s="3"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0</v>
      </c>
      <c r="AE66" s="3"/>
      <c r="AF66" s="3"/>
      <c r="AG66" s="3"/>
      <c r="AH66" s="3"/>
      <c r="AI66" s="3"/>
      <c r="AJ66" s="3">
        <v>100</v>
      </c>
      <c r="AK66" s="3"/>
      <c r="AL66" s="3"/>
      <c r="AM66" s="3"/>
      <c r="AN66" s="3">
        <v>200</v>
      </c>
      <c r="AO66" s="3">
        <v>1000</v>
      </c>
      <c r="AP66" s="3"/>
      <c r="AQ66" s="3"/>
      <c r="AR66" s="3"/>
      <c r="AS66" s="3"/>
      <c r="AT66" s="3">
        <v>25</v>
      </c>
      <c r="AU66" s="3"/>
      <c r="AV66" s="3"/>
      <c r="AW66" s="3">
        <v>0</v>
      </c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>
        <v>0</v>
      </c>
      <c r="BL66" s="3"/>
      <c r="BM66" s="3"/>
      <c r="BN66" s="3"/>
      <c r="BO66" s="3">
        <v>0</v>
      </c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>
        <v>50</v>
      </c>
      <c r="CC66" s="3"/>
      <c r="CD66" s="3">
        <v>1375</v>
      </c>
    </row>
    <row r="67" spans="1:82" ht="24">
      <c r="A67" s="3">
        <v>49</v>
      </c>
      <c r="B67" s="3">
        <v>43</v>
      </c>
      <c r="C67" s="3"/>
      <c r="D67" s="3" t="s">
        <v>143</v>
      </c>
      <c r="E67" s="3"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10</v>
      </c>
      <c r="V67" s="3"/>
      <c r="W67" s="3"/>
      <c r="X67" s="3"/>
      <c r="Y67" s="3"/>
      <c r="Z67" s="3"/>
      <c r="AA67" s="3"/>
      <c r="AB67" s="3"/>
      <c r="AC67" s="3"/>
      <c r="AD67" s="3">
        <v>300</v>
      </c>
      <c r="AE67" s="3"/>
      <c r="AF67" s="3"/>
      <c r="AG67" s="3"/>
      <c r="AH67" s="3"/>
      <c r="AI67" s="3"/>
      <c r="AJ67" s="3"/>
      <c r="AK67" s="3"/>
      <c r="AL67" s="3"/>
      <c r="AM67" s="3"/>
      <c r="AN67" s="3">
        <v>200</v>
      </c>
      <c r="AO67" s="3">
        <v>0</v>
      </c>
      <c r="AP67" s="3"/>
      <c r="AQ67" s="3"/>
      <c r="AR67" s="3"/>
      <c r="AS67" s="3"/>
      <c r="AT67" s="3">
        <v>40</v>
      </c>
      <c r="AU67" s="3"/>
      <c r="AV67" s="3"/>
      <c r="AW67" s="3">
        <v>0</v>
      </c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>
        <v>0</v>
      </c>
      <c r="BL67" s="3">
        <v>24</v>
      </c>
      <c r="BM67" s="3"/>
      <c r="BN67" s="3"/>
      <c r="BO67" s="3">
        <v>0</v>
      </c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>
        <v>574</v>
      </c>
    </row>
    <row r="68" spans="1:82" ht="24">
      <c r="A68" s="3">
        <v>50</v>
      </c>
      <c r="B68" s="3">
        <v>44</v>
      </c>
      <c r="C68" s="3"/>
      <c r="D68" s="3" t="s">
        <v>144</v>
      </c>
      <c r="E68" s="3">
        <v>0</v>
      </c>
      <c r="F68" s="3"/>
      <c r="G68" s="3"/>
      <c r="H68" s="3"/>
      <c r="I68" s="3"/>
      <c r="J68" s="3"/>
      <c r="K68" s="3"/>
      <c r="L68" s="3"/>
      <c r="M68" s="3">
        <v>200</v>
      </c>
      <c r="N68" s="3"/>
      <c r="O68" s="3"/>
      <c r="P68" s="3"/>
      <c r="Q68" s="3"/>
      <c r="R68" s="3"/>
      <c r="S68" s="3"/>
      <c r="T68" s="3"/>
      <c r="U68" s="3"/>
      <c r="V68" s="3">
        <v>50</v>
      </c>
      <c r="W68" s="3"/>
      <c r="X68" s="3"/>
      <c r="Y68" s="3"/>
      <c r="Z68" s="3"/>
      <c r="AA68" s="3"/>
      <c r="AB68" s="3"/>
      <c r="AC68" s="3"/>
      <c r="AD68" s="3">
        <v>150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v>0</v>
      </c>
      <c r="AP68" s="3"/>
      <c r="AQ68" s="3"/>
      <c r="AR68" s="3"/>
      <c r="AS68" s="3"/>
      <c r="AT68" s="3">
        <v>40</v>
      </c>
      <c r="AU68" s="3"/>
      <c r="AV68" s="3"/>
      <c r="AW68" s="3">
        <v>0</v>
      </c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>
        <v>0</v>
      </c>
      <c r="BL68" s="3"/>
      <c r="BM68" s="3"/>
      <c r="BN68" s="3"/>
      <c r="BO68" s="3">
        <v>0</v>
      </c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>
        <v>440</v>
      </c>
    </row>
    <row r="69" spans="1:82" ht="24">
      <c r="A69" s="3">
        <v>51</v>
      </c>
      <c r="B69" s="3">
        <v>45</v>
      </c>
      <c r="C69" s="3"/>
      <c r="D69" s="3" t="s">
        <v>145</v>
      </c>
      <c r="E69" s="3"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150</v>
      </c>
      <c r="AE69" s="3">
        <v>200</v>
      </c>
      <c r="AF69" s="3"/>
      <c r="AG69" s="3"/>
      <c r="AH69" s="3"/>
      <c r="AI69" s="3"/>
      <c r="AJ69" s="3"/>
      <c r="AK69" s="3"/>
      <c r="AL69" s="3"/>
      <c r="AM69" s="3"/>
      <c r="AN69" s="3"/>
      <c r="AO69" s="3">
        <v>0</v>
      </c>
      <c r="AP69" s="3"/>
      <c r="AQ69" s="3"/>
      <c r="AR69" s="3"/>
      <c r="AS69" s="3"/>
      <c r="AT69" s="3">
        <v>40</v>
      </c>
      <c r="AU69" s="3"/>
      <c r="AV69" s="3"/>
      <c r="AW69" s="3">
        <v>0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>
        <v>0</v>
      </c>
      <c r="BL69" s="3"/>
      <c r="BM69" s="3"/>
      <c r="BN69" s="3"/>
      <c r="BO69" s="3">
        <v>0</v>
      </c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>
        <v>390</v>
      </c>
    </row>
    <row r="70" spans="1:82" ht="24">
      <c r="A70" s="3">
        <v>52</v>
      </c>
      <c r="B70" s="3">
        <v>46</v>
      </c>
      <c r="C70" s="3"/>
      <c r="D70" s="3" t="s">
        <v>146</v>
      </c>
      <c r="E70" s="3"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0</v>
      </c>
      <c r="AE70" s="3"/>
      <c r="AF70" s="3"/>
      <c r="AG70" s="3"/>
      <c r="AH70" s="3"/>
      <c r="AI70" s="3"/>
      <c r="AJ70" s="3">
        <v>100</v>
      </c>
      <c r="AK70" s="3"/>
      <c r="AL70" s="3"/>
      <c r="AM70" s="3"/>
      <c r="AN70" s="3"/>
      <c r="AO70" s="3">
        <v>0</v>
      </c>
      <c r="AP70" s="3"/>
      <c r="AQ70" s="3"/>
      <c r="AR70" s="3"/>
      <c r="AS70" s="3"/>
      <c r="AT70" s="3"/>
      <c r="AU70" s="3"/>
      <c r="AV70" s="3"/>
      <c r="AW70" s="3">
        <v>500</v>
      </c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>
        <v>0</v>
      </c>
      <c r="BL70" s="3"/>
      <c r="BM70" s="3"/>
      <c r="BN70" s="3"/>
      <c r="BO70" s="3">
        <v>0</v>
      </c>
      <c r="BP70" s="3"/>
      <c r="BQ70" s="3"/>
      <c r="BR70" s="3"/>
      <c r="BS70" s="3"/>
      <c r="BT70" s="3"/>
      <c r="BU70" s="3">
        <v>180</v>
      </c>
      <c r="BV70" s="3"/>
      <c r="BW70" s="3"/>
      <c r="BX70" s="3"/>
      <c r="BY70" s="3"/>
      <c r="BZ70" s="3"/>
      <c r="CA70" s="3"/>
      <c r="CB70" s="3"/>
      <c r="CC70" s="3"/>
      <c r="CD70" s="3">
        <v>780</v>
      </c>
    </row>
    <row r="71" spans="1:82" ht="24">
      <c r="A71" s="3">
        <v>53</v>
      </c>
      <c r="B71" s="3">
        <v>47</v>
      </c>
      <c r="C71" s="3"/>
      <c r="D71" s="3" t="s">
        <v>147</v>
      </c>
      <c r="E71" s="3">
        <v>0</v>
      </c>
      <c r="F71" s="3"/>
      <c r="G71" s="3"/>
      <c r="H71" s="3"/>
      <c r="I71" s="3"/>
      <c r="J71" s="3"/>
      <c r="K71" s="3"/>
      <c r="L71" s="3"/>
      <c r="M71" s="3">
        <v>200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200</v>
      </c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>
        <v>0</v>
      </c>
      <c r="AP71" s="3"/>
      <c r="AQ71" s="3"/>
      <c r="AR71" s="3"/>
      <c r="AS71" s="3"/>
      <c r="AT71" s="3"/>
      <c r="AU71" s="3"/>
      <c r="AV71" s="3"/>
      <c r="AW71" s="3">
        <v>0</v>
      </c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>
        <v>0</v>
      </c>
      <c r="BL71" s="3"/>
      <c r="BM71" s="3"/>
      <c r="BN71" s="3"/>
      <c r="BO71" s="3">
        <v>0</v>
      </c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>
        <v>400</v>
      </c>
    </row>
    <row r="72" spans="1:82" ht="24.75">
      <c r="A72" s="3">
        <v>54</v>
      </c>
      <c r="B72" s="3">
        <v>48</v>
      </c>
      <c r="C72" s="19">
        <v>4</v>
      </c>
      <c r="D72" s="3" t="s">
        <v>148</v>
      </c>
      <c r="E72" s="3">
        <v>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200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>
        <v>0</v>
      </c>
      <c r="AP72" s="3"/>
      <c r="AQ72" s="3"/>
      <c r="AR72" s="3"/>
      <c r="AS72" s="3"/>
      <c r="AT72" s="3">
        <v>30</v>
      </c>
      <c r="AU72" s="3"/>
      <c r="AV72" s="3"/>
      <c r="AW72" s="3">
        <v>0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>
        <v>0</v>
      </c>
      <c r="BL72" s="3"/>
      <c r="BM72" s="3"/>
      <c r="BN72" s="3"/>
      <c r="BO72" s="3">
        <v>0</v>
      </c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>
        <v>230</v>
      </c>
    </row>
    <row r="73" spans="1:82" ht="36">
      <c r="A73" s="3">
        <v>55</v>
      </c>
      <c r="B73" s="3">
        <v>49</v>
      </c>
      <c r="C73" s="3"/>
      <c r="D73" s="3" t="s">
        <v>149</v>
      </c>
      <c r="E73" s="3">
        <v>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0</v>
      </c>
      <c r="AE73" s="3"/>
      <c r="AF73" s="3"/>
      <c r="AG73" s="3"/>
      <c r="AH73" s="3"/>
      <c r="AI73" s="3"/>
      <c r="AJ73" s="3"/>
      <c r="AK73" s="3"/>
      <c r="AL73" s="3"/>
      <c r="AM73" s="3"/>
      <c r="AN73" s="3">
        <v>50</v>
      </c>
      <c r="AO73" s="3">
        <v>0</v>
      </c>
      <c r="AP73" s="3"/>
      <c r="AQ73" s="3"/>
      <c r="AR73" s="3"/>
      <c r="AS73" s="3"/>
      <c r="AT73" s="3">
        <v>25</v>
      </c>
      <c r="AU73" s="3"/>
      <c r="AV73" s="3"/>
      <c r="AW73" s="3">
        <v>0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>
        <v>0</v>
      </c>
      <c r="BL73" s="3"/>
      <c r="BM73" s="3"/>
      <c r="BN73" s="3"/>
      <c r="BO73" s="3">
        <v>240</v>
      </c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>
        <v>315</v>
      </c>
    </row>
    <row r="74" spans="1:82" ht="15">
      <c r="A74" s="3">
        <v>56</v>
      </c>
      <c r="B74" s="3">
        <v>50</v>
      </c>
      <c r="C74" s="19">
        <v>5</v>
      </c>
      <c r="D74" s="3" t="s">
        <v>150</v>
      </c>
      <c r="E74" s="3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0</v>
      </c>
      <c r="AE74" s="3">
        <v>25</v>
      </c>
      <c r="AF74" s="3"/>
      <c r="AG74" s="3"/>
      <c r="AH74" s="3"/>
      <c r="AI74" s="3"/>
      <c r="AJ74" s="3">
        <v>100</v>
      </c>
      <c r="AK74" s="3"/>
      <c r="AL74" s="3"/>
      <c r="AM74" s="3"/>
      <c r="AN74" s="3"/>
      <c r="AO74" s="3">
        <v>0</v>
      </c>
      <c r="AP74" s="3"/>
      <c r="AQ74" s="3"/>
      <c r="AR74" s="3"/>
      <c r="AS74" s="3"/>
      <c r="AT74" s="3"/>
      <c r="AU74" s="3"/>
      <c r="AV74" s="3"/>
      <c r="AW74" s="3">
        <v>0</v>
      </c>
      <c r="AX74" s="3">
        <v>1</v>
      </c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>
        <v>0</v>
      </c>
      <c r="BL74" s="3"/>
      <c r="BM74" s="3"/>
      <c r="BN74" s="3"/>
      <c r="BO74" s="3">
        <v>10</v>
      </c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>
        <v>100</v>
      </c>
      <c r="CC74" s="3"/>
      <c r="CD74" s="3">
        <v>236</v>
      </c>
    </row>
    <row r="75" spans="1:82" ht="24">
      <c r="A75" s="3">
        <v>57</v>
      </c>
      <c r="B75" s="3">
        <v>51</v>
      </c>
      <c r="C75" s="3"/>
      <c r="D75" s="3" t="s">
        <v>151</v>
      </c>
      <c r="E75" s="3">
        <v>0</v>
      </c>
      <c r="F75" s="3"/>
      <c r="G75" s="3"/>
      <c r="H75" s="3"/>
      <c r="I75" s="3">
        <v>10</v>
      </c>
      <c r="J75" s="3"/>
      <c r="K75" s="3"/>
      <c r="L75" s="3"/>
      <c r="M75" s="3">
        <v>10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200</v>
      </c>
      <c r="AE75" s="3">
        <v>80</v>
      </c>
      <c r="AF75" s="3">
        <v>50</v>
      </c>
      <c r="AG75" s="3"/>
      <c r="AH75" s="3"/>
      <c r="AI75" s="3"/>
      <c r="AJ75" s="3"/>
      <c r="AK75" s="3"/>
      <c r="AL75" s="3"/>
      <c r="AM75" s="3"/>
      <c r="AN75" s="3"/>
      <c r="AO75" s="3">
        <v>300</v>
      </c>
      <c r="AP75" s="3">
        <v>50</v>
      </c>
      <c r="AQ75" s="3"/>
      <c r="AR75" s="3"/>
      <c r="AS75" s="3"/>
      <c r="AT75" s="3"/>
      <c r="AU75" s="3"/>
      <c r="AV75" s="3"/>
      <c r="AW75" s="3">
        <v>0</v>
      </c>
      <c r="AX75" s="3">
        <v>100</v>
      </c>
      <c r="AY75" s="3"/>
      <c r="AZ75" s="3"/>
      <c r="BA75" s="3"/>
      <c r="BB75" s="3"/>
      <c r="BC75" s="3">
        <v>10</v>
      </c>
      <c r="BD75" s="3"/>
      <c r="BE75" s="3"/>
      <c r="BF75" s="3"/>
      <c r="BG75" s="3"/>
      <c r="BH75" s="3"/>
      <c r="BI75" s="3"/>
      <c r="BJ75" s="3"/>
      <c r="BK75" s="3">
        <v>0</v>
      </c>
      <c r="BL75" s="3"/>
      <c r="BM75" s="3"/>
      <c r="BN75" s="3"/>
      <c r="BO75" s="3">
        <v>30</v>
      </c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>
        <v>100</v>
      </c>
      <c r="CC75" s="3"/>
      <c r="CD75" s="3">
        <v>940</v>
      </c>
    </row>
    <row r="76" spans="1:82" ht="24">
      <c r="A76" s="3">
        <v>58</v>
      </c>
      <c r="B76" s="3">
        <v>52</v>
      </c>
      <c r="C76" s="3"/>
      <c r="D76" s="3" t="s">
        <v>152</v>
      </c>
      <c r="E76" s="3">
        <v>0</v>
      </c>
      <c r="F76" s="3"/>
      <c r="G76" s="3"/>
      <c r="H76" s="3"/>
      <c r="I76" s="3"/>
      <c r="J76" s="3"/>
      <c r="K76" s="3"/>
      <c r="L76" s="3"/>
      <c r="M76" s="3">
        <v>10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>
        <v>20</v>
      </c>
      <c r="AA76" s="3"/>
      <c r="AB76" s="3"/>
      <c r="AC76" s="3"/>
      <c r="AD76" s="3">
        <v>300</v>
      </c>
      <c r="AE76" s="3">
        <v>80</v>
      </c>
      <c r="AF76" s="3"/>
      <c r="AG76" s="3"/>
      <c r="AH76" s="3"/>
      <c r="AI76" s="3"/>
      <c r="AJ76" s="3"/>
      <c r="AK76" s="3"/>
      <c r="AL76" s="3"/>
      <c r="AM76" s="3"/>
      <c r="AN76" s="3">
        <v>100</v>
      </c>
      <c r="AO76" s="3">
        <v>500</v>
      </c>
      <c r="AP76" s="3"/>
      <c r="AQ76" s="3"/>
      <c r="AR76" s="3"/>
      <c r="AS76" s="3"/>
      <c r="AT76" s="3"/>
      <c r="AU76" s="3"/>
      <c r="AV76" s="3">
        <v>50</v>
      </c>
      <c r="AW76" s="3">
        <v>0</v>
      </c>
      <c r="AX76" s="3">
        <v>100</v>
      </c>
      <c r="AY76" s="3"/>
      <c r="AZ76" s="3"/>
      <c r="BA76" s="3"/>
      <c r="BB76" s="3"/>
      <c r="BC76" s="3">
        <v>5</v>
      </c>
      <c r="BD76" s="3"/>
      <c r="BE76" s="3"/>
      <c r="BF76" s="3"/>
      <c r="BG76" s="3"/>
      <c r="BH76" s="3"/>
      <c r="BI76" s="3"/>
      <c r="BJ76" s="3"/>
      <c r="BK76" s="3">
        <v>0</v>
      </c>
      <c r="BL76" s="3"/>
      <c r="BM76" s="3"/>
      <c r="BN76" s="3"/>
      <c r="BO76" s="3">
        <v>30</v>
      </c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>
        <v>100</v>
      </c>
      <c r="CC76" s="3"/>
      <c r="CD76" s="3">
        <v>1295</v>
      </c>
    </row>
    <row r="77" spans="1:82" ht="24">
      <c r="A77" s="3">
        <v>59</v>
      </c>
      <c r="B77" s="3">
        <v>53</v>
      </c>
      <c r="C77" s="3"/>
      <c r="D77" s="3" t="s">
        <v>153</v>
      </c>
      <c r="E77" s="3">
        <v>0</v>
      </c>
      <c r="F77" s="3"/>
      <c r="G77" s="3"/>
      <c r="H77" s="3"/>
      <c r="I77" s="3"/>
      <c r="J77" s="3"/>
      <c r="K77" s="3"/>
      <c r="L77" s="3"/>
      <c r="M77" s="3">
        <v>10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>
        <v>20</v>
      </c>
      <c r="AA77" s="3"/>
      <c r="AB77" s="3"/>
      <c r="AC77" s="3"/>
      <c r="AD77" s="3">
        <v>0</v>
      </c>
      <c r="AE77" s="3">
        <v>250</v>
      </c>
      <c r="AF77" s="3"/>
      <c r="AG77" s="3"/>
      <c r="AH77" s="3"/>
      <c r="AI77" s="3"/>
      <c r="AJ77" s="3"/>
      <c r="AK77" s="3"/>
      <c r="AL77" s="3"/>
      <c r="AM77" s="3"/>
      <c r="AN77" s="3">
        <v>70</v>
      </c>
      <c r="AO77" s="3">
        <v>0</v>
      </c>
      <c r="AP77" s="3">
        <v>50</v>
      </c>
      <c r="AQ77" s="3"/>
      <c r="AR77" s="3"/>
      <c r="AS77" s="3"/>
      <c r="AT77" s="3"/>
      <c r="AU77" s="3"/>
      <c r="AV77" s="3">
        <v>25</v>
      </c>
      <c r="AW77" s="3">
        <v>0</v>
      </c>
      <c r="AX77" s="3"/>
      <c r="AY77" s="3"/>
      <c r="AZ77" s="3"/>
      <c r="BA77" s="3"/>
      <c r="BB77" s="3"/>
      <c r="BC77" s="3">
        <v>10</v>
      </c>
      <c r="BD77" s="3"/>
      <c r="BE77" s="3"/>
      <c r="BF77" s="3"/>
      <c r="BG77" s="3"/>
      <c r="BH77" s="3"/>
      <c r="BI77" s="3"/>
      <c r="BJ77" s="3"/>
      <c r="BK77" s="3">
        <v>0</v>
      </c>
      <c r="BL77" s="3"/>
      <c r="BM77" s="3"/>
      <c r="BN77" s="3"/>
      <c r="BO77" s="3">
        <v>30</v>
      </c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>
        <v>100</v>
      </c>
      <c r="CC77" s="3"/>
      <c r="CD77" s="3">
        <v>565</v>
      </c>
    </row>
    <row r="78" spans="1:82" ht="25.5">
      <c r="A78" s="3"/>
      <c r="B78" s="4">
        <v>54</v>
      </c>
      <c r="C78" s="4"/>
      <c r="D78" s="12" t="s">
        <v>154</v>
      </c>
      <c r="E78" s="3">
        <f>E79+E80</f>
        <v>30</v>
      </c>
      <c r="F78" s="3">
        <f aca="true" t="shared" si="20" ref="F78:BQ78">F79+F80</f>
        <v>0</v>
      </c>
      <c r="G78" s="3">
        <f t="shared" si="20"/>
        <v>0</v>
      </c>
      <c r="H78" s="3">
        <f t="shared" si="20"/>
        <v>0</v>
      </c>
      <c r="I78" s="3">
        <f t="shared" si="20"/>
        <v>0</v>
      </c>
      <c r="J78" s="3">
        <f t="shared" si="20"/>
        <v>0</v>
      </c>
      <c r="K78" s="3">
        <f t="shared" si="20"/>
        <v>0</v>
      </c>
      <c r="L78" s="3">
        <f t="shared" si="20"/>
        <v>0</v>
      </c>
      <c r="M78" s="3">
        <f t="shared" si="20"/>
        <v>0</v>
      </c>
      <c r="N78" s="3">
        <f t="shared" si="20"/>
        <v>0</v>
      </c>
      <c r="O78" s="3">
        <f t="shared" si="20"/>
        <v>0</v>
      </c>
      <c r="P78" s="3">
        <f t="shared" si="20"/>
        <v>0</v>
      </c>
      <c r="Q78" s="3">
        <f t="shared" si="20"/>
        <v>0</v>
      </c>
      <c r="R78" s="3">
        <f t="shared" si="20"/>
        <v>0</v>
      </c>
      <c r="S78" s="3">
        <f t="shared" si="20"/>
        <v>0</v>
      </c>
      <c r="T78" s="3">
        <f t="shared" si="20"/>
        <v>0</v>
      </c>
      <c r="U78" s="3">
        <f t="shared" si="20"/>
        <v>2</v>
      </c>
      <c r="V78" s="3">
        <f t="shared" si="20"/>
        <v>0</v>
      </c>
      <c r="W78" s="3">
        <f t="shared" si="20"/>
        <v>0</v>
      </c>
      <c r="X78" s="3">
        <f t="shared" si="20"/>
        <v>0</v>
      </c>
      <c r="Y78" s="3">
        <f t="shared" si="20"/>
        <v>0</v>
      </c>
      <c r="Z78" s="3">
        <f t="shared" si="20"/>
        <v>0</v>
      </c>
      <c r="AA78" s="3">
        <f t="shared" si="20"/>
        <v>0</v>
      </c>
      <c r="AB78" s="3">
        <f t="shared" si="20"/>
        <v>6000</v>
      </c>
      <c r="AC78" s="3">
        <f t="shared" si="20"/>
        <v>300</v>
      </c>
      <c r="AD78" s="3">
        <f t="shared" si="20"/>
        <v>200</v>
      </c>
      <c r="AE78" s="3">
        <f t="shared" si="20"/>
        <v>0</v>
      </c>
      <c r="AF78" s="3">
        <f t="shared" si="20"/>
        <v>0</v>
      </c>
      <c r="AG78" s="3">
        <f t="shared" si="20"/>
        <v>0</v>
      </c>
      <c r="AH78" s="3">
        <f t="shared" si="20"/>
        <v>0</v>
      </c>
      <c r="AI78" s="3">
        <f t="shared" si="20"/>
        <v>20</v>
      </c>
      <c r="AJ78" s="3">
        <f t="shared" si="20"/>
        <v>0</v>
      </c>
      <c r="AK78" s="3">
        <f t="shared" si="20"/>
        <v>0</v>
      </c>
      <c r="AL78" s="3">
        <f t="shared" si="20"/>
        <v>200</v>
      </c>
      <c r="AM78" s="3">
        <f t="shared" si="20"/>
        <v>0</v>
      </c>
      <c r="AN78" s="3">
        <f t="shared" si="20"/>
        <v>400</v>
      </c>
      <c r="AO78" s="3">
        <f t="shared" si="20"/>
        <v>2</v>
      </c>
      <c r="AP78" s="3">
        <f t="shared" si="20"/>
        <v>500</v>
      </c>
      <c r="AQ78" s="3">
        <f t="shared" si="20"/>
        <v>2735</v>
      </c>
      <c r="AR78" s="3">
        <f t="shared" si="20"/>
        <v>0</v>
      </c>
      <c r="AS78" s="3">
        <f t="shared" si="20"/>
        <v>0</v>
      </c>
      <c r="AT78" s="3">
        <f t="shared" si="20"/>
        <v>55</v>
      </c>
      <c r="AU78" s="3">
        <f t="shared" si="20"/>
        <v>0</v>
      </c>
      <c r="AV78" s="3">
        <f t="shared" si="20"/>
        <v>0</v>
      </c>
      <c r="AW78" s="3">
        <f t="shared" si="20"/>
        <v>730</v>
      </c>
      <c r="AX78" s="3">
        <f t="shared" si="20"/>
        <v>15</v>
      </c>
      <c r="AY78" s="3">
        <f t="shared" si="20"/>
        <v>50</v>
      </c>
      <c r="AZ78" s="3">
        <f t="shared" si="20"/>
        <v>110</v>
      </c>
      <c r="BA78" s="3">
        <f t="shared" si="20"/>
        <v>100</v>
      </c>
      <c r="BB78" s="3">
        <f t="shared" si="20"/>
        <v>0</v>
      </c>
      <c r="BC78" s="3">
        <f t="shared" si="20"/>
        <v>0</v>
      </c>
      <c r="BD78" s="3">
        <f t="shared" si="20"/>
        <v>20</v>
      </c>
      <c r="BE78" s="3">
        <f t="shared" si="20"/>
        <v>40</v>
      </c>
      <c r="BF78" s="3">
        <f t="shared" si="20"/>
        <v>100</v>
      </c>
      <c r="BG78" s="3">
        <f t="shared" si="20"/>
        <v>150</v>
      </c>
      <c r="BH78" s="3">
        <f t="shared" si="20"/>
        <v>0</v>
      </c>
      <c r="BI78" s="3">
        <f t="shared" si="20"/>
        <v>60</v>
      </c>
      <c r="BJ78" s="3">
        <f t="shared" si="20"/>
        <v>220</v>
      </c>
      <c r="BK78" s="3">
        <f t="shared" si="20"/>
        <v>0</v>
      </c>
      <c r="BL78" s="3">
        <f t="shared" si="20"/>
        <v>12</v>
      </c>
      <c r="BM78" s="3">
        <f t="shared" si="20"/>
        <v>50</v>
      </c>
      <c r="BN78" s="3">
        <f t="shared" si="20"/>
        <v>0</v>
      </c>
      <c r="BO78" s="3">
        <f t="shared" si="20"/>
        <v>40</v>
      </c>
      <c r="BP78" s="3">
        <f t="shared" si="20"/>
        <v>0</v>
      </c>
      <c r="BQ78" s="3">
        <f t="shared" si="20"/>
        <v>40</v>
      </c>
      <c r="BR78" s="3">
        <f aca="true" t="shared" si="21" ref="BR78:CC78">BR79+BR80</f>
        <v>0</v>
      </c>
      <c r="BS78" s="3">
        <f t="shared" si="21"/>
        <v>5</v>
      </c>
      <c r="BT78" s="3">
        <f t="shared" si="21"/>
        <v>64</v>
      </c>
      <c r="BU78" s="3">
        <f t="shared" si="21"/>
        <v>0</v>
      </c>
      <c r="BV78" s="3">
        <f t="shared" si="21"/>
        <v>150</v>
      </c>
      <c r="BW78" s="3">
        <f t="shared" si="21"/>
        <v>0</v>
      </c>
      <c r="BX78" s="3">
        <f t="shared" si="21"/>
        <v>0</v>
      </c>
      <c r="BY78" s="3">
        <f t="shared" si="21"/>
        <v>0</v>
      </c>
      <c r="BZ78" s="3">
        <f t="shared" si="21"/>
        <v>0</v>
      </c>
      <c r="CA78" s="3">
        <f t="shared" si="21"/>
        <v>0</v>
      </c>
      <c r="CB78" s="3">
        <f t="shared" si="21"/>
        <v>500</v>
      </c>
      <c r="CC78" s="3">
        <f t="shared" si="21"/>
        <v>0</v>
      </c>
      <c r="CD78" s="3">
        <f>SUBTOTAL(9,E78:CC78)</f>
        <v>12900</v>
      </c>
    </row>
    <row r="79" spans="1:82" s="7" customFormat="1" ht="24">
      <c r="A79" s="5">
        <v>60</v>
      </c>
      <c r="B79" s="5"/>
      <c r="C79" s="5"/>
      <c r="D79" s="5" t="s">
        <v>154</v>
      </c>
      <c r="E79" s="5">
        <v>30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>
        <v>6000</v>
      </c>
      <c r="AC79" s="5">
        <v>300</v>
      </c>
      <c r="AD79" s="5">
        <v>200</v>
      </c>
      <c r="AE79" s="5"/>
      <c r="AF79" s="5"/>
      <c r="AG79" s="5"/>
      <c r="AH79" s="5"/>
      <c r="AI79" s="5">
        <v>20</v>
      </c>
      <c r="AJ79" s="5"/>
      <c r="AK79" s="5"/>
      <c r="AL79" s="5"/>
      <c r="AM79" s="5"/>
      <c r="AN79" s="5">
        <v>200</v>
      </c>
      <c r="AO79" s="5">
        <v>2</v>
      </c>
      <c r="AP79" s="5">
        <v>500</v>
      </c>
      <c r="AQ79" s="5">
        <v>2735</v>
      </c>
      <c r="AR79" s="5"/>
      <c r="AS79" s="5"/>
      <c r="AT79" s="5">
        <v>35</v>
      </c>
      <c r="AU79" s="5"/>
      <c r="AV79" s="5"/>
      <c r="AW79" s="5">
        <v>630</v>
      </c>
      <c r="AX79" s="5">
        <v>15</v>
      </c>
      <c r="AY79" s="5">
        <v>50</v>
      </c>
      <c r="AZ79" s="5">
        <v>110</v>
      </c>
      <c r="BA79" s="5">
        <v>100</v>
      </c>
      <c r="BB79" s="5"/>
      <c r="BC79" s="5"/>
      <c r="BD79" s="5"/>
      <c r="BE79" s="5"/>
      <c r="BF79" s="5">
        <v>100</v>
      </c>
      <c r="BG79" s="5">
        <v>150</v>
      </c>
      <c r="BH79" s="5"/>
      <c r="BI79" s="5">
        <v>60</v>
      </c>
      <c r="BJ79" s="5">
        <v>100</v>
      </c>
      <c r="BK79" s="5">
        <v>0</v>
      </c>
      <c r="BL79" s="5">
        <v>12</v>
      </c>
      <c r="BM79" s="5"/>
      <c r="BN79" s="5"/>
      <c r="BO79" s="5">
        <v>40</v>
      </c>
      <c r="BP79" s="5"/>
      <c r="BQ79" s="5">
        <v>40</v>
      </c>
      <c r="BR79" s="5"/>
      <c r="BS79" s="5">
        <v>5</v>
      </c>
      <c r="BT79" s="5"/>
      <c r="BU79" s="5"/>
      <c r="BV79" s="5">
        <v>150</v>
      </c>
      <c r="BW79" s="5"/>
      <c r="BX79" s="5"/>
      <c r="BY79" s="5"/>
      <c r="BZ79" s="5"/>
      <c r="CA79" s="5"/>
      <c r="CB79" s="5">
        <v>500</v>
      </c>
      <c r="CC79" s="5"/>
      <c r="CD79" s="5">
        <v>12084</v>
      </c>
    </row>
    <row r="80" spans="1:82" s="7" customFormat="1" ht="24">
      <c r="A80" s="5">
        <v>65</v>
      </c>
      <c r="B80" s="5"/>
      <c r="C80" s="5"/>
      <c r="D80" s="5" t="s">
        <v>155</v>
      </c>
      <c r="E80" s="5"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2</v>
      </c>
      <c r="V80" s="5"/>
      <c r="W80" s="5"/>
      <c r="X80" s="5"/>
      <c r="Y80" s="5"/>
      <c r="Z80" s="5"/>
      <c r="AA80" s="5"/>
      <c r="AB80" s="5"/>
      <c r="AC80" s="5"/>
      <c r="AD80" s="5">
        <v>0</v>
      </c>
      <c r="AE80" s="5"/>
      <c r="AF80" s="5"/>
      <c r="AG80" s="5"/>
      <c r="AH80" s="5"/>
      <c r="AI80" s="5"/>
      <c r="AJ80" s="5"/>
      <c r="AK80" s="5"/>
      <c r="AL80" s="5">
        <v>200</v>
      </c>
      <c r="AM80" s="5"/>
      <c r="AN80" s="5">
        <v>200</v>
      </c>
      <c r="AO80" s="5">
        <v>0</v>
      </c>
      <c r="AP80" s="5"/>
      <c r="AQ80" s="5"/>
      <c r="AR80" s="5"/>
      <c r="AS80" s="5"/>
      <c r="AT80" s="5">
        <v>20</v>
      </c>
      <c r="AU80" s="5"/>
      <c r="AV80" s="5"/>
      <c r="AW80" s="5">
        <v>100</v>
      </c>
      <c r="AX80" s="5"/>
      <c r="AY80" s="5"/>
      <c r="AZ80" s="5"/>
      <c r="BA80" s="5"/>
      <c r="BB80" s="5"/>
      <c r="BC80" s="5"/>
      <c r="BD80" s="5">
        <v>20</v>
      </c>
      <c r="BE80" s="5">
        <v>40</v>
      </c>
      <c r="BF80" s="5"/>
      <c r="BG80" s="5"/>
      <c r="BH80" s="5"/>
      <c r="BI80" s="5"/>
      <c r="BJ80" s="5">
        <v>120</v>
      </c>
      <c r="BK80" s="5">
        <v>0</v>
      </c>
      <c r="BL80" s="5"/>
      <c r="BM80" s="5">
        <v>50</v>
      </c>
      <c r="BN80" s="5"/>
      <c r="BO80" s="5">
        <v>0</v>
      </c>
      <c r="BP80" s="5"/>
      <c r="BQ80" s="5"/>
      <c r="BR80" s="5"/>
      <c r="BS80" s="5"/>
      <c r="BT80" s="5">
        <v>64</v>
      </c>
      <c r="BU80" s="5"/>
      <c r="BV80" s="5"/>
      <c r="BW80" s="5"/>
      <c r="BX80" s="5"/>
      <c r="BY80" s="5"/>
      <c r="BZ80" s="5"/>
      <c r="CA80" s="5"/>
      <c r="CB80" s="5"/>
      <c r="CC80" s="5"/>
      <c r="CD80" s="5">
        <v>816</v>
      </c>
    </row>
    <row r="81" spans="1:82" ht="24">
      <c r="A81" s="3">
        <v>61</v>
      </c>
      <c r="B81" s="3">
        <v>55</v>
      </c>
      <c r="C81" s="3"/>
      <c r="D81" s="3" t="s">
        <v>156</v>
      </c>
      <c r="E81" s="3">
        <v>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>
        <v>5</v>
      </c>
      <c r="AB81" s="3">
        <v>6000</v>
      </c>
      <c r="AC81" s="3">
        <v>150</v>
      </c>
      <c r="AD81" s="3">
        <v>200</v>
      </c>
      <c r="AE81" s="3"/>
      <c r="AF81" s="3"/>
      <c r="AG81" s="3"/>
      <c r="AH81" s="3"/>
      <c r="AI81" s="3">
        <v>20</v>
      </c>
      <c r="AJ81" s="3"/>
      <c r="AK81" s="3"/>
      <c r="AL81" s="3">
        <v>200</v>
      </c>
      <c r="AM81" s="3"/>
      <c r="AN81" s="3">
        <v>201</v>
      </c>
      <c r="AO81" s="3">
        <v>10</v>
      </c>
      <c r="AP81" s="3">
        <v>500</v>
      </c>
      <c r="AQ81" s="3">
        <v>2885</v>
      </c>
      <c r="AR81" s="3"/>
      <c r="AS81" s="3"/>
      <c r="AT81" s="3">
        <v>40</v>
      </c>
      <c r="AU81" s="3"/>
      <c r="AV81" s="3">
        <v>120</v>
      </c>
      <c r="AW81" s="3">
        <v>602</v>
      </c>
      <c r="AX81" s="3">
        <v>15</v>
      </c>
      <c r="AY81" s="3">
        <v>120</v>
      </c>
      <c r="AZ81" s="3">
        <v>100</v>
      </c>
      <c r="BA81" s="3">
        <v>100</v>
      </c>
      <c r="BB81" s="3"/>
      <c r="BC81" s="3"/>
      <c r="BD81" s="3"/>
      <c r="BE81" s="3">
        <v>60</v>
      </c>
      <c r="BF81" s="3">
        <v>50</v>
      </c>
      <c r="BG81" s="3">
        <v>150</v>
      </c>
      <c r="BH81" s="3"/>
      <c r="BI81" s="3">
        <v>50</v>
      </c>
      <c r="BJ81" s="3">
        <v>100</v>
      </c>
      <c r="BK81" s="3">
        <v>0</v>
      </c>
      <c r="BL81" s="3">
        <v>12</v>
      </c>
      <c r="BM81" s="3">
        <v>60</v>
      </c>
      <c r="BN81" s="3"/>
      <c r="BO81" s="3">
        <v>20</v>
      </c>
      <c r="BP81" s="3"/>
      <c r="BQ81" s="3">
        <v>20</v>
      </c>
      <c r="BR81" s="3"/>
      <c r="BS81" s="3">
        <v>5</v>
      </c>
      <c r="BT81" s="3"/>
      <c r="BU81" s="3"/>
      <c r="BV81" s="3">
        <v>130</v>
      </c>
      <c r="BW81" s="3"/>
      <c r="BX81" s="3"/>
      <c r="BY81" s="3"/>
      <c r="BZ81" s="3"/>
      <c r="CA81" s="3"/>
      <c r="CB81" s="3">
        <v>500</v>
      </c>
      <c r="CC81" s="3">
        <v>60</v>
      </c>
      <c r="CD81" s="3">
        <v>12485</v>
      </c>
    </row>
    <row r="82" spans="1:82" ht="25.5">
      <c r="A82" s="3"/>
      <c r="B82" s="14">
        <v>56</v>
      </c>
      <c r="C82" s="14">
        <v>45</v>
      </c>
      <c r="D82" s="6" t="s">
        <v>157</v>
      </c>
      <c r="E82" s="3">
        <f>E83+E84+E85</f>
        <v>0</v>
      </c>
      <c r="F82" s="3">
        <f aca="true" t="shared" si="22" ref="F82:BQ82">F83+F84+F85</f>
        <v>0</v>
      </c>
      <c r="G82" s="3">
        <f t="shared" si="22"/>
        <v>0</v>
      </c>
      <c r="H82" s="3">
        <f t="shared" si="22"/>
        <v>0</v>
      </c>
      <c r="I82" s="3">
        <f t="shared" si="22"/>
        <v>0</v>
      </c>
      <c r="J82" s="3">
        <f t="shared" si="22"/>
        <v>0</v>
      </c>
      <c r="K82" s="3">
        <f t="shared" si="22"/>
        <v>0</v>
      </c>
      <c r="L82" s="3">
        <f t="shared" si="22"/>
        <v>0</v>
      </c>
      <c r="M82" s="3">
        <f t="shared" si="22"/>
        <v>0</v>
      </c>
      <c r="N82" s="3">
        <f t="shared" si="22"/>
        <v>0</v>
      </c>
      <c r="O82" s="3">
        <f t="shared" si="22"/>
        <v>0</v>
      </c>
      <c r="P82" s="3">
        <f t="shared" si="22"/>
        <v>0</v>
      </c>
      <c r="Q82" s="3">
        <f t="shared" si="22"/>
        <v>0</v>
      </c>
      <c r="R82" s="3">
        <f t="shared" si="22"/>
        <v>0</v>
      </c>
      <c r="S82" s="3">
        <f t="shared" si="22"/>
        <v>0</v>
      </c>
      <c r="T82" s="3">
        <f t="shared" si="22"/>
        <v>0</v>
      </c>
      <c r="U82" s="3">
        <f t="shared" si="22"/>
        <v>4</v>
      </c>
      <c r="V82" s="3">
        <f t="shared" si="22"/>
        <v>0</v>
      </c>
      <c r="W82" s="3">
        <f t="shared" si="22"/>
        <v>0</v>
      </c>
      <c r="X82" s="3">
        <f t="shared" si="22"/>
        <v>0</v>
      </c>
      <c r="Y82" s="3">
        <f t="shared" si="22"/>
        <v>0</v>
      </c>
      <c r="Z82" s="3">
        <f t="shared" si="22"/>
        <v>0</v>
      </c>
      <c r="AA82" s="3">
        <f t="shared" si="22"/>
        <v>0</v>
      </c>
      <c r="AB82" s="3">
        <f t="shared" si="22"/>
        <v>4000</v>
      </c>
      <c r="AC82" s="3">
        <f t="shared" si="22"/>
        <v>300</v>
      </c>
      <c r="AD82" s="3">
        <f t="shared" si="22"/>
        <v>100</v>
      </c>
      <c r="AE82" s="3">
        <f t="shared" si="22"/>
        <v>0</v>
      </c>
      <c r="AF82" s="3">
        <f t="shared" si="22"/>
        <v>0</v>
      </c>
      <c r="AG82" s="3">
        <f t="shared" si="22"/>
        <v>0</v>
      </c>
      <c r="AH82" s="3">
        <f t="shared" si="22"/>
        <v>0</v>
      </c>
      <c r="AI82" s="3">
        <f t="shared" si="22"/>
        <v>150</v>
      </c>
      <c r="AJ82" s="3">
        <f t="shared" si="22"/>
        <v>0</v>
      </c>
      <c r="AK82" s="3">
        <f t="shared" si="22"/>
        <v>0</v>
      </c>
      <c r="AL82" s="3">
        <f t="shared" si="22"/>
        <v>150</v>
      </c>
      <c r="AM82" s="3">
        <f t="shared" si="22"/>
        <v>0</v>
      </c>
      <c r="AN82" s="3">
        <f t="shared" si="22"/>
        <v>1500</v>
      </c>
      <c r="AO82" s="3">
        <f t="shared" si="22"/>
        <v>0</v>
      </c>
      <c r="AP82" s="3">
        <f t="shared" si="22"/>
        <v>500</v>
      </c>
      <c r="AQ82" s="3">
        <f t="shared" si="22"/>
        <v>2295</v>
      </c>
      <c r="AR82" s="3">
        <f t="shared" si="22"/>
        <v>0</v>
      </c>
      <c r="AS82" s="3">
        <f t="shared" si="22"/>
        <v>0</v>
      </c>
      <c r="AT82" s="3">
        <f t="shared" si="22"/>
        <v>80</v>
      </c>
      <c r="AU82" s="3">
        <f t="shared" si="22"/>
        <v>0</v>
      </c>
      <c r="AV82" s="3">
        <f t="shared" si="22"/>
        <v>120</v>
      </c>
      <c r="AW82" s="3">
        <f t="shared" si="22"/>
        <v>501</v>
      </c>
      <c r="AX82" s="3">
        <f t="shared" si="22"/>
        <v>15</v>
      </c>
      <c r="AY82" s="3">
        <f t="shared" si="22"/>
        <v>60</v>
      </c>
      <c r="AZ82" s="3">
        <f t="shared" si="22"/>
        <v>300</v>
      </c>
      <c r="BA82" s="3">
        <f t="shared" si="22"/>
        <v>50</v>
      </c>
      <c r="BB82" s="3">
        <f t="shared" si="22"/>
        <v>0</v>
      </c>
      <c r="BC82" s="3">
        <f t="shared" si="22"/>
        <v>50</v>
      </c>
      <c r="BD82" s="3">
        <f t="shared" si="22"/>
        <v>20</v>
      </c>
      <c r="BE82" s="3">
        <f t="shared" si="22"/>
        <v>40</v>
      </c>
      <c r="BF82" s="3">
        <f t="shared" si="22"/>
        <v>100</v>
      </c>
      <c r="BG82" s="3">
        <f t="shared" si="22"/>
        <v>50</v>
      </c>
      <c r="BH82" s="3">
        <f t="shared" si="22"/>
        <v>0</v>
      </c>
      <c r="BI82" s="3">
        <f t="shared" si="22"/>
        <v>30</v>
      </c>
      <c r="BJ82" s="3">
        <f t="shared" si="22"/>
        <v>170</v>
      </c>
      <c r="BK82" s="3">
        <f t="shared" si="22"/>
        <v>0</v>
      </c>
      <c r="BL82" s="3">
        <f t="shared" si="22"/>
        <v>12</v>
      </c>
      <c r="BM82" s="3">
        <f t="shared" si="22"/>
        <v>0</v>
      </c>
      <c r="BN82" s="3">
        <f t="shared" si="22"/>
        <v>0</v>
      </c>
      <c r="BO82" s="3">
        <f t="shared" si="22"/>
        <v>40</v>
      </c>
      <c r="BP82" s="3">
        <f t="shared" si="22"/>
        <v>0</v>
      </c>
      <c r="BQ82" s="3">
        <f t="shared" si="22"/>
        <v>0</v>
      </c>
      <c r="BR82" s="3">
        <f aca="true" t="shared" si="23" ref="BR82:CC82">BR83+BR84+BR85</f>
        <v>0</v>
      </c>
      <c r="BS82" s="3">
        <f t="shared" si="23"/>
        <v>0</v>
      </c>
      <c r="BT82" s="3">
        <f t="shared" si="23"/>
        <v>256</v>
      </c>
      <c r="BU82" s="3">
        <f t="shared" si="23"/>
        <v>0</v>
      </c>
      <c r="BV82" s="3">
        <f t="shared" si="23"/>
        <v>0</v>
      </c>
      <c r="BW82" s="3">
        <f t="shared" si="23"/>
        <v>0</v>
      </c>
      <c r="BX82" s="3">
        <f t="shared" si="23"/>
        <v>0</v>
      </c>
      <c r="BY82" s="3">
        <f t="shared" si="23"/>
        <v>0</v>
      </c>
      <c r="BZ82" s="3">
        <f t="shared" si="23"/>
        <v>0</v>
      </c>
      <c r="CA82" s="3">
        <f t="shared" si="23"/>
        <v>0</v>
      </c>
      <c r="CB82" s="3">
        <f t="shared" si="23"/>
        <v>500</v>
      </c>
      <c r="CC82" s="3">
        <f t="shared" si="23"/>
        <v>50</v>
      </c>
      <c r="CD82" s="3">
        <f>SUBTOTAL(9,E82:CC82)</f>
        <v>11443</v>
      </c>
    </row>
    <row r="83" spans="1:82" s="7" customFormat="1" ht="24">
      <c r="A83" s="5">
        <v>62</v>
      </c>
      <c r="B83" s="5"/>
      <c r="C83" s="5">
        <v>45</v>
      </c>
      <c r="D83" s="5" t="s">
        <v>157</v>
      </c>
      <c r="E83" s="5">
        <v>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>
        <v>4000</v>
      </c>
      <c r="AC83" s="5">
        <v>300</v>
      </c>
      <c r="AD83" s="5">
        <v>100</v>
      </c>
      <c r="AE83" s="5"/>
      <c r="AF83" s="5"/>
      <c r="AG83" s="5"/>
      <c r="AH83" s="5"/>
      <c r="AI83" s="5">
        <v>150</v>
      </c>
      <c r="AJ83" s="5"/>
      <c r="AK83" s="5"/>
      <c r="AL83" s="5"/>
      <c r="AM83" s="5"/>
      <c r="AN83" s="5">
        <v>300</v>
      </c>
      <c r="AO83" s="5">
        <v>0</v>
      </c>
      <c r="AP83" s="5">
        <v>500</v>
      </c>
      <c r="AQ83" s="5">
        <v>2295</v>
      </c>
      <c r="AR83" s="5"/>
      <c r="AS83" s="5"/>
      <c r="AT83" s="5">
        <v>40</v>
      </c>
      <c r="AU83" s="5"/>
      <c r="AV83" s="5">
        <v>120</v>
      </c>
      <c r="AW83" s="5">
        <v>501</v>
      </c>
      <c r="AX83" s="5">
        <v>15</v>
      </c>
      <c r="AY83" s="5">
        <v>60</v>
      </c>
      <c r="AZ83" s="5">
        <v>200</v>
      </c>
      <c r="BA83" s="5">
        <v>50</v>
      </c>
      <c r="BB83" s="5"/>
      <c r="BC83" s="5">
        <v>50</v>
      </c>
      <c r="BD83" s="5"/>
      <c r="BE83" s="5"/>
      <c r="BF83" s="5">
        <v>100</v>
      </c>
      <c r="BG83" s="5">
        <v>50</v>
      </c>
      <c r="BH83" s="5"/>
      <c r="BI83" s="5">
        <v>30</v>
      </c>
      <c r="BJ83" s="5">
        <v>100</v>
      </c>
      <c r="BK83" s="5">
        <v>0</v>
      </c>
      <c r="BL83" s="5">
        <v>12</v>
      </c>
      <c r="BM83" s="5"/>
      <c r="BN83" s="5"/>
      <c r="BO83" s="5">
        <v>40</v>
      </c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>
        <v>500</v>
      </c>
      <c r="CC83" s="5">
        <v>50</v>
      </c>
      <c r="CD83" s="5">
        <v>9563</v>
      </c>
    </row>
    <row r="84" spans="1:82" s="7" customFormat="1" ht="15">
      <c r="A84" s="5">
        <v>66</v>
      </c>
      <c r="B84" s="5"/>
      <c r="C84" s="5">
        <v>45</v>
      </c>
      <c r="D84" s="5" t="s">
        <v>158</v>
      </c>
      <c r="E84" s="5"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2</v>
      </c>
      <c r="V84" s="5"/>
      <c r="W84" s="5"/>
      <c r="X84" s="5"/>
      <c r="Y84" s="5"/>
      <c r="Z84" s="5"/>
      <c r="AA84" s="5"/>
      <c r="AB84" s="5"/>
      <c r="AC84" s="5"/>
      <c r="AD84" s="5">
        <v>0</v>
      </c>
      <c r="AE84" s="5"/>
      <c r="AF84" s="5"/>
      <c r="AG84" s="5"/>
      <c r="AH84" s="5"/>
      <c r="AI84" s="5"/>
      <c r="AJ84" s="5"/>
      <c r="AK84" s="5"/>
      <c r="AL84" s="5"/>
      <c r="AM84" s="5"/>
      <c r="AN84" s="5">
        <v>1000</v>
      </c>
      <c r="AO84" s="5">
        <v>0</v>
      </c>
      <c r="AP84" s="5"/>
      <c r="AQ84" s="5"/>
      <c r="AR84" s="5"/>
      <c r="AS84" s="5"/>
      <c r="AT84" s="5">
        <v>20</v>
      </c>
      <c r="AU84" s="5"/>
      <c r="AV84" s="5"/>
      <c r="AW84" s="5">
        <v>0</v>
      </c>
      <c r="AX84" s="5"/>
      <c r="AY84" s="5"/>
      <c r="AZ84" s="5"/>
      <c r="BA84" s="5"/>
      <c r="BB84" s="5"/>
      <c r="BC84" s="5"/>
      <c r="BD84" s="5">
        <v>20</v>
      </c>
      <c r="BE84" s="5"/>
      <c r="BF84" s="5"/>
      <c r="BG84" s="5"/>
      <c r="BH84" s="5"/>
      <c r="BI84" s="5"/>
      <c r="BJ84" s="5"/>
      <c r="BK84" s="5">
        <v>0</v>
      </c>
      <c r="BL84" s="5"/>
      <c r="BM84" s="5"/>
      <c r="BN84" s="5"/>
      <c r="BO84" s="5">
        <v>0</v>
      </c>
      <c r="BP84" s="5"/>
      <c r="BQ84" s="5"/>
      <c r="BR84" s="5"/>
      <c r="BS84" s="5"/>
      <c r="BT84" s="5">
        <v>128</v>
      </c>
      <c r="BU84" s="5"/>
      <c r="BV84" s="5"/>
      <c r="BW84" s="5"/>
      <c r="BX84" s="5"/>
      <c r="BY84" s="5"/>
      <c r="BZ84" s="5"/>
      <c r="CA84" s="5"/>
      <c r="CB84" s="5"/>
      <c r="CC84" s="5"/>
      <c r="CD84" s="5">
        <v>1170</v>
      </c>
    </row>
    <row r="85" spans="1:82" s="7" customFormat="1" ht="24">
      <c r="A85" s="5">
        <v>67</v>
      </c>
      <c r="B85" s="5"/>
      <c r="C85" s="5">
        <v>45</v>
      </c>
      <c r="D85" s="5" t="s">
        <v>159</v>
      </c>
      <c r="E85" s="5"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2</v>
      </c>
      <c r="V85" s="5"/>
      <c r="W85" s="5"/>
      <c r="X85" s="5"/>
      <c r="Y85" s="5"/>
      <c r="Z85" s="5"/>
      <c r="AA85" s="5"/>
      <c r="AB85" s="5"/>
      <c r="AC85" s="5"/>
      <c r="AD85" s="5">
        <v>0</v>
      </c>
      <c r="AE85" s="5"/>
      <c r="AF85" s="5"/>
      <c r="AG85" s="5"/>
      <c r="AH85" s="5"/>
      <c r="AI85" s="5"/>
      <c r="AJ85" s="5"/>
      <c r="AK85" s="5"/>
      <c r="AL85" s="5">
        <v>150</v>
      </c>
      <c r="AM85" s="5"/>
      <c r="AN85" s="5">
        <v>200</v>
      </c>
      <c r="AO85" s="5">
        <v>0</v>
      </c>
      <c r="AP85" s="5"/>
      <c r="AQ85" s="5"/>
      <c r="AR85" s="5"/>
      <c r="AS85" s="5"/>
      <c r="AT85" s="5">
        <v>20</v>
      </c>
      <c r="AU85" s="5"/>
      <c r="AV85" s="5"/>
      <c r="AW85" s="5">
        <v>0</v>
      </c>
      <c r="AX85" s="5"/>
      <c r="AY85" s="5"/>
      <c r="AZ85" s="5">
        <v>100</v>
      </c>
      <c r="BA85" s="5"/>
      <c r="BB85" s="5"/>
      <c r="BC85" s="5"/>
      <c r="BD85" s="5"/>
      <c r="BE85" s="5">
        <v>40</v>
      </c>
      <c r="BF85" s="5"/>
      <c r="BG85" s="5"/>
      <c r="BH85" s="5"/>
      <c r="BI85" s="5"/>
      <c r="BJ85" s="5">
        <v>70</v>
      </c>
      <c r="BK85" s="5">
        <v>0</v>
      </c>
      <c r="BL85" s="5"/>
      <c r="BM85" s="5"/>
      <c r="BN85" s="5"/>
      <c r="BO85" s="5">
        <v>0</v>
      </c>
      <c r="BP85" s="5"/>
      <c r="BQ85" s="5"/>
      <c r="BR85" s="5"/>
      <c r="BS85" s="5"/>
      <c r="BT85" s="5">
        <v>128</v>
      </c>
      <c r="BU85" s="5"/>
      <c r="BV85" s="5"/>
      <c r="BW85" s="5"/>
      <c r="BX85" s="5"/>
      <c r="BY85" s="5"/>
      <c r="BZ85" s="5"/>
      <c r="CA85" s="5"/>
      <c r="CB85" s="5"/>
      <c r="CC85" s="5"/>
      <c r="CD85" s="5">
        <v>710</v>
      </c>
    </row>
    <row r="86" spans="1:82" ht="24">
      <c r="A86" s="3">
        <v>63</v>
      </c>
      <c r="B86" s="3">
        <v>57</v>
      </c>
      <c r="C86" s="3">
        <v>46</v>
      </c>
      <c r="D86" s="3" t="s">
        <v>160</v>
      </c>
      <c r="E86" s="3">
        <v>30</v>
      </c>
      <c r="F86" s="3"/>
      <c r="G86" s="3"/>
      <c r="H86" s="3"/>
      <c r="I86" s="3"/>
      <c r="J86" s="3"/>
      <c r="K86" s="3">
        <v>120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300</v>
      </c>
      <c r="AE86" s="3"/>
      <c r="AF86" s="3"/>
      <c r="AG86" s="3"/>
      <c r="AH86" s="3"/>
      <c r="AI86" s="3">
        <v>100</v>
      </c>
      <c r="AJ86" s="3"/>
      <c r="AK86" s="3"/>
      <c r="AL86" s="3"/>
      <c r="AM86" s="3"/>
      <c r="AN86" s="3">
        <v>150</v>
      </c>
      <c r="AO86" s="3">
        <v>30</v>
      </c>
      <c r="AP86" s="3"/>
      <c r="AQ86" s="3">
        <v>2185</v>
      </c>
      <c r="AR86" s="3"/>
      <c r="AS86" s="3"/>
      <c r="AT86" s="3">
        <v>25</v>
      </c>
      <c r="AU86" s="3"/>
      <c r="AV86" s="3">
        <v>120</v>
      </c>
      <c r="AW86" s="3">
        <v>22</v>
      </c>
      <c r="AX86" s="3">
        <v>15</v>
      </c>
      <c r="AY86" s="3"/>
      <c r="AZ86" s="3"/>
      <c r="BA86" s="3"/>
      <c r="BB86" s="3"/>
      <c r="BC86" s="3">
        <v>10</v>
      </c>
      <c r="BD86" s="3"/>
      <c r="BE86" s="3"/>
      <c r="BF86" s="3">
        <v>100</v>
      </c>
      <c r="BG86" s="3">
        <v>50</v>
      </c>
      <c r="BH86" s="3"/>
      <c r="BI86" s="3">
        <v>30</v>
      </c>
      <c r="BJ86" s="3"/>
      <c r="BK86" s="3">
        <v>0</v>
      </c>
      <c r="BL86" s="3"/>
      <c r="BM86" s="3">
        <v>48</v>
      </c>
      <c r="BN86" s="3"/>
      <c r="BO86" s="3">
        <v>0</v>
      </c>
      <c r="BP86" s="3"/>
      <c r="BQ86" s="3"/>
      <c r="BR86" s="3"/>
      <c r="BS86" s="3">
        <v>5</v>
      </c>
      <c r="BT86" s="3"/>
      <c r="BU86" s="3"/>
      <c r="BV86" s="3"/>
      <c r="BW86" s="3"/>
      <c r="BX86" s="3"/>
      <c r="BY86" s="3"/>
      <c r="BZ86" s="3"/>
      <c r="CA86" s="3"/>
      <c r="CB86" s="3">
        <v>500</v>
      </c>
      <c r="CC86" s="3"/>
      <c r="CD86" s="3">
        <v>3840</v>
      </c>
    </row>
    <row r="87" spans="1:82" ht="15">
      <c r="A87" s="3">
        <v>64</v>
      </c>
      <c r="B87" s="3">
        <v>58</v>
      </c>
      <c r="C87" s="3"/>
      <c r="D87" s="3" t="s">
        <v>161</v>
      </c>
      <c r="E87" s="3">
        <v>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0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>
        <v>0</v>
      </c>
      <c r="AP87" s="3"/>
      <c r="AQ87" s="3"/>
      <c r="AR87" s="3"/>
      <c r="AS87" s="3"/>
      <c r="AT87" s="3"/>
      <c r="AU87" s="3"/>
      <c r="AV87" s="3">
        <v>120</v>
      </c>
      <c r="AW87" s="3">
        <v>0</v>
      </c>
      <c r="AX87" s="3"/>
      <c r="AY87" s="3">
        <v>80</v>
      </c>
      <c r="AZ87" s="3">
        <v>10</v>
      </c>
      <c r="BA87" s="3">
        <v>100</v>
      </c>
      <c r="BB87" s="3"/>
      <c r="BC87" s="3"/>
      <c r="BD87" s="3"/>
      <c r="BE87" s="3"/>
      <c r="BF87" s="3"/>
      <c r="BG87" s="3"/>
      <c r="BH87" s="3"/>
      <c r="BI87" s="3"/>
      <c r="BJ87" s="3">
        <v>30</v>
      </c>
      <c r="BK87" s="3">
        <v>0</v>
      </c>
      <c r="BL87" s="3"/>
      <c r="BM87" s="3"/>
      <c r="BN87" s="3">
        <v>25</v>
      </c>
      <c r="BO87" s="3">
        <v>20</v>
      </c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>
        <v>385</v>
      </c>
    </row>
    <row r="88" spans="1:82" ht="25.5">
      <c r="A88" s="3"/>
      <c r="B88" s="4">
        <v>59</v>
      </c>
      <c r="C88" s="4"/>
      <c r="D88" s="6" t="s">
        <v>162</v>
      </c>
      <c r="E88" s="3">
        <f>E89+E90</f>
        <v>20</v>
      </c>
      <c r="F88" s="3">
        <f aca="true" t="shared" si="24" ref="F88:BQ88">F89+F90</f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3">
        <f t="shared" si="24"/>
        <v>0</v>
      </c>
      <c r="K88" s="3">
        <f t="shared" si="24"/>
        <v>0</v>
      </c>
      <c r="L88" s="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 t="shared" si="24"/>
        <v>0</v>
      </c>
      <c r="S88" s="3">
        <f t="shared" si="24"/>
        <v>0</v>
      </c>
      <c r="T88" s="3">
        <f t="shared" si="24"/>
        <v>0</v>
      </c>
      <c r="U88" s="3">
        <f t="shared" si="24"/>
        <v>0</v>
      </c>
      <c r="V88" s="3">
        <f t="shared" si="24"/>
        <v>0</v>
      </c>
      <c r="W88" s="3">
        <f t="shared" si="24"/>
        <v>0</v>
      </c>
      <c r="X88" s="3">
        <f t="shared" si="24"/>
        <v>0</v>
      </c>
      <c r="Y88" s="3">
        <f t="shared" si="24"/>
        <v>0</v>
      </c>
      <c r="Z88" s="3">
        <f t="shared" si="24"/>
        <v>0</v>
      </c>
      <c r="AA88" s="3">
        <f t="shared" si="24"/>
        <v>0</v>
      </c>
      <c r="AB88" s="3">
        <f t="shared" si="24"/>
        <v>0</v>
      </c>
      <c r="AC88" s="3">
        <f t="shared" si="24"/>
        <v>0</v>
      </c>
      <c r="AD88" s="3">
        <f t="shared" si="24"/>
        <v>20</v>
      </c>
      <c r="AE88" s="3">
        <f t="shared" si="24"/>
        <v>220</v>
      </c>
      <c r="AF88" s="3">
        <f t="shared" si="24"/>
        <v>0</v>
      </c>
      <c r="AG88" s="3">
        <f t="shared" si="24"/>
        <v>0</v>
      </c>
      <c r="AH88" s="3">
        <f t="shared" si="24"/>
        <v>0</v>
      </c>
      <c r="AI88" s="3">
        <f t="shared" si="24"/>
        <v>0</v>
      </c>
      <c r="AJ88" s="3">
        <f t="shared" si="24"/>
        <v>0</v>
      </c>
      <c r="AK88" s="3">
        <f t="shared" si="24"/>
        <v>0</v>
      </c>
      <c r="AL88" s="3">
        <f t="shared" si="24"/>
        <v>0</v>
      </c>
      <c r="AM88" s="3">
        <f t="shared" si="24"/>
        <v>0</v>
      </c>
      <c r="AN88" s="3">
        <f t="shared" si="24"/>
        <v>20</v>
      </c>
      <c r="AO88" s="3">
        <f t="shared" si="24"/>
        <v>0</v>
      </c>
      <c r="AP88" s="3">
        <f t="shared" si="24"/>
        <v>0</v>
      </c>
      <c r="AQ88" s="3">
        <f t="shared" si="24"/>
        <v>0</v>
      </c>
      <c r="AR88" s="3">
        <f t="shared" si="24"/>
        <v>0</v>
      </c>
      <c r="AS88" s="3">
        <f t="shared" si="24"/>
        <v>0</v>
      </c>
      <c r="AT88" s="3">
        <f t="shared" si="24"/>
        <v>1</v>
      </c>
      <c r="AU88" s="3">
        <f t="shared" si="24"/>
        <v>0</v>
      </c>
      <c r="AV88" s="3">
        <f t="shared" si="24"/>
        <v>0</v>
      </c>
      <c r="AW88" s="3">
        <f t="shared" si="24"/>
        <v>0</v>
      </c>
      <c r="AX88" s="3">
        <f t="shared" si="24"/>
        <v>10</v>
      </c>
      <c r="AY88" s="3">
        <f t="shared" si="24"/>
        <v>0</v>
      </c>
      <c r="AZ88" s="3">
        <f t="shared" si="24"/>
        <v>100</v>
      </c>
      <c r="BA88" s="3">
        <f t="shared" si="24"/>
        <v>60</v>
      </c>
      <c r="BB88" s="3">
        <f t="shared" si="24"/>
        <v>0</v>
      </c>
      <c r="BC88" s="3">
        <f t="shared" si="24"/>
        <v>0</v>
      </c>
      <c r="BD88" s="3">
        <f t="shared" si="24"/>
        <v>0</v>
      </c>
      <c r="BE88" s="3">
        <f t="shared" si="24"/>
        <v>0</v>
      </c>
      <c r="BF88" s="3">
        <f t="shared" si="24"/>
        <v>2</v>
      </c>
      <c r="BG88" s="3">
        <f t="shared" si="24"/>
        <v>0</v>
      </c>
      <c r="BH88" s="3">
        <f t="shared" si="24"/>
        <v>0</v>
      </c>
      <c r="BI88" s="3">
        <f t="shared" si="24"/>
        <v>0</v>
      </c>
      <c r="BJ88" s="3">
        <f t="shared" si="24"/>
        <v>0</v>
      </c>
      <c r="BK88" s="3">
        <f t="shared" si="24"/>
        <v>0</v>
      </c>
      <c r="BL88" s="3">
        <f t="shared" si="24"/>
        <v>0</v>
      </c>
      <c r="BM88" s="3">
        <f t="shared" si="24"/>
        <v>0</v>
      </c>
      <c r="BN88" s="3">
        <f t="shared" si="24"/>
        <v>0</v>
      </c>
      <c r="BO88" s="3">
        <f t="shared" si="24"/>
        <v>0</v>
      </c>
      <c r="BP88" s="3">
        <f t="shared" si="24"/>
        <v>0</v>
      </c>
      <c r="BQ88" s="3">
        <f t="shared" si="24"/>
        <v>20</v>
      </c>
      <c r="BR88" s="3">
        <f aca="true" t="shared" si="25" ref="BR88:CC88">BR89+BR90</f>
        <v>30</v>
      </c>
      <c r="BS88" s="3">
        <f t="shared" si="25"/>
        <v>2</v>
      </c>
      <c r="BT88" s="3">
        <f t="shared" si="25"/>
        <v>20</v>
      </c>
      <c r="BU88" s="3">
        <f t="shared" si="25"/>
        <v>0</v>
      </c>
      <c r="BV88" s="3">
        <f t="shared" si="25"/>
        <v>0</v>
      </c>
      <c r="BW88" s="3">
        <f t="shared" si="25"/>
        <v>0</v>
      </c>
      <c r="BX88" s="3">
        <f t="shared" si="25"/>
        <v>0</v>
      </c>
      <c r="BY88" s="3">
        <f t="shared" si="25"/>
        <v>0</v>
      </c>
      <c r="BZ88" s="3">
        <f t="shared" si="25"/>
        <v>0</v>
      </c>
      <c r="CA88" s="3">
        <f t="shared" si="25"/>
        <v>24</v>
      </c>
      <c r="CB88" s="3">
        <f t="shared" si="25"/>
        <v>0</v>
      </c>
      <c r="CC88" s="3">
        <f t="shared" si="25"/>
        <v>0</v>
      </c>
      <c r="CD88" s="3">
        <f>SUBTOTAL(9,E88:CC88)</f>
        <v>549</v>
      </c>
    </row>
    <row r="89" spans="1:82" s="7" customFormat="1" ht="18" customHeight="1">
      <c r="A89" s="5">
        <v>68</v>
      </c>
      <c r="B89" s="5"/>
      <c r="C89" s="5"/>
      <c r="D89" s="5" t="s">
        <v>163</v>
      </c>
      <c r="E89" s="5"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>
        <v>10</v>
      </c>
      <c r="AE89" s="5"/>
      <c r="AF89" s="5"/>
      <c r="AG89" s="5"/>
      <c r="AH89" s="5"/>
      <c r="AI89" s="5"/>
      <c r="AJ89" s="5"/>
      <c r="AK89" s="5"/>
      <c r="AL89" s="5"/>
      <c r="AM89" s="5"/>
      <c r="AN89" s="5">
        <v>20</v>
      </c>
      <c r="AO89" s="5">
        <v>0</v>
      </c>
      <c r="AP89" s="5"/>
      <c r="AQ89" s="5"/>
      <c r="AR89" s="5"/>
      <c r="AS89" s="5"/>
      <c r="AT89" s="5">
        <v>1</v>
      </c>
      <c r="AU89" s="5"/>
      <c r="AV89" s="5"/>
      <c r="AW89" s="5">
        <v>0</v>
      </c>
      <c r="AX89" s="5"/>
      <c r="AY89" s="5"/>
      <c r="AZ89" s="5">
        <v>100</v>
      </c>
      <c r="BA89" s="5">
        <v>60</v>
      </c>
      <c r="BB89" s="5"/>
      <c r="BC89" s="5"/>
      <c r="BD89" s="5"/>
      <c r="BE89" s="5"/>
      <c r="BF89" s="5">
        <v>2</v>
      </c>
      <c r="BG89" s="5"/>
      <c r="BH89" s="5"/>
      <c r="BI89" s="5"/>
      <c r="BJ89" s="5"/>
      <c r="BK89" s="5">
        <v>0</v>
      </c>
      <c r="BL89" s="5"/>
      <c r="BM89" s="5"/>
      <c r="BN89" s="5"/>
      <c r="BO89" s="5">
        <v>0</v>
      </c>
      <c r="BP89" s="5"/>
      <c r="BQ89" s="5"/>
      <c r="BR89" s="5">
        <v>30</v>
      </c>
      <c r="BS89" s="5">
        <v>2</v>
      </c>
      <c r="BT89" s="5">
        <v>20</v>
      </c>
      <c r="BU89" s="5"/>
      <c r="BV89" s="5"/>
      <c r="BW89" s="5"/>
      <c r="BX89" s="5"/>
      <c r="BY89" s="5"/>
      <c r="BZ89" s="5"/>
      <c r="CA89" s="5"/>
      <c r="CB89" s="5"/>
      <c r="CC89" s="5"/>
      <c r="CD89" s="5">
        <v>245</v>
      </c>
    </row>
    <row r="90" spans="1:82" s="7" customFormat="1" ht="15">
      <c r="A90" s="5">
        <v>72</v>
      </c>
      <c r="B90" s="5"/>
      <c r="C90" s="5"/>
      <c r="D90" s="5" t="s">
        <v>164</v>
      </c>
      <c r="E90" s="5">
        <v>20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>
        <v>10</v>
      </c>
      <c r="AE90" s="5">
        <v>220</v>
      </c>
      <c r="AF90" s="5"/>
      <c r="AG90" s="5"/>
      <c r="AH90" s="5"/>
      <c r="AI90" s="5"/>
      <c r="AJ90" s="5"/>
      <c r="AK90" s="5"/>
      <c r="AL90" s="5"/>
      <c r="AM90" s="5"/>
      <c r="AN90" s="5"/>
      <c r="AO90" s="5">
        <v>0</v>
      </c>
      <c r="AP90" s="5"/>
      <c r="AQ90" s="5"/>
      <c r="AR90" s="5"/>
      <c r="AS90" s="5"/>
      <c r="AT90" s="5"/>
      <c r="AU90" s="5"/>
      <c r="AV90" s="5"/>
      <c r="AW90" s="5">
        <v>0</v>
      </c>
      <c r="AX90" s="5">
        <v>10</v>
      </c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>
        <v>0</v>
      </c>
      <c r="BL90" s="5"/>
      <c r="BM90" s="5"/>
      <c r="BN90" s="5"/>
      <c r="BO90" s="5">
        <v>0</v>
      </c>
      <c r="BP90" s="5"/>
      <c r="BQ90" s="5">
        <v>20</v>
      </c>
      <c r="BR90" s="5"/>
      <c r="BS90" s="5"/>
      <c r="BT90" s="5"/>
      <c r="BU90" s="5"/>
      <c r="BV90" s="5"/>
      <c r="BW90" s="5"/>
      <c r="BX90" s="5"/>
      <c r="BY90" s="5"/>
      <c r="BZ90" s="5"/>
      <c r="CA90" s="5">
        <v>24</v>
      </c>
      <c r="CB90" s="5"/>
      <c r="CC90" s="5"/>
      <c r="CD90" s="5">
        <v>62754</v>
      </c>
    </row>
    <row r="91" spans="1:82" ht="15">
      <c r="A91" s="3">
        <v>69</v>
      </c>
      <c r="B91" s="3">
        <v>60</v>
      </c>
      <c r="C91" s="19">
        <v>47</v>
      </c>
      <c r="D91" s="3" t="s">
        <v>165</v>
      </c>
      <c r="E91" s="3">
        <v>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0</v>
      </c>
      <c r="AE91" s="3"/>
      <c r="AF91" s="3"/>
      <c r="AG91" s="3"/>
      <c r="AH91" s="3"/>
      <c r="AI91" s="3"/>
      <c r="AJ91" s="3"/>
      <c r="AK91" s="3"/>
      <c r="AL91" s="3"/>
      <c r="AM91" s="3"/>
      <c r="AN91" s="3">
        <v>20</v>
      </c>
      <c r="AO91" s="3">
        <v>0</v>
      </c>
      <c r="AP91" s="3"/>
      <c r="AQ91" s="3"/>
      <c r="AR91" s="3"/>
      <c r="AS91" s="3"/>
      <c r="AT91" s="3"/>
      <c r="AU91" s="3"/>
      <c r="AV91" s="3"/>
      <c r="AW91" s="3">
        <v>0</v>
      </c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>
        <v>0</v>
      </c>
      <c r="BL91" s="3"/>
      <c r="BM91" s="3"/>
      <c r="BN91" s="3"/>
      <c r="BO91" s="3">
        <v>0</v>
      </c>
      <c r="BP91" s="3"/>
      <c r="BQ91" s="3"/>
      <c r="BR91" s="3">
        <v>30</v>
      </c>
      <c r="BS91" s="3">
        <v>2</v>
      </c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>
        <v>52</v>
      </c>
    </row>
    <row r="92" spans="1:82" ht="25.5">
      <c r="A92" s="3"/>
      <c r="B92" s="14">
        <v>61</v>
      </c>
      <c r="C92" s="14"/>
      <c r="D92" s="6" t="s">
        <v>166</v>
      </c>
      <c r="E92" s="3">
        <f>E93+E94</f>
        <v>0</v>
      </c>
      <c r="F92" s="3">
        <f aca="true" t="shared" si="26" ref="F92:BQ92">F93+F94</f>
        <v>0</v>
      </c>
      <c r="G92" s="3">
        <f t="shared" si="26"/>
        <v>0</v>
      </c>
      <c r="H92" s="3">
        <f t="shared" si="26"/>
        <v>0</v>
      </c>
      <c r="I92" s="3">
        <f t="shared" si="26"/>
        <v>0</v>
      </c>
      <c r="J92" s="3">
        <f t="shared" si="26"/>
        <v>0</v>
      </c>
      <c r="K92" s="3">
        <f t="shared" si="26"/>
        <v>0</v>
      </c>
      <c r="L92" s="3">
        <f t="shared" si="26"/>
        <v>0</v>
      </c>
      <c r="M92" s="3">
        <f t="shared" si="26"/>
        <v>0</v>
      </c>
      <c r="N92" s="3">
        <f t="shared" si="26"/>
        <v>0</v>
      </c>
      <c r="O92" s="3">
        <f t="shared" si="26"/>
        <v>0</v>
      </c>
      <c r="P92" s="3">
        <f t="shared" si="26"/>
        <v>0</v>
      </c>
      <c r="Q92" s="3">
        <f t="shared" si="26"/>
        <v>0</v>
      </c>
      <c r="R92" s="3">
        <f t="shared" si="26"/>
        <v>0</v>
      </c>
      <c r="S92" s="3">
        <f t="shared" si="26"/>
        <v>0</v>
      </c>
      <c r="T92" s="3">
        <f t="shared" si="26"/>
        <v>0</v>
      </c>
      <c r="U92" s="3">
        <f t="shared" si="26"/>
        <v>0</v>
      </c>
      <c r="V92" s="3">
        <f t="shared" si="26"/>
        <v>0</v>
      </c>
      <c r="W92" s="3">
        <f t="shared" si="26"/>
        <v>0</v>
      </c>
      <c r="X92" s="3">
        <f t="shared" si="26"/>
        <v>0</v>
      </c>
      <c r="Y92" s="3">
        <f t="shared" si="26"/>
        <v>0</v>
      </c>
      <c r="Z92" s="3">
        <f t="shared" si="26"/>
        <v>0</v>
      </c>
      <c r="AA92" s="3">
        <f t="shared" si="26"/>
        <v>0</v>
      </c>
      <c r="AB92" s="3">
        <f t="shared" si="26"/>
        <v>0</v>
      </c>
      <c r="AC92" s="3">
        <f t="shared" si="26"/>
        <v>0</v>
      </c>
      <c r="AD92" s="3">
        <f t="shared" si="26"/>
        <v>87</v>
      </c>
      <c r="AE92" s="3">
        <f t="shared" si="26"/>
        <v>962</v>
      </c>
      <c r="AF92" s="3">
        <f t="shared" si="26"/>
        <v>0</v>
      </c>
      <c r="AG92" s="3">
        <f t="shared" si="26"/>
        <v>0</v>
      </c>
      <c r="AH92" s="3">
        <f t="shared" si="26"/>
        <v>0</v>
      </c>
      <c r="AI92" s="3">
        <f t="shared" si="26"/>
        <v>0</v>
      </c>
      <c r="AJ92" s="3">
        <f t="shared" si="26"/>
        <v>0</v>
      </c>
      <c r="AK92" s="3">
        <f t="shared" si="26"/>
        <v>0</v>
      </c>
      <c r="AL92" s="3">
        <f t="shared" si="26"/>
        <v>0</v>
      </c>
      <c r="AM92" s="3">
        <f t="shared" si="26"/>
        <v>0</v>
      </c>
      <c r="AN92" s="3">
        <f t="shared" si="26"/>
        <v>21</v>
      </c>
      <c r="AO92" s="3">
        <f t="shared" si="26"/>
        <v>0</v>
      </c>
      <c r="AP92" s="3">
        <f t="shared" si="26"/>
        <v>0</v>
      </c>
      <c r="AQ92" s="3">
        <f t="shared" si="26"/>
        <v>0</v>
      </c>
      <c r="AR92" s="3">
        <f t="shared" si="26"/>
        <v>0</v>
      </c>
      <c r="AS92" s="3">
        <f t="shared" si="26"/>
        <v>0</v>
      </c>
      <c r="AT92" s="3">
        <f t="shared" si="26"/>
        <v>1</v>
      </c>
      <c r="AU92" s="3">
        <f t="shared" si="26"/>
        <v>0</v>
      </c>
      <c r="AV92" s="3">
        <f t="shared" si="26"/>
        <v>0</v>
      </c>
      <c r="AW92" s="3">
        <f t="shared" si="26"/>
        <v>0</v>
      </c>
      <c r="AX92" s="3">
        <f t="shared" si="26"/>
        <v>20</v>
      </c>
      <c r="AY92" s="3">
        <f t="shared" si="26"/>
        <v>0</v>
      </c>
      <c r="AZ92" s="3">
        <f t="shared" si="26"/>
        <v>100</v>
      </c>
      <c r="BA92" s="3">
        <f t="shared" si="26"/>
        <v>100</v>
      </c>
      <c r="BB92" s="3">
        <f t="shared" si="26"/>
        <v>0</v>
      </c>
      <c r="BC92" s="3">
        <f t="shared" si="26"/>
        <v>0</v>
      </c>
      <c r="BD92" s="3">
        <f t="shared" si="26"/>
        <v>0</v>
      </c>
      <c r="BE92" s="3">
        <f t="shared" si="26"/>
        <v>0</v>
      </c>
      <c r="BF92" s="3">
        <f t="shared" si="26"/>
        <v>0</v>
      </c>
      <c r="BG92" s="3">
        <f t="shared" si="26"/>
        <v>0</v>
      </c>
      <c r="BH92" s="3">
        <f t="shared" si="26"/>
        <v>50</v>
      </c>
      <c r="BI92" s="3">
        <f t="shared" si="26"/>
        <v>0</v>
      </c>
      <c r="BJ92" s="3">
        <f t="shared" si="26"/>
        <v>0</v>
      </c>
      <c r="BK92" s="3">
        <f t="shared" si="26"/>
        <v>0</v>
      </c>
      <c r="BL92" s="3">
        <f t="shared" si="26"/>
        <v>0</v>
      </c>
      <c r="BM92" s="3">
        <f t="shared" si="26"/>
        <v>0</v>
      </c>
      <c r="BN92" s="3">
        <f t="shared" si="26"/>
        <v>0</v>
      </c>
      <c r="BO92" s="3">
        <f t="shared" si="26"/>
        <v>0</v>
      </c>
      <c r="BP92" s="3">
        <f t="shared" si="26"/>
        <v>0</v>
      </c>
      <c r="BQ92" s="3">
        <f t="shared" si="26"/>
        <v>20</v>
      </c>
      <c r="BR92" s="3">
        <f aca="true" t="shared" si="27" ref="BR92:CC92">BR93+BR94</f>
        <v>50</v>
      </c>
      <c r="BS92" s="3">
        <f t="shared" si="27"/>
        <v>2</v>
      </c>
      <c r="BT92" s="3">
        <f t="shared" si="27"/>
        <v>20</v>
      </c>
      <c r="BU92" s="3">
        <f t="shared" si="27"/>
        <v>0</v>
      </c>
      <c r="BV92" s="3">
        <f t="shared" si="27"/>
        <v>0</v>
      </c>
      <c r="BW92" s="3">
        <f t="shared" si="27"/>
        <v>0</v>
      </c>
      <c r="BX92" s="3">
        <f t="shared" si="27"/>
        <v>0</v>
      </c>
      <c r="BY92" s="3">
        <f t="shared" si="27"/>
        <v>0</v>
      </c>
      <c r="BZ92" s="3">
        <f t="shared" si="27"/>
        <v>0</v>
      </c>
      <c r="CA92" s="3">
        <f t="shared" si="27"/>
        <v>24</v>
      </c>
      <c r="CB92" s="3">
        <f t="shared" si="27"/>
        <v>0</v>
      </c>
      <c r="CC92" s="3">
        <f t="shared" si="27"/>
        <v>0</v>
      </c>
      <c r="CD92" s="3">
        <f>SUBTOTAL(9,E92:CC92)</f>
        <v>1457</v>
      </c>
    </row>
    <row r="93" spans="1:82" s="7" customFormat="1" ht="18.75" customHeight="1">
      <c r="A93" s="5">
        <v>70</v>
      </c>
      <c r="B93" s="5"/>
      <c r="C93" s="5"/>
      <c r="D93" s="5" t="s">
        <v>167</v>
      </c>
      <c r="E93" s="5"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>
        <v>10</v>
      </c>
      <c r="AE93" s="5"/>
      <c r="AF93" s="5"/>
      <c r="AG93" s="5"/>
      <c r="AH93" s="5"/>
      <c r="AI93" s="5"/>
      <c r="AJ93" s="5"/>
      <c r="AK93" s="5"/>
      <c r="AL93" s="5"/>
      <c r="AM93" s="5"/>
      <c r="AN93" s="5">
        <v>20</v>
      </c>
      <c r="AO93" s="5">
        <v>0</v>
      </c>
      <c r="AP93" s="5"/>
      <c r="AQ93" s="5"/>
      <c r="AR93" s="5"/>
      <c r="AS93" s="5"/>
      <c r="AT93" s="5">
        <v>1</v>
      </c>
      <c r="AU93" s="5"/>
      <c r="AV93" s="5"/>
      <c r="AW93" s="5">
        <v>0</v>
      </c>
      <c r="AX93" s="5"/>
      <c r="AY93" s="5"/>
      <c r="AZ93" s="5">
        <v>100</v>
      </c>
      <c r="BA93" s="5">
        <v>100</v>
      </c>
      <c r="BB93" s="5"/>
      <c r="BC93" s="5"/>
      <c r="BD93" s="5"/>
      <c r="BE93" s="5"/>
      <c r="BF93" s="5"/>
      <c r="BG93" s="5"/>
      <c r="BH93" s="5">
        <v>50</v>
      </c>
      <c r="BI93" s="5"/>
      <c r="BJ93" s="5"/>
      <c r="BK93" s="5">
        <v>0</v>
      </c>
      <c r="BL93" s="5"/>
      <c r="BM93" s="5"/>
      <c r="BN93" s="5"/>
      <c r="BO93" s="5">
        <v>0</v>
      </c>
      <c r="BP93" s="5"/>
      <c r="BQ93" s="5"/>
      <c r="BR93" s="5">
        <v>50</v>
      </c>
      <c r="BS93" s="5">
        <v>2</v>
      </c>
      <c r="BT93" s="5">
        <v>20</v>
      </c>
      <c r="BU93" s="5"/>
      <c r="BV93" s="5"/>
      <c r="BW93" s="5"/>
      <c r="BX93" s="5"/>
      <c r="BY93" s="5"/>
      <c r="BZ93" s="5"/>
      <c r="CA93" s="5"/>
      <c r="CB93" s="5"/>
      <c r="CC93" s="5"/>
      <c r="CD93" s="5">
        <v>353</v>
      </c>
    </row>
    <row r="94" spans="1:82" s="7" customFormat="1" ht="15">
      <c r="A94" s="5">
        <v>73</v>
      </c>
      <c r="B94" s="5"/>
      <c r="C94" s="5"/>
      <c r="D94" s="5" t="s">
        <v>168</v>
      </c>
      <c r="E94" s="5"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77</v>
      </c>
      <c r="AE94" s="5">
        <v>962</v>
      </c>
      <c r="AF94" s="5"/>
      <c r="AG94" s="5"/>
      <c r="AH94" s="5"/>
      <c r="AI94" s="5"/>
      <c r="AJ94" s="5"/>
      <c r="AK94" s="5"/>
      <c r="AL94" s="5"/>
      <c r="AM94" s="5"/>
      <c r="AN94" s="5">
        <v>1</v>
      </c>
      <c r="AO94" s="5">
        <v>0</v>
      </c>
      <c r="AP94" s="5"/>
      <c r="AQ94" s="5"/>
      <c r="AR94" s="5"/>
      <c r="AS94" s="5"/>
      <c r="AT94" s="5"/>
      <c r="AU94" s="5"/>
      <c r="AV94" s="5"/>
      <c r="AW94" s="5">
        <v>0</v>
      </c>
      <c r="AX94" s="5">
        <v>20</v>
      </c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>
        <v>0</v>
      </c>
      <c r="BL94" s="5"/>
      <c r="BM94" s="5"/>
      <c r="BN94" s="5"/>
      <c r="BO94" s="5">
        <v>0</v>
      </c>
      <c r="BP94" s="5"/>
      <c r="BQ94" s="5">
        <v>20</v>
      </c>
      <c r="BR94" s="5"/>
      <c r="BS94" s="5"/>
      <c r="BT94" s="5"/>
      <c r="BU94" s="5"/>
      <c r="BV94" s="5"/>
      <c r="BW94" s="5"/>
      <c r="BX94" s="5"/>
      <c r="BY94" s="5"/>
      <c r="BZ94" s="5"/>
      <c r="CA94" s="5">
        <v>24</v>
      </c>
      <c r="CB94" s="5"/>
      <c r="CC94" s="5"/>
      <c r="CD94" s="5"/>
    </row>
    <row r="95" spans="1:82" s="13" customFormat="1" ht="25.5">
      <c r="A95" s="9"/>
      <c r="B95" s="4">
        <v>62</v>
      </c>
      <c r="C95" s="4"/>
      <c r="D95" s="6" t="s">
        <v>169</v>
      </c>
      <c r="E95" s="9">
        <f>E96+E97</f>
        <v>20</v>
      </c>
      <c r="F95" s="9">
        <f>F96+F97</f>
        <v>0</v>
      </c>
      <c r="G95" s="9">
        <f aca="true" t="shared" si="28" ref="G95:BR95">G96+G97</f>
        <v>0</v>
      </c>
      <c r="H95" s="9">
        <f t="shared" si="28"/>
        <v>0</v>
      </c>
      <c r="I95" s="9">
        <f t="shared" si="28"/>
        <v>0</v>
      </c>
      <c r="J95" s="9">
        <f t="shared" si="28"/>
        <v>0</v>
      </c>
      <c r="K95" s="9">
        <f t="shared" si="28"/>
        <v>0</v>
      </c>
      <c r="L95" s="9">
        <f t="shared" si="28"/>
        <v>0</v>
      </c>
      <c r="M95" s="9">
        <f t="shared" si="28"/>
        <v>0</v>
      </c>
      <c r="N95" s="9">
        <f t="shared" si="28"/>
        <v>0</v>
      </c>
      <c r="O95" s="9">
        <f t="shared" si="28"/>
        <v>0</v>
      </c>
      <c r="P95" s="9">
        <f t="shared" si="28"/>
        <v>0</v>
      </c>
      <c r="Q95" s="9">
        <f t="shared" si="28"/>
        <v>0</v>
      </c>
      <c r="R95" s="9">
        <f t="shared" si="28"/>
        <v>0</v>
      </c>
      <c r="S95" s="9">
        <f t="shared" si="28"/>
        <v>0</v>
      </c>
      <c r="T95" s="9">
        <f t="shared" si="28"/>
        <v>0</v>
      </c>
      <c r="U95" s="9">
        <f t="shared" si="28"/>
        <v>0</v>
      </c>
      <c r="V95" s="9">
        <f t="shared" si="28"/>
        <v>0</v>
      </c>
      <c r="W95" s="9">
        <f t="shared" si="28"/>
        <v>0</v>
      </c>
      <c r="X95" s="9">
        <f t="shared" si="28"/>
        <v>0</v>
      </c>
      <c r="Y95" s="9">
        <f t="shared" si="28"/>
        <v>0</v>
      </c>
      <c r="Z95" s="9">
        <f t="shared" si="28"/>
        <v>0</v>
      </c>
      <c r="AA95" s="9">
        <f t="shared" si="28"/>
        <v>0</v>
      </c>
      <c r="AB95" s="9">
        <f t="shared" si="28"/>
        <v>0</v>
      </c>
      <c r="AC95" s="9">
        <f t="shared" si="28"/>
        <v>0</v>
      </c>
      <c r="AD95" s="9">
        <f t="shared" si="28"/>
        <v>250</v>
      </c>
      <c r="AE95" s="9">
        <f t="shared" si="28"/>
        <v>1125</v>
      </c>
      <c r="AF95" s="9">
        <f t="shared" si="28"/>
        <v>0</v>
      </c>
      <c r="AG95" s="9">
        <f t="shared" si="28"/>
        <v>0</v>
      </c>
      <c r="AH95" s="9">
        <f t="shared" si="28"/>
        <v>0</v>
      </c>
      <c r="AI95" s="9">
        <f t="shared" si="28"/>
        <v>0</v>
      </c>
      <c r="AJ95" s="9">
        <f t="shared" si="28"/>
        <v>0</v>
      </c>
      <c r="AK95" s="9">
        <f t="shared" si="28"/>
        <v>0</v>
      </c>
      <c r="AL95" s="9">
        <f t="shared" si="28"/>
        <v>0</v>
      </c>
      <c r="AM95" s="9">
        <f t="shared" si="28"/>
        <v>0</v>
      </c>
      <c r="AN95" s="9">
        <f t="shared" si="28"/>
        <v>35</v>
      </c>
      <c r="AO95" s="9">
        <f t="shared" si="28"/>
        <v>0</v>
      </c>
      <c r="AP95" s="9">
        <f t="shared" si="28"/>
        <v>0</v>
      </c>
      <c r="AQ95" s="9">
        <f t="shared" si="28"/>
        <v>0</v>
      </c>
      <c r="AR95" s="9">
        <f t="shared" si="28"/>
        <v>0</v>
      </c>
      <c r="AS95" s="9">
        <f t="shared" si="28"/>
        <v>0</v>
      </c>
      <c r="AT95" s="9">
        <f t="shared" si="28"/>
        <v>0</v>
      </c>
      <c r="AU95" s="9">
        <f t="shared" si="28"/>
        <v>0</v>
      </c>
      <c r="AV95" s="9">
        <f t="shared" si="28"/>
        <v>0</v>
      </c>
      <c r="AW95" s="9">
        <f t="shared" si="28"/>
        <v>3</v>
      </c>
      <c r="AX95" s="9">
        <f t="shared" si="28"/>
        <v>0</v>
      </c>
      <c r="AY95" s="9">
        <f t="shared" si="28"/>
        <v>0</v>
      </c>
      <c r="AZ95" s="9">
        <f t="shared" si="28"/>
        <v>200</v>
      </c>
      <c r="BA95" s="9">
        <f t="shared" si="28"/>
        <v>50</v>
      </c>
      <c r="BB95" s="9">
        <f t="shared" si="28"/>
        <v>0</v>
      </c>
      <c r="BC95" s="9">
        <f t="shared" si="28"/>
        <v>0</v>
      </c>
      <c r="BD95" s="9">
        <f t="shared" si="28"/>
        <v>0</v>
      </c>
      <c r="BE95" s="9">
        <f t="shared" si="28"/>
        <v>0</v>
      </c>
      <c r="BF95" s="9">
        <f t="shared" si="28"/>
        <v>0</v>
      </c>
      <c r="BG95" s="9">
        <f t="shared" si="28"/>
        <v>0</v>
      </c>
      <c r="BH95" s="9">
        <f t="shared" si="28"/>
        <v>300</v>
      </c>
      <c r="BI95" s="9">
        <f t="shared" si="28"/>
        <v>0</v>
      </c>
      <c r="BJ95" s="9">
        <f t="shared" si="28"/>
        <v>0</v>
      </c>
      <c r="BK95" s="9">
        <f t="shared" si="28"/>
        <v>0</v>
      </c>
      <c r="BL95" s="9">
        <f t="shared" si="28"/>
        <v>0</v>
      </c>
      <c r="BM95" s="9">
        <f t="shared" si="28"/>
        <v>0</v>
      </c>
      <c r="BN95" s="9">
        <f t="shared" si="28"/>
        <v>0</v>
      </c>
      <c r="BO95" s="9">
        <f t="shared" si="28"/>
        <v>0</v>
      </c>
      <c r="BP95" s="9">
        <f t="shared" si="28"/>
        <v>0</v>
      </c>
      <c r="BQ95" s="9">
        <f t="shared" si="28"/>
        <v>10</v>
      </c>
      <c r="BR95" s="9">
        <f t="shared" si="28"/>
        <v>0</v>
      </c>
      <c r="BS95" s="9">
        <f aca="true" t="shared" si="29" ref="BS95:CC95">BS96+BS97</f>
        <v>2</v>
      </c>
      <c r="BT95" s="9">
        <f t="shared" si="29"/>
        <v>20</v>
      </c>
      <c r="BU95" s="9">
        <f t="shared" si="29"/>
        <v>10</v>
      </c>
      <c r="BV95" s="9">
        <f t="shared" si="29"/>
        <v>0</v>
      </c>
      <c r="BW95" s="9">
        <f t="shared" si="29"/>
        <v>0</v>
      </c>
      <c r="BX95" s="9">
        <f t="shared" si="29"/>
        <v>2</v>
      </c>
      <c r="BY95" s="9">
        <f t="shared" si="29"/>
        <v>0</v>
      </c>
      <c r="BZ95" s="9">
        <f t="shared" si="29"/>
        <v>0</v>
      </c>
      <c r="CA95" s="9">
        <f t="shared" si="29"/>
        <v>24</v>
      </c>
      <c r="CB95" s="9">
        <f t="shared" si="29"/>
        <v>0</v>
      </c>
      <c r="CC95" s="9">
        <f t="shared" si="29"/>
        <v>0</v>
      </c>
      <c r="CD95" s="3">
        <f>SUBTOTAL(9,E95:CC95)</f>
        <v>2051</v>
      </c>
    </row>
    <row r="96" spans="1:82" s="7" customFormat="1" ht="15">
      <c r="A96" s="5">
        <v>71</v>
      </c>
      <c r="B96" s="5"/>
      <c r="C96" s="5"/>
      <c r="D96" s="5" t="s">
        <v>170</v>
      </c>
      <c r="E96" s="5"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>
        <v>0</v>
      </c>
      <c r="AE96" s="5"/>
      <c r="AF96" s="5"/>
      <c r="AG96" s="5"/>
      <c r="AH96" s="5"/>
      <c r="AI96" s="5"/>
      <c r="AJ96" s="5"/>
      <c r="AK96" s="5"/>
      <c r="AL96" s="5"/>
      <c r="AM96" s="5"/>
      <c r="AN96" s="5">
        <v>20</v>
      </c>
      <c r="AO96" s="5">
        <v>0</v>
      </c>
      <c r="AP96" s="5"/>
      <c r="AQ96" s="5"/>
      <c r="AR96" s="5"/>
      <c r="AS96" s="5"/>
      <c r="AT96" s="5"/>
      <c r="AU96" s="5"/>
      <c r="AV96" s="5"/>
      <c r="AW96" s="5">
        <v>0</v>
      </c>
      <c r="AX96" s="5"/>
      <c r="AY96" s="5"/>
      <c r="AZ96" s="5">
        <v>100</v>
      </c>
      <c r="BA96" s="5">
        <v>50</v>
      </c>
      <c r="BB96" s="5"/>
      <c r="BC96" s="5"/>
      <c r="BD96" s="5"/>
      <c r="BE96" s="5"/>
      <c r="BF96" s="5"/>
      <c r="BG96" s="5"/>
      <c r="BH96" s="5">
        <v>300</v>
      </c>
      <c r="BI96" s="5"/>
      <c r="BJ96" s="5"/>
      <c r="BK96" s="5">
        <v>0</v>
      </c>
      <c r="BL96" s="5"/>
      <c r="BM96" s="5"/>
      <c r="BN96" s="5"/>
      <c r="BO96" s="5">
        <v>0</v>
      </c>
      <c r="BP96" s="5"/>
      <c r="BQ96" s="5"/>
      <c r="BR96" s="5"/>
      <c r="BS96" s="5">
        <v>2</v>
      </c>
      <c r="BT96" s="5">
        <v>20</v>
      </c>
      <c r="BU96" s="5">
        <v>10</v>
      </c>
      <c r="BV96" s="5"/>
      <c r="BW96" s="5"/>
      <c r="BX96" s="5"/>
      <c r="BY96" s="5"/>
      <c r="BZ96" s="5"/>
      <c r="CA96" s="5"/>
      <c r="CB96" s="5"/>
      <c r="CC96" s="5"/>
      <c r="CD96" s="5">
        <v>502</v>
      </c>
    </row>
    <row r="97" spans="1:82" s="7" customFormat="1" ht="15">
      <c r="A97" s="5">
        <v>74</v>
      </c>
      <c r="B97" s="5"/>
      <c r="C97" s="5"/>
      <c r="D97" s="5" t="s">
        <v>171</v>
      </c>
      <c r="E97" s="5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250</v>
      </c>
      <c r="AE97" s="5">
        <v>1125</v>
      </c>
      <c r="AF97" s="5"/>
      <c r="AG97" s="5"/>
      <c r="AH97" s="5"/>
      <c r="AI97" s="5"/>
      <c r="AJ97" s="5"/>
      <c r="AK97" s="5"/>
      <c r="AL97" s="5"/>
      <c r="AM97" s="5"/>
      <c r="AN97" s="5">
        <v>15</v>
      </c>
      <c r="AO97" s="5">
        <v>0</v>
      </c>
      <c r="AP97" s="5"/>
      <c r="AQ97" s="5"/>
      <c r="AR97" s="5"/>
      <c r="AS97" s="5"/>
      <c r="AT97" s="5"/>
      <c r="AU97" s="5"/>
      <c r="AV97" s="5"/>
      <c r="AW97" s="5">
        <v>3</v>
      </c>
      <c r="AX97" s="5"/>
      <c r="AY97" s="5"/>
      <c r="AZ97" s="5">
        <v>100</v>
      </c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>
        <v>0</v>
      </c>
      <c r="BL97" s="5"/>
      <c r="BM97" s="5"/>
      <c r="BN97" s="5"/>
      <c r="BO97" s="5">
        <v>0</v>
      </c>
      <c r="BP97" s="5"/>
      <c r="BQ97" s="5">
        <v>10</v>
      </c>
      <c r="BR97" s="5"/>
      <c r="BS97" s="5"/>
      <c r="BT97" s="5"/>
      <c r="BU97" s="5"/>
      <c r="BV97" s="5"/>
      <c r="BW97" s="5"/>
      <c r="BX97" s="5">
        <v>2</v>
      </c>
      <c r="BY97" s="5"/>
      <c r="BZ97" s="5"/>
      <c r="CA97" s="5">
        <v>24</v>
      </c>
      <c r="CB97" s="5"/>
      <c r="CC97" s="5"/>
      <c r="CD97" s="5">
        <v>119027</v>
      </c>
    </row>
    <row r="98" spans="1:82" ht="15">
      <c r="A98" s="3">
        <v>75</v>
      </c>
      <c r="B98" s="3">
        <v>63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15">
      <c r="A99" s="3">
        <v>76</v>
      </c>
      <c r="B99" s="3">
        <v>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15">
      <c r="A100" s="3">
        <v>77</v>
      </c>
      <c r="B100" s="3">
        <v>65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5">
      <c r="A101" s="3"/>
      <c r="B101" s="14">
        <v>66</v>
      </c>
      <c r="C101" s="19">
        <v>6</v>
      </c>
      <c r="D101" s="6" t="s">
        <v>172</v>
      </c>
      <c r="E101" s="3">
        <f>E102+E103</f>
        <v>0</v>
      </c>
      <c r="F101" s="3">
        <f aca="true" t="shared" si="30" ref="F101:BQ101">F102+F103</f>
        <v>0</v>
      </c>
      <c r="G101" s="3">
        <f t="shared" si="30"/>
        <v>0</v>
      </c>
      <c r="H101" s="3">
        <f t="shared" si="30"/>
        <v>0</v>
      </c>
      <c r="I101" s="3">
        <f t="shared" si="30"/>
        <v>0</v>
      </c>
      <c r="J101" s="3">
        <f t="shared" si="30"/>
        <v>0</v>
      </c>
      <c r="K101" s="3">
        <f t="shared" si="30"/>
        <v>0</v>
      </c>
      <c r="L101" s="3">
        <f t="shared" si="30"/>
        <v>60</v>
      </c>
      <c r="M101" s="3">
        <f t="shared" si="30"/>
        <v>0</v>
      </c>
      <c r="N101" s="3">
        <f t="shared" si="30"/>
        <v>0</v>
      </c>
      <c r="O101" s="3">
        <f t="shared" si="30"/>
        <v>0</v>
      </c>
      <c r="P101" s="3">
        <f t="shared" si="30"/>
        <v>0</v>
      </c>
      <c r="Q101" s="3">
        <f t="shared" si="30"/>
        <v>0</v>
      </c>
      <c r="R101" s="3">
        <f t="shared" si="30"/>
        <v>0</v>
      </c>
      <c r="S101" s="3">
        <f t="shared" si="30"/>
        <v>0</v>
      </c>
      <c r="T101" s="3">
        <f t="shared" si="30"/>
        <v>0</v>
      </c>
      <c r="U101" s="3">
        <f t="shared" si="30"/>
        <v>0</v>
      </c>
      <c r="V101" s="3">
        <f t="shared" si="30"/>
        <v>0</v>
      </c>
      <c r="W101" s="3">
        <f t="shared" si="30"/>
        <v>0</v>
      </c>
      <c r="X101" s="3">
        <f t="shared" si="30"/>
        <v>0</v>
      </c>
      <c r="Y101" s="3">
        <f t="shared" si="30"/>
        <v>0</v>
      </c>
      <c r="Z101" s="3">
        <f t="shared" si="30"/>
        <v>0</v>
      </c>
      <c r="AA101" s="3">
        <f t="shared" si="30"/>
        <v>0</v>
      </c>
      <c r="AB101" s="3">
        <f t="shared" si="30"/>
        <v>0</v>
      </c>
      <c r="AC101" s="3">
        <f t="shared" si="30"/>
        <v>0</v>
      </c>
      <c r="AD101" s="3">
        <f t="shared" si="30"/>
        <v>1100</v>
      </c>
      <c r="AE101" s="3">
        <f t="shared" si="30"/>
        <v>0</v>
      </c>
      <c r="AF101" s="3">
        <f t="shared" si="30"/>
        <v>0</v>
      </c>
      <c r="AG101" s="3">
        <f t="shared" si="30"/>
        <v>0</v>
      </c>
      <c r="AH101" s="3">
        <f t="shared" si="30"/>
        <v>0</v>
      </c>
      <c r="AI101" s="3">
        <f t="shared" si="30"/>
        <v>0</v>
      </c>
      <c r="AJ101" s="3">
        <f t="shared" si="30"/>
        <v>1000</v>
      </c>
      <c r="AK101" s="3">
        <f t="shared" si="30"/>
        <v>0</v>
      </c>
      <c r="AL101" s="3">
        <f t="shared" si="30"/>
        <v>0</v>
      </c>
      <c r="AM101" s="3">
        <f t="shared" si="30"/>
        <v>0</v>
      </c>
      <c r="AN101" s="3">
        <f t="shared" si="30"/>
        <v>0</v>
      </c>
      <c r="AO101" s="3">
        <f t="shared" si="30"/>
        <v>0</v>
      </c>
      <c r="AP101" s="3">
        <f t="shared" si="30"/>
        <v>0</v>
      </c>
      <c r="AQ101" s="3">
        <f t="shared" si="30"/>
        <v>0</v>
      </c>
      <c r="AR101" s="3">
        <f t="shared" si="30"/>
        <v>0</v>
      </c>
      <c r="AS101" s="3">
        <f t="shared" si="30"/>
        <v>0</v>
      </c>
      <c r="AT101" s="3">
        <f t="shared" si="30"/>
        <v>50</v>
      </c>
      <c r="AU101" s="3">
        <f t="shared" si="30"/>
        <v>0</v>
      </c>
      <c r="AV101" s="3">
        <f t="shared" si="30"/>
        <v>0</v>
      </c>
      <c r="AW101" s="3">
        <f t="shared" si="30"/>
        <v>0</v>
      </c>
      <c r="AX101" s="3">
        <f t="shared" si="30"/>
        <v>50</v>
      </c>
      <c r="AY101" s="3">
        <f t="shared" si="30"/>
        <v>0</v>
      </c>
      <c r="AZ101" s="3">
        <f t="shared" si="30"/>
        <v>0</v>
      </c>
      <c r="BA101" s="3">
        <f t="shared" si="30"/>
        <v>0</v>
      </c>
      <c r="BB101" s="3">
        <f t="shared" si="30"/>
        <v>0</v>
      </c>
      <c r="BC101" s="3">
        <f t="shared" si="30"/>
        <v>48</v>
      </c>
      <c r="BD101" s="3">
        <f t="shared" si="30"/>
        <v>0</v>
      </c>
      <c r="BE101" s="3">
        <f t="shared" si="30"/>
        <v>0</v>
      </c>
      <c r="BF101" s="3">
        <f t="shared" si="30"/>
        <v>0</v>
      </c>
      <c r="BG101" s="3">
        <f t="shared" si="30"/>
        <v>100</v>
      </c>
      <c r="BH101" s="3">
        <f t="shared" si="30"/>
        <v>0</v>
      </c>
      <c r="BI101" s="3">
        <f t="shared" si="30"/>
        <v>0</v>
      </c>
      <c r="BJ101" s="3">
        <f t="shared" si="30"/>
        <v>0</v>
      </c>
      <c r="BK101" s="3">
        <f t="shared" si="30"/>
        <v>0</v>
      </c>
      <c r="BL101" s="3">
        <f t="shared" si="30"/>
        <v>0</v>
      </c>
      <c r="BM101" s="3">
        <f t="shared" si="30"/>
        <v>0</v>
      </c>
      <c r="BN101" s="3">
        <f t="shared" si="30"/>
        <v>0</v>
      </c>
      <c r="BO101" s="3">
        <f t="shared" si="30"/>
        <v>0</v>
      </c>
      <c r="BP101" s="3">
        <f t="shared" si="30"/>
        <v>0</v>
      </c>
      <c r="BQ101" s="3">
        <f t="shared" si="30"/>
        <v>60</v>
      </c>
      <c r="BR101" s="3">
        <f aca="true" t="shared" si="31" ref="BR101:CC101">BR102+BR103</f>
        <v>60</v>
      </c>
      <c r="BS101" s="3">
        <f t="shared" si="31"/>
        <v>0</v>
      </c>
      <c r="BT101" s="3">
        <f t="shared" si="31"/>
        <v>0</v>
      </c>
      <c r="BU101" s="3">
        <f t="shared" si="31"/>
        <v>0</v>
      </c>
      <c r="BV101" s="3">
        <f t="shared" si="31"/>
        <v>0</v>
      </c>
      <c r="BW101" s="3">
        <f t="shared" si="31"/>
        <v>48</v>
      </c>
      <c r="BX101" s="3">
        <f t="shared" si="31"/>
        <v>0</v>
      </c>
      <c r="BY101" s="3">
        <f t="shared" si="31"/>
        <v>0</v>
      </c>
      <c r="BZ101" s="3">
        <f t="shared" si="31"/>
        <v>0</v>
      </c>
      <c r="CA101" s="3">
        <f t="shared" si="31"/>
        <v>0</v>
      </c>
      <c r="CB101" s="3">
        <f t="shared" si="31"/>
        <v>200</v>
      </c>
      <c r="CC101" s="3">
        <f t="shared" si="31"/>
        <v>0</v>
      </c>
      <c r="CD101" s="3">
        <f>SUBTOTAL(9,E101:CC101)</f>
        <v>2776</v>
      </c>
    </row>
    <row r="102" spans="1:82" s="7" customFormat="1" ht="15">
      <c r="A102" s="5">
        <v>78</v>
      </c>
      <c r="B102" s="5"/>
      <c r="C102" s="5"/>
      <c r="D102" s="5" t="s">
        <v>172</v>
      </c>
      <c r="E102" s="5">
        <v>0</v>
      </c>
      <c r="F102" s="5"/>
      <c r="G102" s="5"/>
      <c r="H102" s="5"/>
      <c r="I102" s="5"/>
      <c r="J102" s="5"/>
      <c r="K102" s="5"/>
      <c r="L102" s="5">
        <v>60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>
        <v>1100</v>
      </c>
      <c r="AE102" s="5"/>
      <c r="AF102" s="5"/>
      <c r="AG102" s="5"/>
      <c r="AH102" s="5"/>
      <c r="AI102" s="5"/>
      <c r="AJ102" s="5">
        <v>1000</v>
      </c>
      <c r="AK102" s="5"/>
      <c r="AL102" s="5"/>
      <c r="AM102" s="5"/>
      <c r="AN102" s="5"/>
      <c r="AO102" s="5">
        <v>0</v>
      </c>
      <c r="AP102" s="5"/>
      <c r="AQ102" s="5"/>
      <c r="AR102" s="5"/>
      <c r="AS102" s="5"/>
      <c r="AT102" s="5">
        <v>50</v>
      </c>
      <c r="AU102" s="5"/>
      <c r="AV102" s="5"/>
      <c r="AW102" s="5">
        <v>0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>
        <v>100</v>
      </c>
      <c r="BH102" s="5"/>
      <c r="BI102" s="5"/>
      <c r="BJ102" s="5"/>
      <c r="BK102" s="5">
        <v>0</v>
      </c>
      <c r="BL102" s="5"/>
      <c r="BM102" s="5"/>
      <c r="BN102" s="5"/>
      <c r="BO102" s="5">
        <v>0</v>
      </c>
      <c r="BP102" s="5"/>
      <c r="BQ102" s="5">
        <v>24</v>
      </c>
      <c r="BR102" s="5">
        <v>60</v>
      </c>
      <c r="BS102" s="5"/>
      <c r="BT102" s="5"/>
      <c r="BU102" s="5"/>
      <c r="BV102" s="5"/>
      <c r="BW102" s="5">
        <v>48</v>
      </c>
      <c r="BX102" s="5"/>
      <c r="BY102" s="5"/>
      <c r="BZ102" s="5"/>
      <c r="CA102" s="5"/>
      <c r="CB102" s="5">
        <v>200</v>
      </c>
      <c r="CC102" s="5"/>
      <c r="CD102" s="5">
        <v>2642</v>
      </c>
    </row>
    <row r="103" spans="1:82" s="7" customFormat="1" ht="15">
      <c r="A103" s="5">
        <v>81</v>
      </c>
      <c r="B103" s="5"/>
      <c r="C103" s="5"/>
      <c r="D103" s="5" t="s">
        <v>173</v>
      </c>
      <c r="E103" s="5"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>
        <v>0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>
        <v>0</v>
      </c>
      <c r="AP103" s="5"/>
      <c r="AQ103" s="5"/>
      <c r="AR103" s="5"/>
      <c r="AS103" s="5"/>
      <c r="AT103" s="5"/>
      <c r="AU103" s="5"/>
      <c r="AV103" s="5"/>
      <c r="AW103" s="5">
        <v>0</v>
      </c>
      <c r="AX103" s="5">
        <v>50</v>
      </c>
      <c r="AY103" s="5"/>
      <c r="AZ103" s="5"/>
      <c r="BA103" s="5"/>
      <c r="BB103" s="5"/>
      <c r="BC103" s="5">
        <v>48</v>
      </c>
      <c r="BD103" s="5"/>
      <c r="BE103" s="5"/>
      <c r="BF103" s="5"/>
      <c r="BG103" s="5"/>
      <c r="BH103" s="5"/>
      <c r="BI103" s="5"/>
      <c r="BJ103" s="5"/>
      <c r="BK103" s="5">
        <v>0</v>
      </c>
      <c r="BL103" s="5"/>
      <c r="BM103" s="5"/>
      <c r="BN103" s="5"/>
      <c r="BO103" s="5">
        <v>0</v>
      </c>
      <c r="BP103" s="5"/>
      <c r="BQ103" s="5">
        <v>36</v>
      </c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>
        <v>134</v>
      </c>
    </row>
    <row r="104" spans="1:82" ht="15">
      <c r="A104" s="3">
        <v>79</v>
      </c>
      <c r="B104" s="3">
        <v>67</v>
      </c>
      <c r="C104" s="19">
        <v>7</v>
      </c>
      <c r="D104" s="3" t="s">
        <v>174</v>
      </c>
      <c r="E104" s="3">
        <v>0</v>
      </c>
      <c r="F104" s="3"/>
      <c r="G104" s="3"/>
      <c r="H104" s="3"/>
      <c r="I104" s="3"/>
      <c r="J104" s="3"/>
      <c r="K104" s="3"/>
      <c r="L104" s="3">
        <v>60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>
        <v>400</v>
      </c>
      <c r="Z104" s="3"/>
      <c r="AA104" s="3"/>
      <c r="AB104" s="3"/>
      <c r="AC104" s="3"/>
      <c r="AD104" s="3">
        <v>1200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v>1000</v>
      </c>
      <c r="AP104" s="3"/>
      <c r="AQ104" s="3"/>
      <c r="AR104" s="3"/>
      <c r="AS104" s="3"/>
      <c r="AT104" s="3">
        <v>50</v>
      </c>
      <c r="AU104" s="3"/>
      <c r="AV104" s="3"/>
      <c r="AW104" s="3">
        <v>0</v>
      </c>
      <c r="AX104" s="3"/>
      <c r="AY104" s="3"/>
      <c r="AZ104" s="3"/>
      <c r="BA104" s="3"/>
      <c r="BB104" s="3"/>
      <c r="BC104" s="3"/>
      <c r="BD104" s="3"/>
      <c r="BE104" s="3"/>
      <c r="BF104" s="3"/>
      <c r="BG104" s="3">
        <v>100</v>
      </c>
      <c r="BH104" s="3">
        <v>120</v>
      </c>
      <c r="BI104" s="3"/>
      <c r="BJ104" s="3"/>
      <c r="BK104" s="3">
        <v>0</v>
      </c>
      <c r="BL104" s="3"/>
      <c r="BM104" s="3">
        <v>12</v>
      </c>
      <c r="BN104" s="3"/>
      <c r="BO104" s="3">
        <v>0</v>
      </c>
      <c r="BP104" s="3"/>
      <c r="BQ104" s="3">
        <v>48</v>
      </c>
      <c r="BR104" s="3">
        <v>60</v>
      </c>
      <c r="BS104" s="3"/>
      <c r="BT104" s="3"/>
      <c r="BU104" s="3"/>
      <c r="BV104" s="3"/>
      <c r="BW104" s="3"/>
      <c r="BX104" s="3"/>
      <c r="BY104" s="3"/>
      <c r="BZ104" s="3"/>
      <c r="CA104" s="3"/>
      <c r="CB104" s="3">
        <v>200</v>
      </c>
      <c r="CC104" s="3"/>
      <c r="CD104" s="3">
        <v>3250</v>
      </c>
    </row>
    <row r="105" spans="1:82" ht="15">
      <c r="A105" s="3">
        <v>80</v>
      </c>
      <c r="B105" s="3">
        <v>68</v>
      </c>
      <c r="C105" s="19">
        <v>8</v>
      </c>
      <c r="D105" s="3" t="s">
        <v>175</v>
      </c>
      <c r="E105" s="3"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800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>
        <v>1000</v>
      </c>
      <c r="AP105" s="3"/>
      <c r="AQ105" s="3"/>
      <c r="AR105" s="3"/>
      <c r="AS105" s="3"/>
      <c r="AT105" s="3">
        <v>30</v>
      </c>
      <c r="AU105" s="3"/>
      <c r="AV105" s="3"/>
      <c r="AW105" s="3">
        <v>0</v>
      </c>
      <c r="AX105" s="3"/>
      <c r="AY105" s="3"/>
      <c r="AZ105" s="3"/>
      <c r="BA105" s="3"/>
      <c r="BB105" s="3"/>
      <c r="BC105" s="3"/>
      <c r="BD105" s="3"/>
      <c r="BE105" s="3"/>
      <c r="BF105" s="3"/>
      <c r="BG105" s="3">
        <v>100</v>
      </c>
      <c r="BH105" s="3">
        <v>240</v>
      </c>
      <c r="BI105" s="3"/>
      <c r="BJ105" s="3"/>
      <c r="BK105" s="3">
        <v>0</v>
      </c>
      <c r="BL105" s="3"/>
      <c r="BM105" s="3"/>
      <c r="BN105" s="3"/>
      <c r="BO105" s="3">
        <v>0</v>
      </c>
      <c r="BP105" s="3"/>
      <c r="BQ105" s="3">
        <v>60</v>
      </c>
      <c r="BR105" s="3">
        <v>60</v>
      </c>
      <c r="BS105" s="3"/>
      <c r="BT105" s="3"/>
      <c r="BU105" s="3"/>
      <c r="BV105" s="3"/>
      <c r="BW105" s="3"/>
      <c r="BX105" s="3"/>
      <c r="BY105" s="3"/>
      <c r="BZ105" s="3"/>
      <c r="CA105" s="3"/>
      <c r="CB105" s="3">
        <v>200</v>
      </c>
      <c r="CC105" s="3"/>
      <c r="CD105" s="3">
        <v>2490</v>
      </c>
    </row>
    <row r="106" spans="1:82" ht="15">
      <c r="A106" s="3">
        <v>82</v>
      </c>
      <c r="B106" s="3">
        <v>69</v>
      </c>
      <c r="C106" s="19">
        <v>48</v>
      </c>
      <c r="D106" s="3" t="s">
        <v>176</v>
      </c>
      <c r="E106" s="3">
        <v>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>
        <v>0</v>
      </c>
      <c r="AE106" s="3"/>
      <c r="AF106" s="3">
        <v>180</v>
      </c>
      <c r="AG106" s="3"/>
      <c r="AH106" s="3"/>
      <c r="AI106" s="3"/>
      <c r="AJ106" s="3"/>
      <c r="AK106" s="3"/>
      <c r="AL106" s="3"/>
      <c r="AM106" s="3"/>
      <c r="AN106" s="3"/>
      <c r="AO106" s="3">
        <v>500</v>
      </c>
      <c r="AP106" s="3">
        <v>240</v>
      </c>
      <c r="AQ106" s="3"/>
      <c r="AR106" s="3"/>
      <c r="AS106" s="3"/>
      <c r="AT106" s="3"/>
      <c r="AU106" s="3"/>
      <c r="AV106" s="3"/>
      <c r="AW106" s="3">
        <v>0</v>
      </c>
      <c r="AX106" s="3"/>
      <c r="AY106" s="3"/>
      <c r="AZ106" s="3"/>
      <c r="BA106" s="3"/>
      <c r="BB106" s="3"/>
      <c r="BC106" s="3">
        <v>24</v>
      </c>
      <c r="BD106" s="3"/>
      <c r="BE106" s="3"/>
      <c r="BF106" s="3">
        <v>100</v>
      </c>
      <c r="BG106" s="3"/>
      <c r="BH106" s="3"/>
      <c r="BI106" s="3"/>
      <c r="BJ106" s="3"/>
      <c r="BK106" s="3">
        <v>0</v>
      </c>
      <c r="BL106" s="3"/>
      <c r="BM106" s="3"/>
      <c r="BN106" s="3"/>
      <c r="BO106" s="3">
        <v>0</v>
      </c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>
        <v>1044</v>
      </c>
    </row>
    <row r="107" spans="1:82" ht="15">
      <c r="A107" s="3">
        <v>83</v>
      </c>
      <c r="B107" s="3">
        <v>70</v>
      </c>
      <c r="C107" s="19">
        <v>49</v>
      </c>
      <c r="D107" s="3" t="s">
        <v>177</v>
      </c>
      <c r="E107" s="3">
        <v>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v>0</v>
      </c>
      <c r="AE107" s="3"/>
      <c r="AF107" s="3">
        <v>120</v>
      </c>
      <c r="AG107" s="3"/>
      <c r="AH107" s="3"/>
      <c r="AI107" s="3"/>
      <c r="AJ107" s="3"/>
      <c r="AK107" s="3"/>
      <c r="AL107" s="3"/>
      <c r="AM107" s="3"/>
      <c r="AN107" s="3">
        <v>120</v>
      </c>
      <c r="AO107" s="3">
        <v>500</v>
      </c>
      <c r="AP107" s="3">
        <v>720</v>
      </c>
      <c r="AQ107" s="3"/>
      <c r="AR107" s="3"/>
      <c r="AS107" s="3"/>
      <c r="AT107" s="3"/>
      <c r="AU107" s="3"/>
      <c r="AV107" s="3"/>
      <c r="AW107" s="3">
        <v>0</v>
      </c>
      <c r="AX107" s="3">
        <v>50</v>
      </c>
      <c r="AY107" s="3"/>
      <c r="AZ107" s="3"/>
      <c r="BA107" s="3"/>
      <c r="BB107" s="3"/>
      <c r="BC107" s="3">
        <v>36</v>
      </c>
      <c r="BD107" s="3"/>
      <c r="BE107" s="3"/>
      <c r="BF107" s="3">
        <v>1000</v>
      </c>
      <c r="BG107" s="3"/>
      <c r="BH107" s="3"/>
      <c r="BI107" s="3"/>
      <c r="BJ107" s="3"/>
      <c r="BK107" s="3">
        <v>0</v>
      </c>
      <c r="BL107" s="3"/>
      <c r="BM107" s="3"/>
      <c r="BN107" s="3"/>
      <c r="BO107" s="3">
        <v>0</v>
      </c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>
        <v>50</v>
      </c>
      <c r="CC107" s="3"/>
      <c r="CD107" s="3">
        <v>2596</v>
      </c>
    </row>
    <row r="108" spans="1:82" ht="15">
      <c r="A108" s="3"/>
      <c r="B108" s="14">
        <v>71</v>
      </c>
      <c r="C108" s="19">
        <v>50</v>
      </c>
      <c r="D108" s="6" t="s">
        <v>178</v>
      </c>
      <c r="E108" s="3">
        <f>E109+E110</f>
        <v>0</v>
      </c>
      <c r="F108" s="3">
        <f aca="true" t="shared" si="32" ref="F108:BQ108">F109+F110</f>
        <v>0</v>
      </c>
      <c r="G108" s="3">
        <f t="shared" si="32"/>
        <v>0</v>
      </c>
      <c r="H108" s="3">
        <f t="shared" si="32"/>
        <v>0</v>
      </c>
      <c r="I108" s="3">
        <f t="shared" si="32"/>
        <v>0</v>
      </c>
      <c r="J108" s="3">
        <f t="shared" si="32"/>
        <v>0</v>
      </c>
      <c r="K108" s="3">
        <f t="shared" si="32"/>
        <v>0</v>
      </c>
      <c r="L108" s="3">
        <f t="shared" si="32"/>
        <v>60</v>
      </c>
      <c r="M108" s="3">
        <f t="shared" si="32"/>
        <v>0</v>
      </c>
      <c r="N108" s="3">
        <f t="shared" si="32"/>
        <v>0</v>
      </c>
      <c r="O108" s="3">
        <f t="shared" si="32"/>
        <v>0</v>
      </c>
      <c r="P108" s="3">
        <f t="shared" si="32"/>
        <v>0</v>
      </c>
      <c r="Q108" s="3">
        <f t="shared" si="32"/>
        <v>0</v>
      </c>
      <c r="R108" s="3">
        <f t="shared" si="32"/>
        <v>0</v>
      </c>
      <c r="S108" s="3">
        <f t="shared" si="32"/>
        <v>0</v>
      </c>
      <c r="T108" s="3">
        <f t="shared" si="32"/>
        <v>0</v>
      </c>
      <c r="U108" s="3">
        <f t="shared" si="32"/>
        <v>0</v>
      </c>
      <c r="V108" s="3">
        <f t="shared" si="32"/>
        <v>0</v>
      </c>
      <c r="W108" s="3">
        <f t="shared" si="32"/>
        <v>0</v>
      </c>
      <c r="X108" s="3">
        <f t="shared" si="32"/>
        <v>0</v>
      </c>
      <c r="Y108" s="3">
        <f t="shared" si="32"/>
        <v>0</v>
      </c>
      <c r="Z108" s="3">
        <f t="shared" si="32"/>
        <v>0</v>
      </c>
      <c r="AA108" s="3">
        <f t="shared" si="32"/>
        <v>0</v>
      </c>
      <c r="AB108" s="3">
        <f t="shared" si="32"/>
        <v>0</v>
      </c>
      <c r="AC108" s="3">
        <f t="shared" si="32"/>
        <v>0</v>
      </c>
      <c r="AD108" s="3">
        <f t="shared" si="32"/>
        <v>0</v>
      </c>
      <c r="AE108" s="3">
        <f t="shared" si="32"/>
        <v>0</v>
      </c>
      <c r="AF108" s="3">
        <f t="shared" si="32"/>
        <v>0</v>
      </c>
      <c r="AG108" s="3">
        <f t="shared" si="32"/>
        <v>0</v>
      </c>
      <c r="AH108" s="3">
        <f t="shared" si="32"/>
        <v>0</v>
      </c>
      <c r="AI108" s="3">
        <f t="shared" si="32"/>
        <v>0</v>
      </c>
      <c r="AJ108" s="3">
        <f t="shared" si="32"/>
        <v>200</v>
      </c>
      <c r="AK108" s="3">
        <f t="shared" si="32"/>
        <v>0</v>
      </c>
      <c r="AL108" s="3">
        <f t="shared" si="32"/>
        <v>0</v>
      </c>
      <c r="AM108" s="3">
        <f t="shared" si="32"/>
        <v>0</v>
      </c>
      <c r="AN108" s="3">
        <f t="shared" si="32"/>
        <v>120</v>
      </c>
      <c r="AO108" s="3">
        <f t="shared" si="32"/>
        <v>500</v>
      </c>
      <c r="AP108" s="3">
        <f t="shared" si="32"/>
        <v>840</v>
      </c>
      <c r="AQ108" s="3">
        <f t="shared" si="32"/>
        <v>0</v>
      </c>
      <c r="AR108" s="3">
        <f t="shared" si="32"/>
        <v>0</v>
      </c>
      <c r="AS108" s="3">
        <f t="shared" si="32"/>
        <v>0</v>
      </c>
      <c r="AT108" s="3">
        <f t="shared" si="32"/>
        <v>0</v>
      </c>
      <c r="AU108" s="3">
        <f t="shared" si="32"/>
        <v>0</v>
      </c>
      <c r="AV108" s="3">
        <f t="shared" si="32"/>
        <v>0</v>
      </c>
      <c r="AW108" s="3">
        <f t="shared" si="32"/>
        <v>0</v>
      </c>
      <c r="AX108" s="3">
        <f t="shared" si="32"/>
        <v>50</v>
      </c>
      <c r="AY108" s="3">
        <f t="shared" si="32"/>
        <v>0</v>
      </c>
      <c r="AZ108" s="3">
        <f t="shared" si="32"/>
        <v>0</v>
      </c>
      <c r="BA108" s="3">
        <f t="shared" si="32"/>
        <v>0</v>
      </c>
      <c r="BB108" s="3">
        <f t="shared" si="32"/>
        <v>0</v>
      </c>
      <c r="BC108" s="3">
        <f t="shared" si="32"/>
        <v>36</v>
      </c>
      <c r="BD108" s="3">
        <f t="shared" si="32"/>
        <v>0</v>
      </c>
      <c r="BE108" s="3">
        <f t="shared" si="32"/>
        <v>0</v>
      </c>
      <c r="BF108" s="3">
        <f t="shared" si="32"/>
        <v>0</v>
      </c>
      <c r="BG108" s="3">
        <f t="shared" si="32"/>
        <v>0</v>
      </c>
      <c r="BH108" s="3">
        <f t="shared" si="32"/>
        <v>240</v>
      </c>
      <c r="BI108" s="3">
        <f t="shared" si="32"/>
        <v>0</v>
      </c>
      <c r="BJ108" s="3">
        <f t="shared" si="32"/>
        <v>24</v>
      </c>
      <c r="BK108" s="3">
        <f t="shared" si="32"/>
        <v>0</v>
      </c>
      <c r="BL108" s="3">
        <f t="shared" si="32"/>
        <v>0</v>
      </c>
      <c r="BM108" s="3">
        <f t="shared" si="32"/>
        <v>0</v>
      </c>
      <c r="BN108" s="3">
        <f t="shared" si="32"/>
        <v>0</v>
      </c>
      <c r="BO108" s="3">
        <f t="shared" si="32"/>
        <v>0</v>
      </c>
      <c r="BP108" s="3">
        <f t="shared" si="32"/>
        <v>0</v>
      </c>
      <c r="BQ108" s="3">
        <f t="shared" si="32"/>
        <v>60</v>
      </c>
      <c r="BR108" s="3">
        <f aca="true" t="shared" si="33" ref="BR108:CC108">BR109+BR110</f>
        <v>0</v>
      </c>
      <c r="BS108" s="3">
        <f t="shared" si="33"/>
        <v>0</v>
      </c>
      <c r="BT108" s="3">
        <f t="shared" si="33"/>
        <v>0</v>
      </c>
      <c r="BU108" s="3">
        <f t="shared" si="33"/>
        <v>0</v>
      </c>
      <c r="BV108" s="3">
        <f t="shared" si="33"/>
        <v>0</v>
      </c>
      <c r="BW108" s="3">
        <f t="shared" si="33"/>
        <v>0</v>
      </c>
      <c r="BX108" s="3">
        <f t="shared" si="33"/>
        <v>0</v>
      </c>
      <c r="BY108" s="3">
        <f t="shared" si="33"/>
        <v>0</v>
      </c>
      <c r="BZ108" s="3">
        <f t="shared" si="33"/>
        <v>0</v>
      </c>
      <c r="CA108" s="3">
        <f t="shared" si="33"/>
        <v>0</v>
      </c>
      <c r="CB108" s="3">
        <f t="shared" si="33"/>
        <v>0</v>
      </c>
      <c r="CC108" s="3">
        <f t="shared" si="33"/>
        <v>0</v>
      </c>
      <c r="CD108" s="3">
        <f>SUBTOTAL(9,E108:CC108)</f>
        <v>2130</v>
      </c>
    </row>
    <row r="109" spans="1:82" s="7" customFormat="1" ht="13.5" customHeight="1">
      <c r="A109" s="5">
        <v>84</v>
      </c>
      <c r="B109" s="5"/>
      <c r="C109" s="5"/>
      <c r="D109" s="5" t="s">
        <v>179</v>
      </c>
      <c r="E109" s="5"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>
        <v>0</v>
      </c>
      <c r="AE109" s="5"/>
      <c r="AF109" s="5"/>
      <c r="AG109" s="5"/>
      <c r="AH109" s="5"/>
      <c r="AI109" s="5"/>
      <c r="AJ109" s="5"/>
      <c r="AK109" s="5"/>
      <c r="AL109" s="5"/>
      <c r="AM109" s="5"/>
      <c r="AN109" s="5">
        <v>120</v>
      </c>
      <c r="AO109" s="5">
        <v>500</v>
      </c>
      <c r="AP109" s="5">
        <v>840</v>
      </c>
      <c r="AQ109" s="5"/>
      <c r="AR109" s="5"/>
      <c r="AS109" s="5"/>
      <c r="AT109" s="5"/>
      <c r="AU109" s="5"/>
      <c r="AV109" s="5"/>
      <c r="AW109" s="5">
        <v>0</v>
      </c>
      <c r="AX109" s="5">
        <v>50</v>
      </c>
      <c r="AY109" s="5"/>
      <c r="AZ109" s="5"/>
      <c r="BA109" s="5"/>
      <c r="BB109" s="5"/>
      <c r="BC109" s="5">
        <v>36</v>
      </c>
      <c r="BD109" s="5"/>
      <c r="BE109" s="5"/>
      <c r="BF109" s="5"/>
      <c r="BG109" s="5"/>
      <c r="BH109" s="5"/>
      <c r="BI109" s="5"/>
      <c r="BJ109" s="5">
        <v>24</v>
      </c>
      <c r="BK109" s="5">
        <v>0</v>
      </c>
      <c r="BL109" s="5"/>
      <c r="BM109" s="5"/>
      <c r="BN109" s="5"/>
      <c r="BO109" s="5">
        <v>0</v>
      </c>
      <c r="BP109" s="5"/>
      <c r="BQ109" s="5">
        <v>60</v>
      </c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>
        <v>1630</v>
      </c>
    </row>
    <row r="110" spans="1:82" s="7" customFormat="1" ht="15">
      <c r="A110" s="5">
        <v>87</v>
      </c>
      <c r="B110" s="5"/>
      <c r="C110" s="5"/>
      <c r="D110" s="5" t="s">
        <v>180</v>
      </c>
      <c r="E110" s="5">
        <v>0</v>
      </c>
      <c r="F110" s="5"/>
      <c r="G110" s="5"/>
      <c r="H110" s="5"/>
      <c r="I110" s="5"/>
      <c r="J110" s="5"/>
      <c r="K110" s="5"/>
      <c r="L110" s="5">
        <v>60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>
        <v>0</v>
      </c>
      <c r="AE110" s="5"/>
      <c r="AF110" s="5"/>
      <c r="AG110" s="5"/>
      <c r="AH110" s="5"/>
      <c r="AI110" s="5"/>
      <c r="AJ110" s="5">
        <v>200</v>
      </c>
      <c r="AK110" s="5"/>
      <c r="AL110" s="5"/>
      <c r="AM110" s="5"/>
      <c r="AN110" s="5"/>
      <c r="AO110" s="5">
        <v>0</v>
      </c>
      <c r="AP110" s="5"/>
      <c r="AQ110" s="5"/>
      <c r="AR110" s="5"/>
      <c r="AS110" s="5"/>
      <c r="AT110" s="5"/>
      <c r="AU110" s="5"/>
      <c r="AV110" s="5"/>
      <c r="AW110" s="5">
        <v>0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>
        <v>240</v>
      </c>
      <c r="BI110" s="5"/>
      <c r="BJ110" s="5"/>
      <c r="BK110" s="5">
        <v>0</v>
      </c>
      <c r="BL110" s="5"/>
      <c r="BM110" s="5"/>
      <c r="BN110" s="5"/>
      <c r="BO110" s="5">
        <v>0</v>
      </c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>
        <v>500</v>
      </c>
    </row>
    <row r="111" spans="1:82" ht="15">
      <c r="A111" s="3">
        <v>85</v>
      </c>
      <c r="B111" s="3">
        <v>72</v>
      </c>
      <c r="C111" s="19">
        <v>51</v>
      </c>
      <c r="D111" s="3" t="s">
        <v>181</v>
      </c>
      <c r="E111" s="3">
        <v>0</v>
      </c>
      <c r="F111" s="3"/>
      <c r="G111" s="3"/>
      <c r="H111" s="3"/>
      <c r="I111" s="3"/>
      <c r="J111" s="3"/>
      <c r="K111" s="3"/>
      <c r="L111" s="3">
        <v>60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>
        <v>100</v>
      </c>
      <c r="AE111" s="3"/>
      <c r="AF111" s="3">
        <v>120</v>
      </c>
      <c r="AG111" s="3"/>
      <c r="AH111" s="3"/>
      <c r="AI111" s="3"/>
      <c r="AJ111" s="3"/>
      <c r="AK111" s="3"/>
      <c r="AL111" s="3"/>
      <c r="AM111" s="3"/>
      <c r="AN111" s="3"/>
      <c r="AO111" s="3">
        <v>0</v>
      </c>
      <c r="AP111" s="3"/>
      <c r="AQ111" s="3"/>
      <c r="AR111" s="3"/>
      <c r="AS111" s="3"/>
      <c r="AT111" s="3"/>
      <c r="AU111" s="3"/>
      <c r="AV111" s="3"/>
      <c r="AW111" s="3">
        <v>0</v>
      </c>
      <c r="AX111" s="3"/>
      <c r="AY111" s="3"/>
      <c r="AZ111" s="3"/>
      <c r="BA111" s="3"/>
      <c r="BB111" s="3">
        <v>50</v>
      </c>
      <c r="BC111" s="3"/>
      <c r="BD111" s="3"/>
      <c r="BE111" s="3"/>
      <c r="BF111" s="3"/>
      <c r="BG111" s="3"/>
      <c r="BH111" s="3"/>
      <c r="BI111" s="3"/>
      <c r="BJ111" s="3"/>
      <c r="BK111" s="3">
        <v>0</v>
      </c>
      <c r="BL111" s="3"/>
      <c r="BM111" s="3"/>
      <c r="BN111" s="3"/>
      <c r="BO111" s="3">
        <v>0</v>
      </c>
      <c r="BP111" s="3"/>
      <c r="BQ111" s="3">
        <v>24</v>
      </c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>
        <v>354</v>
      </c>
    </row>
    <row r="112" spans="1:82" ht="24.75">
      <c r="A112" s="3">
        <v>86</v>
      </c>
      <c r="B112" s="3">
        <v>73</v>
      </c>
      <c r="C112" s="19">
        <v>9</v>
      </c>
      <c r="D112" s="3" t="s">
        <v>182</v>
      </c>
      <c r="E112" s="3">
        <v>0</v>
      </c>
      <c r="F112" s="3"/>
      <c r="G112" s="3"/>
      <c r="H112" s="3"/>
      <c r="I112" s="3"/>
      <c r="J112" s="3"/>
      <c r="K112" s="3"/>
      <c r="L112" s="3">
        <v>60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>
        <v>0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>
        <v>0</v>
      </c>
      <c r="AP112" s="3"/>
      <c r="AQ112" s="3"/>
      <c r="AR112" s="3"/>
      <c r="AS112" s="3"/>
      <c r="AT112" s="3"/>
      <c r="AU112" s="3"/>
      <c r="AV112" s="3"/>
      <c r="AW112" s="3">
        <v>0</v>
      </c>
      <c r="AX112" s="3"/>
      <c r="AY112" s="3"/>
      <c r="AZ112" s="3"/>
      <c r="BA112" s="3"/>
      <c r="BB112" s="3">
        <v>50</v>
      </c>
      <c r="BC112" s="3"/>
      <c r="BD112" s="3"/>
      <c r="BE112" s="3"/>
      <c r="BF112" s="3"/>
      <c r="BG112" s="3"/>
      <c r="BH112" s="3"/>
      <c r="BI112" s="3"/>
      <c r="BJ112" s="3"/>
      <c r="BK112" s="3">
        <v>60</v>
      </c>
      <c r="BL112" s="3"/>
      <c r="BM112" s="3"/>
      <c r="BN112" s="3"/>
      <c r="BO112" s="3">
        <v>0</v>
      </c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>
        <v>170</v>
      </c>
    </row>
    <row r="113" spans="1:82" ht="25.5">
      <c r="A113" s="3"/>
      <c r="B113" s="14">
        <v>74</v>
      </c>
      <c r="C113" s="19">
        <v>10</v>
      </c>
      <c r="D113" s="6" t="s">
        <v>183</v>
      </c>
      <c r="E113" s="3">
        <f>E114+E115</f>
        <v>70</v>
      </c>
      <c r="F113" s="3">
        <f aca="true" t="shared" si="34" ref="F113:BQ113">F114+F115</f>
        <v>0</v>
      </c>
      <c r="G113" s="3">
        <f t="shared" si="34"/>
        <v>0</v>
      </c>
      <c r="H113" s="3">
        <f t="shared" si="34"/>
        <v>0</v>
      </c>
      <c r="I113" s="3">
        <f t="shared" si="34"/>
        <v>0</v>
      </c>
      <c r="J113" s="3">
        <f t="shared" si="34"/>
        <v>0</v>
      </c>
      <c r="K113" s="3">
        <f t="shared" si="34"/>
        <v>0</v>
      </c>
      <c r="L113" s="3">
        <f t="shared" si="34"/>
        <v>36</v>
      </c>
      <c r="M113" s="3">
        <f t="shared" si="34"/>
        <v>0</v>
      </c>
      <c r="N113" s="3">
        <f t="shared" si="34"/>
        <v>0</v>
      </c>
      <c r="O113" s="3">
        <f t="shared" si="34"/>
        <v>0</v>
      </c>
      <c r="P113" s="3">
        <f t="shared" si="34"/>
        <v>0</v>
      </c>
      <c r="Q113" s="3">
        <f t="shared" si="34"/>
        <v>0</v>
      </c>
      <c r="R113" s="3">
        <f t="shared" si="34"/>
        <v>0</v>
      </c>
      <c r="S113" s="3">
        <f t="shared" si="34"/>
        <v>0</v>
      </c>
      <c r="T113" s="3">
        <f t="shared" si="34"/>
        <v>0</v>
      </c>
      <c r="U113" s="3">
        <f t="shared" si="34"/>
        <v>0</v>
      </c>
      <c r="V113" s="3">
        <f t="shared" si="34"/>
        <v>0</v>
      </c>
      <c r="W113" s="3">
        <f t="shared" si="34"/>
        <v>0</v>
      </c>
      <c r="X113" s="3">
        <f t="shared" si="34"/>
        <v>0</v>
      </c>
      <c r="Y113" s="3">
        <f t="shared" si="34"/>
        <v>0</v>
      </c>
      <c r="Z113" s="3">
        <f t="shared" si="34"/>
        <v>0</v>
      </c>
      <c r="AA113" s="3">
        <f t="shared" si="34"/>
        <v>0</v>
      </c>
      <c r="AB113" s="3">
        <f t="shared" si="34"/>
        <v>0</v>
      </c>
      <c r="AC113" s="3">
        <f t="shared" si="34"/>
        <v>0</v>
      </c>
      <c r="AD113" s="3">
        <f t="shared" si="34"/>
        <v>0</v>
      </c>
      <c r="AE113" s="3">
        <f t="shared" si="34"/>
        <v>0</v>
      </c>
      <c r="AF113" s="3">
        <f t="shared" si="34"/>
        <v>120</v>
      </c>
      <c r="AG113" s="3">
        <f t="shared" si="34"/>
        <v>0</v>
      </c>
      <c r="AH113" s="3">
        <f t="shared" si="34"/>
        <v>0</v>
      </c>
      <c r="AI113" s="3">
        <f t="shared" si="34"/>
        <v>0</v>
      </c>
      <c r="AJ113" s="3">
        <f t="shared" si="34"/>
        <v>0</v>
      </c>
      <c r="AK113" s="3">
        <f t="shared" si="34"/>
        <v>0</v>
      </c>
      <c r="AL113" s="3">
        <f t="shared" si="34"/>
        <v>0</v>
      </c>
      <c r="AM113" s="3">
        <f t="shared" si="34"/>
        <v>0</v>
      </c>
      <c r="AN113" s="3">
        <f t="shared" si="34"/>
        <v>0</v>
      </c>
      <c r="AO113" s="3">
        <f t="shared" si="34"/>
        <v>500</v>
      </c>
      <c r="AP113" s="3">
        <f t="shared" si="34"/>
        <v>0</v>
      </c>
      <c r="AQ113" s="3">
        <f t="shared" si="34"/>
        <v>0</v>
      </c>
      <c r="AR113" s="3">
        <f t="shared" si="34"/>
        <v>0</v>
      </c>
      <c r="AS113" s="3">
        <f t="shared" si="34"/>
        <v>0</v>
      </c>
      <c r="AT113" s="3">
        <f t="shared" si="34"/>
        <v>0</v>
      </c>
      <c r="AU113" s="3">
        <f t="shared" si="34"/>
        <v>0</v>
      </c>
      <c r="AV113" s="3">
        <f t="shared" si="34"/>
        <v>24</v>
      </c>
      <c r="AW113" s="3">
        <f t="shared" si="34"/>
        <v>0</v>
      </c>
      <c r="AX113" s="3">
        <f t="shared" si="34"/>
        <v>100</v>
      </c>
      <c r="AY113" s="3">
        <f t="shared" si="34"/>
        <v>0</v>
      </c>
      <c r="AZ113" s="3">
        <f t="shared" si="34"/>
        <v>0</v>
      </c>
      <c r="BA113" s="3">
        <f t="shared" si="34"/>
        <v>0</v>
      </c>
      <c r="BB113" s="3">
        <f t="shared" si="34"/>
        <v>0</v>
      </c>
      <c r="BC113" s="3">
        <f t="shared" si="34"/>
        <v>0</v>
      </c>
      <c r="BD113" s="3">
        <f t="shared" si="34"/>
        <v>20</v>
      </c>
      <c r="BE113" s="3">
        <f t="shared" si="34"/>
        <v>60</v>
      </c>
      <c r="BF113" s="3">
        <f t="shared" si="34"/>
        <v>0</v>
      </c>
      <c r="BG113" s="3">
        <f t="shared" si="34"/>
        <v>0</v>
      </c>
      <c r="BH113" s="3">
        <f t="shared" si="34"/>
        <v>0</v>
      </c>
      <c r="BI113" s="3">
        <f t="shared" si="34"/>
        <v>0</v>
      </c>
      <c r="BJ113" s="3">
        <f t="shared" si="34"/>
        <v>0</v>
      </c>
      <c r="BK113" s="3">
        <f t="shared" si="34"/>
        <v>0</v>
      </c>
      <c r="BL113" s="3">
        <f t="shared" si="34"/>
        <v>0</v>
      </c>
      <c r="BM113" s="3">
        <f t="shared" si="34"/>
        <v>0</v>
      </c>
      <c r="BN113" s="3">
        <f t="shared" si="34"/>
        <v>0</v>
      </c>
      <c r="BO113" s="3">
        <f t="shared" si="34"/>
        <v>0</v>
      </c>
      <c r="BP113" s="3">
        <f t="shared" si="34"/>
        <v>15</v>
      </c>
      <c r="BQ113" s="3">
        <f t="shared" si="34"/>
        <v>0</v>
      </c>
      <c r="BR113" s="3">
        <f aca="true" t="shared" si="35" ref="BR113:CC113">BR114+BR115</f>
        <v>0</v>
      </c>
      <c r="BS113" s="3">
        <f t="shared" si="35"/>
        <v>0</v>
      </c>
      <c r="BT113" s="3">
        <f t="shared" si="35"/>
        <v>12</v>
      </c>
      <c r="BU113" s="3">
        <f t="shared" si="35"/>
        <v>0</v>
      </c>
      <c r="BV113" s="3">
        <f t="shared" si="35"/>
        <v>0</v>
      </c>
      <c r="BW113" s="3">
        <f t="shared" si="35"/>
        <v>0</v>
      </c>
      <c r="BX113" s="3">
        <f t="shared" si="35"/>
        <v>0</v>
      </c>
      <c r="BY113" s="3">
        <f t="shared" si="35"/>
        <v>0</v>
      </c>
      <c r="BZ113" s="3">
        <f t="shared" si="35"/>
        <v>0</v>
      </c>
      <c r="CA113" s="3">
        <f t="shared" si="35"/>
        <v>24</v>
      </c>
      <c r="CB113" s="3">
        <f t="shared" si="35"/>
        <v>250</v>
      </c>
      <c r="CC113" s="3">
        <f t="shared" si="35"/>
        <v>0</v>
      </c>
      <c r="CD113" s="3">
        <f>SUBTOTAL(9,E113:CC113)</f>
        <v>1231</v>
      </c>
    </row>
    <row r="114" spans="1:82" s="7" customFormat="1" ht="24">
      <c r="A114" s="5">
        <v>88</v>
      </c>
      <c r="B114" s="5"/>
      <c r="C114" s="5">
        <v>10</v>
      </c>
      <c r="D114" s="5" t="s">
        <v>184</v>
      </c>
      <c r="E114" s="5">
        <v>0</v>
      </c>
      <c r="F114" s="5"/>
      <c r="G114" s="5"/>
      <c r="H114" s="5"/>
      <c r="I114" s="5"/>
      <c r="J114" s="5"/>
      <c r="K114" s="5"/>
      <c r="L114" s="5">
        <v>36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>
        <v>0</v>
      </c>
      <c r="AE114" s="5"/>
      <c r="AF114" s="5">
        <v>120</v>
      </c>
      <c r="AG114" s="5"/>
      <c r="AH114" s="5"/>
      <c r="AI114" s="5"/>
      <c r="AJ114" s="5"/>
      <c r="AK114" s="5"/>
      <c r="AL114" s="5"/>
      <c r="AM114" s="5"/>
      <c r="AN114" s="5"/>
      <c r="AO114" s="5">
        <v>500</v>
      </c>
      <c r="AP114" s="5"/>
      <c r="AQ114" s="5"/>
      <c r="AR114" s="5"/>
      <c r="AS114" s="5"/>
      <c r="AT114" s="5"/>
      <c r="AU114" s="5"/>
      <c r="AV114" s="5"/>
      <c r="AW114" s="5">
        <v>0</v>
      </c>
      <c r="AX114" s="5">
        <v>100</v>
      </c>
      <c r="AY114" s="5"/>
      <c r="AZ114" s="5"/>
      <c r="BA114" s="5"/>
      <c r="BB114" s="5"/>
      <c r="BC114" s="5"/>
      <c r="BD114" s="5"/>
      <c r="BE114" s="5">
        <v>60</v>
      </c>
      <c r="BF114" s="5"/>
      <c r="BG114" s="5"/>
      <c r="BH114" s="5"/>
      <c r="BI114" s="5"/>
      <c r="BJ114" s="5"/>
      <c r="BK114" s="5">
        <v>0</v>
      </c>
      <c r="BL114" s="5"/>
      <c r="BM114" s="5"/>
      <c r="BN114" s="5"/>
      <c r="BO114" s="5">
        <v>0</v>
      </c>
      <c r="BP114" s="5">
        <v>10</v>
      </c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>
        <v>24</v>
      </c>
      <c r="CB114" s="5">
        <v>200</v>
      </c>
      <c r="CC114" s="5"/>
      <c r="CD114" s="5">
        <v>1050</v>
      </c>
    </row>
    <row r="115" spans="1:82" s="7" customFormat="1" ht="15">
      <c r="A115" s="5">
        <v>110</v>
      </c>
      <c r="B115" s="5"/>
      <c r="C115" s="5">
        <v>10</v>
      </c>
      <c r="D115" s="5" t="s">
        <v>185</v>
      </c>
      <c r="E115" s="5">
        <v>70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>
        <v>0</v>
      </c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>
        <v>0</v>
      </c>
      <c r="AP115" s="5"/>
      <c r="AQ115" s="5"/>
      <c r="AR115" s="5"/>
      <c r="AS115" s="5"/>
      <c r="AT115" s="5"/>
      <c r="AU115" s="5"/>
      <c r="AV115" s="5">
        <v>24</v>
      </c>
      <c r="AW115" s="5">
        <v>0</v>
      </c>
      <c r="AX115" s="5"/>
      <c r="AY115" s="5"/>
      <c r="AZ115" s="5"/>
      <c r="BA115" s="5"/>
      <c r="BB115" s="5"/>
      <c r="BC115" s="5"/>
      <c r="BD115" s="5">
        <v>20</v>
      </c>
      <c r="BE115" s="5"/>
      <c r="BF115" s="5"/>
      <c r="BG115" s="5"/>
      <c r="BH115" s="5"/>
      <c r="BI115" s="5"/>
      <c r="BJ115" s="5"/>
      <c r="BK115" s="5">
        <v>0</v>
      </c>
      <c r="BL115" s="5"/>
      <c r="BM115" s="5"/>
      <c r="BN115" s="5"/>
      <c r="BO115" s="5">
        <v>0</v>
      </c>
      <c r="BP115" s="5">
        <v>5</v>
      </c>
      <c r="BQ115" s="5"/>
      <c r="BR115" s="5"/>
      <c r="BS115" s="5"/>
      <c r="BT115" s="5">
        <v>12</v>
      </c>
      <c r="BU115" s="5"/>
      <c r="BV115" s="5"/>
      <c r="BW115" s="5"/>
      <c r="BX115" s="5"/>
      <c r="BY115" s="5"/>
      <c r="BZ115" s="5"/>
      <c r="CA115" s="5"/>
      <c r="CB115" s="5">
        <v>50</v>
      </c>
      <c r="CC115" s="5"/>
      <c r="CD115" s="5">
        <v>181</v>
      </c>
    </row>
    <row r="116" spans="1:82" s="13" customFormat="1" ht="25.5">
      <c r="A116" s="9"/>
      <c r="B116" s="14">
        <v>75</v>
      </c>
      <c r="C116" s="14">
        <v>52</v>
      </c>
      <c r="D116" s="6" t="s">
        <v>186</v>
      </c>
      <c r="E116" s="9">
        <f>E117+E118</f>
        <v>0</v>
      </c>
      <c r="F116" s="9">
        <f aca="true" t="shared" si="36" ref="F116:BQ116">F117+F118</f>
        <v>0</v>
      </c>
      <c r="G116" s="9">
        <f t="shared" si="36"/>
        <v>0</v>
      </c>
      <c r="H116" s="9">
        <f t="shared" si="36"/>
        <v>0</v>
      </c>
      <c r="I116" s="9">
        <f t="shared" si="36"/>
        <v>0</v>
      </c>
      <c r="J116" s="9">
        <f t="shared" si="36"/>
        <v>0</v>
      </c>
      <c r="K116" s="9">
        <f t="shared" si="36"/>
        <v>0</v>
      </c>
      <c r="L116" s="9">
        <f t="shared" si="36"/>
        <v>0</v>
      </c>
      <c r="M116" s="9">
        <f t="shared" si="36"/>
        <v>0</v>
      </c>
      <c r="N116" s="9">
        <f t="shared" si="36"/>
        <v>0</v>
      </c>
      <c r="O116" s="9">
        <f t="shared" si="36"/>
        <v>0</v>
      </c>
      <c r="P116" s="9">
        <f t="shared" si="36"/>
        <v>0</v>
      </c>
      <c r="Q116" s="9">
        <f t="shared" si="36"/>
        <v>0</v>
      </c>
      <c r="R116" s="9">
        <f t="shared" si="36"/>
        <v>0</v>
      </c>
      <c r="S116" s="9">
        <f t="shared" si="36"/>
        <v>0</v>
      </c>
      <c r="T116" s="9">
        <f t="shared" si="36"/>
        <v>0</v>
      </c>
      <c r="U116" s="9">
        <f t="shared" si="36"/>
        <v>0</v>
      </c>
      <c r="V116" s="9">
        <f t="shared" si="36"/>
        <v>0</v>
      </c>
      <c r="W116" s="9">
        <f t="shared" si="36"/>
        <v>0</v>
      </c>
      <c r="X116" s="9">
        <f t="shared" si="36"/>
        <v>0</v>
      </c>
      <c r="Y116" s="9">
        <f t="shared" si="36"/>
        <v>0</v>
      </c>
      <c r="Z116" s="9">
        <f t="shared" si="36"/>
        <v>0</v>
      </c>
      <c r="AA116" s="9">
        <f t="shared" si="36"/>
        <v>60</v>
      </c>
      <c r="AB116" s="9">
        <f t="shared" si="36"/>
        <v>0</v>
      </c>
      <c r="AC116" s="9">
        <f t="shared" si="36"/>
        <v>0</v>
      </c>
      <c r="AD116" s="9">
        <f t="shared" si="36"/>
        <v>0</v>
      </c>
      <c r="AE116" s="9">
        <f t="shared" si="36"/>
        <v>0</v>
      </c>
      <c r="AF116" s="9">
        <f t="shared" si="36"/>
        <v>60</v>
      </c>
      <c r="AG116" s="9">
        <f t="shared" si="36"/>
        <v>0</v>
      </c>
      <c r="AH116" s="9">
        <f t="shared" si="36"/>
        <v>0</v>
      </c>
      <c r="AI116" s="9">
        <f t="shared" si="36"/>
        <v>0</v>
      </c>
      <c r="AJ116" s="9">
        <f t="shared" si="36"/>
        <v>0</v>
      </c>
      <c r="AK116" s="9">
        <f t="shared" si="36"/>
        <v>0</v>
      </c>
      <c r="AL116" s="9">
        <f t="shared" si="36"/>
        <v>0</v>
      </c>
      <c r="AM116" s="9">
        <f t="shared" si="36"/>
        <v>0</v>
      </c>
      <c r="AN116" s="9">
        <f t="shared" si="36"/>
        <v>640</v>
      </c>
      <c r="AO116" s="9">
        <f t="shared" si="36"/>
        <v>500</v>
      </c>
      <c r="AP116" s="9">
        <f t="shared" si="36"/>
        <v>0</v>
      </c>
      <c r="AQ116" s="9">
        <f t="shared" si="36"/>
        <v>0</v>
      </c>
      <c r="AR116" s="9">
        <f t="shared" si="36"/>
        <v>0</v>
      </c>
      <c r="AS116" s="9">
        <f t="shared" si="36"/>
        <v>0</v>
      </c>
      <c r="AT116" s="9">
        <f t="shared" si="36"/>
        <v>0</v>
      </c>
      <c r="AU116" s="9">
        <f t="shared" si="36"/>
        <v>0</v>
      </c>
      <c r="AV116" s="9">
        <f t="shared" si="36"/>
        <v>0</v>
      </c>
      <c r="AW116" s="9">
        <f t="shared" si="36"/>
        <v>0</v>
      </c>
      <c r="AX116" s="9">
        <f t="shared" si="36"/>
        <v>100</v>
      </c>
      <c r="AY116" s="9">
        <f t="shared" si="36"/>
        <v>0</v>
      </c>
      <c r="AZ116" s="9">
        <f t="shared" si="36"/>
        <v>0</v>
      </c>
      <c r="BA116" s="9">
        <f t="shared" si="36"/>
        <v>460</v>
      </c>
      <c r="BB116" s="9">
        <f t="shared" si="36"/>
        <v>350</v>
      </c>
      <c r="BC116" s="9">
        <f t="shared" si="36"/>
        <v>0</v>
      </c>
      <c r="BD116" s="9">
        <f t="shared" si="36"/>
        <v>0</v>
      </c>
      <c r="BE116" s="9">
        <f t="shared" si="36"/>
        <v>120</v>
      </c>
      <c r="BF116" s="9">
        <f t="shared" si="36"/>
        <v>468</v>
      </c>
      <c r="BG116" s="9">
        <f t="shared" si="36"/>
        <v>0</v>
      </c>
      <c r="BH116" s="9">
        <f t="shared" si="36"/>
        <v>0</v>
      </c>
      <c r="BI116" s="9">
        <f t="shared" si="36"/>
        <v>0</v>
      </c>
      <c r="BJ116" s="9">
        <f t="shared" si="36"/>
        <v>0</v>
      </c>
      <c r="BK116" s="9">
        <f t="shared" si="36"/>
        <v>0</v>
      </c>
      <c r="BL116" s="9">
        <f t="shared" si="36"/>
        <v>108</v>
      </c>
      <c r="BM116" s="9">
        <f t="shared" si="36"/>
        <v>0</v>
      </c>
      <c r="BN116" s="9">
        <f t="shared" si="36"/>
        <v>0</v>
      </c>
      <c r="BO116" s="9">
        <f t="shared" si="36"/>
        <v>0</v>
      </c>
      <c r="BP116" s="9">
        <f t="shared" si="36"/>
        <v>142</v>
      </c>
      <c r="BQ116" s="9">
        <f t="shared" si="36"/>
        <v>0</v>
      </c>
      <c r="BR116" s="9">
        <f aca="true" t="shared" si="37" ref="BR116:CC116">BR117+BR118</f>
        <v>0</v>
      </c>
      <c r="BS116" s="9">
        <f t="shared" si="37"/>
        <v>0</v>
      </c>
      <c r="BT116" s="9">
        <f t="shared" si="37"/>
        <v>0</v>
      </c>
      <c r="BU116" s="9">
        <f t="shared" si="37"/>
        <v>480</v>
      </c>
      <c r="BV116" s="9">
        <f t="shared" si="37"/>
        <v>0</v>
      </c>
      <c r="BW116" s="9">
        <f t="shared" si="37"/>
        <v>0</v>
      </c>
      <c r="BX116" s="9">
        <f t="shared" si="37"/>
        <v>0</v>
      </c>
      <c r="BY116" s="9">
        <f t="shared" si="37"/>
        <v>0</v>
      </c>
      <c r="BZ116" s="9">
        <f t="shared" si="37"/>
        <v>0</v>
      </c>
      <c r="CA116" s="9">
        <f t="shared" si="37"/>
        <v>24</v>
      </c>
      <c r="CB116" s="9">
        <f t="shared" si="37"/>
        <v>200</v>
      </c>
      <c r="CC116" s="9">
        <f t="shared" si="37"/>
        <v>0</v>
      </c>
      <c r="CD116" s="3">
        <f>SUBTOTAL(9,E116:CC116)</f>
        <v>3712</v>
      </c>
    </row>
    <row r="117" spans="1:82" s="7" customFormat="1" ht="24">
      <c r="A117" s="5">
        <v>89</v>
      </c>
      <c r="B117" s="5"/>
      <c r="C117" s="5"/>
      <c r="D117" s="5" t="s">
        <v>186</v>
      </c>
      <c r="E117" s="5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>
        <v>60</v>
      </c>
      <c r="AB117" s="5"/>
      <c r="AC117" s="5"/>
      <c r="AD117" s="5">
        <v>0</v>
      </c>
      <c r="AE117" s="5"/>
      <c r="AF117" s="5"/>
      <c r="AG117" s="5"/>
      <c r="AH117" s="5"/>
      <c r="AI117" s="5"/>
      <c r="AJ117" s="5"/>
      <c r="AK117" s="5"/>
      <c r="AL117" s="5"/>
      <c r="AM117" s="5"/>
      <c r="AN117" s="5">
        <v>640</v>
      </c>
      <c r="AO117" s="5">
        <v>500</v>
      </c>
      <c r="AP117" s="5"/>
      <c r="AQ117" s="5"/>
      <c r="AR117" s="5"/>
      <c r="AS117" s="5"/>
      <c r="AT117" s="5"/>
      <c r="AU117" s="5"/>
      <c r="AV117" s="5"/>
      <c r="AW117" s="5">
        <v>0</v>
      </c>
      <c r="AX117" s="5">
        <v>100</v>
      </c>
      <c r="AY117" s="5"/>
      <c r="AZ117" s="5"/>
      <c r="BA117" s="5"/>
      <c r="BB117" s="5">
        <v>200</v>
      </c>
      <c r="BC117" s="5"/>
      <c r="BD117" s="5"/>
      <c r="BE117" s="5">
        <v>120</v>
      </c>
      <c r="BF117" s="5"/>
      <c r="BG117" s="5"/>
      <c r="BH117" s="5"/>
      <c r="BI117" s="5"/>
      <c r="BJ117" s="5"/>
      <c r="BK117" s="5">
        <v>0</v>
      </c>
      <c r="BL117" s="5"/>
      <c r="BM117" s="5"/>
      <c r="BN117" s="5"/>
      <c r="BO117" s="5">
        <v>0</v>
      </c>
      <c r="BP117" s="5">
        <v>10</v>
      </c>
      <c r="BQ117" s="5"/>
      <c r="BR117" s="5"/>
      <c r="BS117" s="5"/>
      <c r="BT117" s="5"/>
      <c r="BU117" s="5">
        <v>480</v>
      </c>
      <c r="BV117" s="5"/>
      <c r="BW117" s="5"/>
      <c r="BX117" s="5"/>
      <c r="BY117" s="5"/>
      <c r="BZ117" s="5"/>
      <c r="CA117" s="5">
        <v>24</v>
      </c>
      <c r="CB117" s="5">
        <v>200</v>
      </c>
      <c r="CC117" s="5"/>
      <c r="CD117" s="5">
        <v>2334</v>
      </c>
    </row>
    <row r="118" spans="1:82" s="7" customFormat="1" ht="15">
      <c r="A118" s="5">
        <v>101</v>
      </c>
      <c r="B118" s="5"/>
      <c r="C118" s="5"/>
      <c r="D118" s="5" t="s">
        <v>187</v>
      </c>
      <c r="E118" s="5"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>
        <v>0</v>
      </c>
      <c r="AE118" s="5"/>
      <c r="AF118" s="5">
        <v>60</v>
      </c>
      <c r="AG118" s="5"/>
      <c r="AH118" s="5"/>
      <c r="AI118" s="5"/>
      <c r="AJ118" s="5"/>
      <c r="AK118" s="5"/>
      <c r="AL118" s="5"/>
      <c r="AM118" s="5"/>
      <c r="AN118" s="5"/>
      <c r="AO118" s="5">
        <v>0</v>
      </c>
      <c r="AP118" s="5"/>
      <c r="AQ118" s="5"/>
      <c r="AR118" s="5"/>
      <c r="AS118" s="5"/>
      <c r="AT118" s="5"/>
      <c r="AU118" s="5"/>
      <c r="AV118" s="5"/>
      <c r="AW118" s="5">
        <v>0</v>
      </c>
      <c r="AX118" s="5"/>
      <c r="AY118" s="5"/>
      <c r="AZ118" s="5"/>
      <c r="BA118" s="5">
        <v>460</v>
      </c>
      <c r="BB118" s="5">
        <v>150</v>
      </c>
      <c r="BC118" s="5"/>
      <c r="BD118" s="5"/>
      <c r="BE118" s="5"/>
      <c r="BF118" s="5">
        <v>468</v>
      </c>
      <c r="BG118" s="5"/>
      <c r="BH118" s="5"/>
      <c r="BI118" s="5"/>
      <c r="BJ118" s="5"/>
      <c r="BK118" s="5">
        <v>0</v>
      </c>
      <c r="BL118" s="5">
        <v>108</v>
      </c>
      <c r="BM118" s="5"/>
      <c r="BN118" s="5"/>
      <c r="BO118" s="5">
        <v>0</v>
      </c>
      <c r="BP118" s="5">
        <v>132</v>
      </c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>
        <v>1378</v>
      </c>
    </row>
    <row r="119" spans="1:82" s="13" customFormat="1" ht="25.5">
      <c r="A119" s="9"/>
      <c r="B119" s="14">
        <v>76</v>
      </c>
      <c r="C119" s="14">
        <v>53</v>
      </c>
      <c r="D119" s="6" t="s">
        <v>188</v>
      </c>
      <c r="E119" s="9">
        <f>E120+E121</f>
        <v>0</v>
      </c>
      <c r="F119" s="9">
        <f aca="true" t="shared" si="38" ref="F119:BQ119">F120+F121</f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60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9">
        <f t="shared" si="38"/>
        <v>0</v>
      </c>
      <c r="Q119" s="9">
        <f t="shared" si="38"/>
        <v>0</v>
      </c>
      <c r="R119" s="9">
        <f t="shared" si="38"/>
        <v>0</v>
      </c>
      <c r="S119" s="9">
        <f t="shared" si="38"/>
        <v>0</v>
      </c>
      <c r="T119" s="9">
        <f t="shared" si="38"/>
        <v>0</v>
      </c>
      <c r="U119" s="9">
        <f t="shared" si="38"/>
        <v>0</v>
      </c>
      <c r="V119" s="9">
        <f t="shared" si="38"/>
        <v>0</v>
      </c>
      <c r="W119" s="9">
        <f t="shared" si="38"/>
        <v>0</v>
      </c>
      <c r="X119" s="9">
        <f t="shared" si="38"/>
        <v>0</v>
      </c>
      <c r="Y119" s="9">
        <f t="shared" si="38"/>
        <v>0</v>
      </c>
      <c r="Z119" s="9">
        <f t="shared" si="38"/>
        <v>0</v>
      </c>
      <c r="AA119" s="9">
        <f t="shared" si="38"/>
        <v>120</v>
      </c>
      <c r="AB119" s="9">
        <f t="shared" si="38"/>
        <v>0</v>
      </c>
      <c r="AC119" s="9">
        <f t="shared" si="38"/>
        <v>0</v>
      </c>
      <c r="AD119" s="9">
        <f t="shared" si="38"/>
        <v>0</v>
      </c>
      <c r="AE119" s="9">
        <f t="shared" si="38"/>
        <v>0</v>
      </c>
      <c r="AF119" s="9">
        <f t="shared" si="38"/>
        <v>0</v>
      </c>
      <c r="AG119" s="9">
        <f t="shared" si="38"/>
        <v>0</v>
      </c>
      <c r="AH119" s="9">
        <f t="shared" si="38"/>
        <v>0</v>
      </c>
      <c r="AI119" s="9">
        <f t="shared" si="38"/>
        <v>30</v>
      </c>
      <c r="AJ119" s="9">
        <f t="shared" si="38"/>
        <v>0</v>
      </c>
      <c r="AK119" s="9">
        <f t="shared" si="38"/>
        <v>0</v>
      </c>
      <c r="AL119" s="9">
        <f t="shared" si="38"/>
        <v>0</v>
      </c>
      <c r="AM119" s="9">
        <f t="shared" si="38"/>
        <v>0</v>
      </c>
      <c r="AN119" s="9">
        <f t="shared" si="38"/>
        <v>600</v>
      </c>
      <c r="AO119" s="9">
        <f t="shared" si="38"/>
        <v>1000</v>
      </c>
      <c r="AP119" s="9">
        <f t="shared" si="38"/>
        <v>0</v>
      </c>
      <c r="AQ119" s="9">
        <f t="shared" si="38"/>
        <v>0</v>
      </c>
      <c r="AR119" s="9">
        <f t="shared" si="38"/>
        <v>0</v>
      </c>
      <c r="AS119" s="9">
        <f t="shared" si="38"/>
        <v>0</v>
      </c>
      <c r="AT119" s="9">
        <f t="shared" si="38"/>
        <v>0</v>
      </c>
      <c r="AU119" s="9">
        <f t="shared" si="38"/>
        <v>0</v>
      </c>
      <c r="AV119" s="9">
        <f t="shared" si="38"/>
        <v>0</v>
      </c>
      <c r="AW119" s="9">
        <f t="shared" si="38"/>
        <v>0</v>
      </c>
      <c r="AX119" s="9">
        <f t="shared" si="38"/>
        <v>100</v>
      </c>
      <c r="AY119" s="9">
        <f t="shared" si="38"/>
        <v>0</v>
      </c>
      <c r="AZ119" s="9">
        <f t="shared" si="38"/>
        <v>0</v>
      </c>
      <c r="BA119" s="9">
        <f t="shared" si="38"/>
        <v>460</v>
      </c>
      <c r="BB119" s="9">
        <f t="shared" si="38"/>
        <v>150</v>
      </c>
      <c r="BC119" s="9">
        <f t="shared" si="38"/>
        <v>0</v>
      </c>
      <c r="BD119" s="9">
        <f t="shared" si="38"/>
        <v>0</v>
      </c>
      <c r="BE119" s="9">
        <f t="shared" si="38"/>
        <v>148</v>
      </c>
      <c r="BF119" s="9">
        <f t="shared" si="38"/>
        <v>744</v>
      </c>
      <c r="BG119" s="9">
        <f t="shared" si="38"/>
        <v>0</v>
      </c>
      <c r="BH119" s="9">
        <f t="shared" si="38"/>
        <v>0</v>
      </c>
      <c r="BI119" s="9">
        <f t="shared" si="38"/>
        <v>0</v>
      </c>
      <c r="BJ119" s="9">
        <f t="shared" si="38"/>
        <v>0</v>
      </c>
      <c r="BK119" s="9">
        <f t="shared" si="38"/>
        <v>0</v>
      </c>
      <c r="BL119" s="9">
        <f t="shared" si="38"/>
        <v>12</v>
      </c>
      <c r="BM119" s="9">
        <f t="shared" si="38"/>
        <v>0</v>
      </c>
      <c r="BN119" s="9">
        <f t="shared" si="38"/>
        <v>0</v>
      </c>
      <c r="BO119" s="9">
        <f t="shared" si="38"/>
        <v>0</v>
      </c>
      <c r="BP119" s="9">
        <f t="shared" si="38"/>
        <v>210</v>
      </c>
      <c r="BQ119" s="9">
        <f t="shared" si="38"/>
        <v>0</v>
      </c>
      <c r="BR119" s="9">
        <f aca="true" t="shared" si="39" ref="BR119:CC119">BR120+BR121</f>
        <v>0</v>
      </c>
      <c r="BS119" s="9">
        <f t="shared" si="39"/>
        <v>0</v>
      </c>
      <c r="BT119" s="9">
        <f t="shared" si="39"/>
        <v>0</v>
      </c>
      <c r="BU119" s="9">
        <f t="shared" si="39"/>
        <v>480</v>
      </c>
      <c r="BV119" s="9">
        <f t="shared" si="39"/>
        <v>0</v>
      </c>
      <c r="BW119" s="9">
        <f t="shared" si="39"/>
        <v>0</v>
      </c>
      <c r="BX119" s="9">
        <f t="shared" si="39"/>
        <v>0</v>
      </c>
      <c r="BY119" s="9">
        <f t="shared" si="39"/>
        <v>0</v>
      </c>
      <c r="BZ119" s="9">
        <f t="shared" si="39"/>
        <v>0</v>
      </c>
      <c r="CA119" s="9">
        <f t="shared" si="39"/>
        <v>0</v>
      </c>
      <c r="CB119" s="9">
        <f t="shared" si="39"/>
        <v>200</v>
      </c>
      <c r="CC119" s="9">
        <f t="shared" si="39"/>
        <v>0</v>
      </c>
      <c r="CD119" s="3">
        <f>SUBTOTAL(9,E119:CC119)</f>
        <v>4314</v>
      </c>
    </row>
    <row r="120" spans="1:82" s="7" customFormat="1" ht="24">
      <c r="A120" s="5">
        <v>90</v>
      </c>
      <c r="B120" s="5"/>
      <c r="C120" s="5">
        <v>53</v>
      </c>
      <c r="D120" s="5" t="s">
        <v>189</v>
      </c>
      <c r="E120" s="5"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v>120</v>
      </c>
      <c r="AB120" s="5"/>
      <c r="AC120" s="5"/>
      <c r="AD120" s="5">
        <v>0</v>
      </c>
      <c r="AE120" s="5"/>
      <c r="AF120" s="5"/>
      <c r="AG120" s="5"/>
      <c r="AH120" s="5"/>
      <c r="AI120" s="5">
        <v>30</v>
      </c>
      <c r="AJ120" s="5"/>
      <c r="AK120" s="5"/>
      <c r="AL120" s="5"/>
      <c r="AM120" s="5"/>
      <c r="AN120" s="5">
        <v>600</v>
      </c>
      <c r="AO120" s="5">
        <v>1000</v>
      </c>
      <c r="AP120" s="5"/>
      <c r="AQ120" s="5"/>
      <c r="AR120" s="5"/>
      <c r="AS120" s="5"/>
      <c r="AT120" s="5"/>
      <c r="AU120" s="5"/>
      <c r="AV120" s="5"/>
      <c r="AW120" s="5">
        <v>0</v>
      </c>
      <c r="AX120" s="5">
        <v>100</v>
      </c>
      <c r="AY120" s="5"/>
      <c r="AZ120" s="5"/>
      <c r="BA120" s="5"/>
      <c r="BB120" s="5"/>
      <c r="BC120" s="5"/>
      <c r="BD120" s="5"/>
      <c r="BE120" s="5">
        <v>100</v>
      </c>
      <c r="BF120" s="5">
        <v>600</v>
      </c>
      <c r="BG120" s="5"/>
      <c r="BH120" s="5"/>
      <c r="BI120" s="5"/>
      <c r="BJ120" s="5"/>
      <c r="BK120" s="5">
        <v>0</v>
      </c>
      <c r="BL120" s="5"/>
      <c r="BM120" s="5"/>
      <c r="BN120" s="5"/>
      <c r="BO120" s="5">
        <v>0</v>
      </c>
      <c r="BP120" s="5">
        <v>10</v>
      </c>
      <c r="BQ120" s="5"/>
      <c r="BR120" s="5"/>
      <c r="BS120" s="5"/>
      <c r="BT120" s="5"/>
      <c r="BU120" s="5">
        <v>480</v>
      </c>
      <c r="BV120" s="5"/>
      <c r="BW120" s="5"/>
      <c r="BX120" s="5"/>
      <c r="BY120" s="5"/>
      <c r="BZ120" s="5"/>
      <c r="CA120" s="5"/>
      <c r="CB120" s="5">
        <v>200</v>
      </c>
      <c r="CC120" s="5"/>
      <c r="CD120" s="5">
        <v>3240</v>
      </c>
    </row>
    <row r="121" spans="1:82" s="7" customFormat="1" ht="15">
      <c r="A121" s="5">
        <v>105</v>
      </c>
      <c r="B121" s="5"/>
      <c r="C121" s="5">
        <v>53</v>
      </c>
      <c r="D121" s="5" t="s">
        <v>190</v>
      </c>
      <c r="E121" s="5">
        <v>0</v>
      </c>
      <c r="F121" s="5"/>
      <c r="G121" s="5"/>
      <c r="H121" s="5"/>
      <c r="I121" s="5"/>
      <c r="J121" s="5"/>
      <c r="K121" s="5"/>
      <c r="L121" s="5">
        <v>60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>
        <v>0</v>
      </c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>
        <v>0</v>
      </c>
      <c r="AP121" s="5"/>
      <c r="AQ121" s="5"/>
      <c r="AR121" s="5"/>
      <c r="AS121" s="5"/>
      <c r="AT121" s="5"/>
      <c r="AU121" s="5"/>
      <c r="AV121" s="5"/>
      <c r="AW121" s="5">
        <v>0</v>
      </c>
      <c r="AX121" s="5"/>
      <c r="AY121" s="5"/>
      <c r="AZ121" s="5"/>
      <c r="BA121" s="5">
        <v>460</v>
      </c>
      <c r="BB121" s="5">
        <v>150</v>
      </c>
      <c r="BC121" s="5"/>
      <c r="BD121" s="5"/>
      <c r="BE121" s="5">
        <v>48</v>
      </c>
      <c r="BF121" s="5">
        <v>144</v>
      </c>
      <c r="BG121" s="5"/>
      <c r="BH121" s="5"/>
      <c r="BI121" s="5"/>
      <c r="BJ121" s="5"/>
      <c r="BK121" s="5">
        <v>0</v>
      </c>
      <c r="BL121" s="5">
        <v>12</v>
      </c>
      <c r="BM121" s="5"/>
      <c r="BN121" s="5"/>
      <c r="BO121" s="5">
        <v>0</v>
      </c>
      <c r="BP121" s="5">
        <v>200</v>
      </c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>
        <v>1074</v>
      </c>
    </row>
    <row r="122" spans="1:82" ht="24.75">
      <c r="A122" s="3">
        <v>91</v>
      </c>
      <c r="B122" s="3">
        <v>77</v>
      </c>
      <c r="C122" s="19">
        <v>11</v>
      </c>
      <c r="D122" s="3" t="s">
        <v>191</v>
      </c>
      <c r="E122" s="3">
        <v>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>
        <v>0</v>
      </c>
      <c r="AE122" s="3"/>
      <c r="AF122" s="3">
        <v>12</v>
      </c>
      <c r="AG122" s="3"/>
      <c r="AH122" s="3"/>
      <c r="AI122" s="3"/>
      <c r="AJ122" s="3">
        <v>3000</v>
      </c>
      <c r="AK122" s="3"/>
      <c r="AL122" s="3"/>
      <c r="AM122" s="3"/>
      <c r="AN122" s="3">
        <v>600</v>
      </c>
      <c r="AO122" s="3">
        <v>0</v>
      </c>
      <c r="AP122" s="3"/>
      <c r="AQ122" s="3"/>
      <c r="AR122" s="3"/>
      <c r="AS122" s="3"/>
      <c r="AT122" s="3"/>
      <c r="AU122" s="3"/>
      <c r="AV122" s="3"/>
      <c r="AW122" s="3">
        <v>0</v>
      </c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>
        <v>0</v>
      </c>
      <c r="BL122" s="3"/>
      <c r="BM122" s="3"/>
      <c r="BN122" s="3"/>
      <c r="BO122" s="3">
        <v>0</v>
      </c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>
        <v>3612</v>
      </c>
    </row>
    <row r="123" spans="1:82" ht="24.75">
      <c r="A123" s="3">
        <v>92</v>
      </c>
      <c r="B123" s="3">
        <v>78</v>
      </c>
      <c r="C123" s="19">
        <v>12</v>
      </c>
      <c r="D123" s="3" t="s">
        <v>192</v>
      </c>
      <c r="E123" s="3">
        <v>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>
        <v>0</v>
      </c>
      <c r="AE123" s="3"/>
      <c r="AF123" s="3">
        <v>12</v>
      </c>
      <c r="AG123" s="3"/>
      <c r="AH123" s="3"/>
      <c r="AI123" s="3"/>
      <c r="AJ123" s="3"/>
      <c r="AK123" s="3"/>
      <c r="AL123" s="3"/>
      <c r="AM123" s="3"/>
      <c r="AN123" s="3">
        <v>1200</v>
      </c>
      <c r="AO123" s="3">
        <v>0</v>
      </c>
      <c r="AP123" s="3"/>
      <c r="AQ123" s="3"/>
      <c r="AR123" s="3"/>
      <c r="AS123" s="3"/>
      <c r="AT123" s="3"/>
      <c r="AU123" s="3"/>
      <c r="AV123" s="3"/>
      <c r="AW123" s="3">
        <v>0</v>
      </c>
      <c r="AX123" s="3"/>
      <c r="AY123" s="3"/>
      <c r="AZ123" s="3"/>
      <c r="BA123" s="3"/>
      <c r="BB123" s="3"/>
      <c r="BC123" s="3">
        <v>12</v>
      </c>
      <c r="BD123" s="3"/>
      <c r="BE123" s="3"/>
      <c r="BF123" s="3"/>
      <c r="BG123" s="3"/>
      <c r="BH123" s="3"/>
      <c r="BI123" s="3"/>
      <c r="BJ123" s="3">
        <v>24</v>
      </c>
      <c r="BK123" s="3">
        <v>0</v>
      </c>
      <c r="BL123" s="3"/>
      <c r="BM123" s="3"/>
      <c r="BN123" s="3"/>
      <c r="BO123" s="3">
        <v>0</v>
      </c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>
        <v>1248</v>
      </c>
    </row>
    <row r="124" spans="1:82" ht="15">
      <c r="A124" s="3">
        <v>93</v>
      </c>
      <c r="B124" s="3">
        <v>79</v>
      </c>
      <c r="C124" s="19">
        <v>54</v>
      </c>
      <c r="D124" s="3" t="s">
        <v>193</v>
      </c>
      <c r="E124" s="3">
        <v>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>
        <v>0</v>
      </c>
      <c r="AE124" s="3"/>
      <c r="AF124" s="3">
        <v>120</v>
      </c>
      <c r="AG124" s="3"/>
      <c r="AH124" s="3"/>
      <c r="AI124" s="3"/>
      <c r="AJ124" s="3"/>
      <c r="AK124" s="3"/>
      <c r="AL124" s="3"/>
      <c r="AM124" s="3"/>
      <c r="AN124" s="3"/>
      <c r="AO124" s="3">
        <v>500</v>
      </c>
      <c r="AP124" s="3">
        <v>180</v>
      </c>
      <c r="AQ124" s="3"/>
      <c r="AR124" s="3"/>
      <c r="AS124" s="3"/>
      <c r="AT124" s="3"/>
      <c r="AU124" s="3"/>
      <c r="AV124" s="3"/>
      <c r="AW124" s="3">
        <v>0</v>
      </c>
      <c r="AX124" s="3"/>
      <c r="AY124" s="3"/>
      <c r="AZ124" s="3"/>
      <c r="BA124" s="3">
        <v>300</v>
      </c>
      <c r="BB124" s="3"/>
      <c r="BC124" s="3"/>
      <c r="BD124" s="3"/>
      <c r="BE124" s="3">
        <v>60</v>
      </c>
      <c r="BF124" s="3"/>
      <c r="BG124" s="3"/>
      <c r="BH124" s="3">
        <v>60</v>
      </c>
      <c r="BI124" s="3"/>
      <c r="BJ124" s="3"/>
      <c r="BK124" s="3">
        <v>0</v>
      </c>
      <c r="BL124" s="3"/>
      <c r="BM124" s="3"/>
      <c r="BN124" s="3"/>
      <c r="BO124" s="3">
        <v>120</v>
      </c>
      <c r="BP124" s="3"/>
      <c r="BQ124" s="3"/>
      <c r="BR124" s="3"/>
      <c r="BS124" s="3"/>
      <c r="BT124" s="3">
        <v>36</v>
      </c>
      <c r="BU124" s="3">
        <v>100</v>
      </c>
      <c r="BV124" s="3"/>
      <c r="BW124" s="3"/>
      <c r="BX124" s="3"/>
      <c r="BY124" s="3"/>
      <c r="BZ124" s="3"/>
      <c r="CA124" s="3"/>
      <c r="CB124" s="3">
        <v>25</v>
      </c>
      <c r="CC124" s="3"/>
      <c r="CD124" s="3">
        <v>1501</v>
      </c>
    </row>
    <row r="125" spans="1:82" ht="15">
      <c r="A125" s="3"/>
      <c r="B125" s="14">
        <v>80</v>
      </c>
      <c r="C125" s="20">
        <v>55</v>
      </c>
      <c r="D125" s="6" t="s">
        <v>194</v>
      </c>
      <c r="E125" s="3">
        <f>E126+E127+E128</f>
        <v>0</v>
      </c>
      <c r="F125" s="3">
        <f aca="true" t="shared" si="40" ref="F125:BQ125">F126+F127+F128</f>
        <v>0</v>
      </c>
      <c r="G125" s="3">
        <f t="shared" si="40"/>
        <v>0</v>
      </c>
      <c r="H125" s="3">
        <f t="shared" si="40"/>
        <v>0</v>
      </c>
      <c r="I125" s="3">
        <f t="shared" si="40"/>
        <v>0</v>
      </c>
      <c r="J125" s="3">
        <f t="shared" si="40"/>
        <v>0</v>
      </c>
      <c r="K125" s="3">
        <f t="shared" si="40"/>
        <v>0</v>
      </c>
      <c r="L125" s="3">
        <f t="shared" si="40"/>
        <v>120</v>
      </c>
      <c r="M125" s="3">
        <f t="shared" si="40"/>
        <v>0</v>
      </c>
      <c r="N125" s="3">
        <f t="shared" si="40"/>
        <v>0</v>
      </c>
      <c r="O125" s="3">
        <f t="shared" si="40"/>
        <v>0</v>
      </c>
      <c r="P125" s="3">
        <f t="shared" si="40"/>
        <v>0</v>
      </c>
      <c r="Q125" s="3">
        <f t="shared" si="40"/>
        <v>0</v>
      </c>
      <c r="R125" s="3">
        <f t="shared" si="40"/>
        <v>0</v>
      </c>
      <c r="S125" s="3">
        <f t="shared" si="40"/>
        <v>0</v>
      </c>
      <c r="T125" s="3">
        <f t="shared" si="40"/>
        <v>10</v>
      </c>
      <c r="U125" s="3">
        <f t="shared" si="40"/>
        <v>0</v>
      </c>
      <c r="V125" s="3">
        <f t="shared" si="40"/>
        <v>0</v>
      </c>
      <c r="W125" s="3">
        <f t="shared" si="40"/>
        <v>0</v>
      </c>
      <c r="X125" s="3">
        <f t="shared" si="40"/>
        <v>0</v>
      </c>
      <c r="Y125" s="3">
        <f t="shared" si="40"/>
        <v>0</v>
      </c>
      <c r="Z125" s="3">
        <f t="shared" si="40"/>
        <v>0</v>
      </c>
      <c r="AA125" s="3">
        <f t="shared" si="40"/>
        <v>0</v>
      </c>
      <c r="AB125" s="3">
        <f t="shared" si="40"/>
        <v>0</v>
      </c>
      <c r="AC125" s="3">
        <f t="shared" si="40"/>
        <v>0</v>
      </c>
      <c r="AD125" s="3">
        <f t="shared" si="40"/>
        <v>0</v>
      </c>
      <c r="AE125" s="3">
        <f t="shared" si="40"/>
        <v>0</v>
      </c>
      <c r="AF125" s="3">
        <f t="shared" si="40"/>
        <v>0</v>
      </c>
      <c r="AG125" s="3">
        <f t="shared" si="40"/>
        <v>0</v>
      </c>
      <c r="AH125" s="3">
        <f t="shared" si="40"/>
        <v>0</v>
      </c>
      <c r="AI125" s="3">
        <f t="shared" si="40"/>
        <v>0</v>
      </c>
      <c r="AJ125" s="3">
        <f t="shared" si="40"/>
        <v>200</v>
      </c>
      <c r="AK125" s="3">
        <f t="shared" si="40"/>
        <v>0</v>
      </c>
      <c r="AL125" s="3">
        <f t="shared" si="40"/>
        <v>0</v>
      </c>
      <c r="AM125" s="3">
        <f t="shared" si="40"/>
        <v>0</v>
      </c>
      <c r="AN125" s="3">
        <f t="shared" si="40"/>
        <v>30</v>
      </c>
      <c r="AO125" s="3">
        <f t="shared" si="40"/>
        <v>0</v>
      </c>
      <c r="AP125" s="3">
        <f t="shared" si="40"/>
        <v>320</v>
      </c>
      <c r="AQ125" s="3">
        <f t="shared" si="40"/>
        <v>0</v>
      </c>
      <c r="AR125" s="3">
        <f t="shared" si="40"/>
        <v>0</v>
      </c>
      <c r="AS125" s="3">
        <f t="shared" si="40"/>
        <v>0</v>
      </c>
      <c r="AT125" s="3">
        <f t="shared" si="40"/>
        <v>0</v>
      </c>
      <c r="AU125" s="3">
        <f t="shared" si="40"/>
        <v>0</v>
      </c>
      <c r="AV125" s="3">
        <f t="shared" si="40"/>
        <v>0</v>
      </c>
      <c r="AW125" s="3">
        <f t="shared" si="40"/>
        <v>0</v>
      </c>
      <c r="AX125" s="3">
        <f t="shared" si="40"/>
        <v>350</v>
      </c>
      <c r="AY125" s="3">
        <f t="shared" si="40"/>
        <v>480</v>
      </c>
      <c r="AZ125" s="3">
        <f t="shared" si="40"/>
        <v>100</v>
      </c>
      <c r="BA125" s="3">
        <f t="shared" si="40"/>
        <v>580</v>
      </c>
      <c r="BB125" s="3">
        <f t="shared" si="40"/>
        <v>0</v>
      </c>
      <c r="BC125" s="3">
        <f t="shared" si="40"/>
        <v>0</v>
      </c>
      <c r="BD125" s="3">
        <f t="shared" si="40"/>
        <v>0</v>
      </c>
      <c r="BE125" s="3">
        <f t="shared" si="40"/>
        <v>200</v>
      </c>
      <c r="BF125" s="3">
        <f t="shared" si="40"/>
        <v>264</v>
      </c>
      <c r="BG125" s="3">
        <f t="shared" si="40"/>
        <v>0</v>
      </c>
      <c r="BH125" s="3">
        <f t="shared" si="40"/>
        <v>0</v>
      </c>
      <c r="BI125" s="3">
        <f t="shared" si="40"/>
        <v>96</v>
      </c>
      <c r="BJ125" s="3">
        <f t="shared" si="40"/>
        <v>0</v>
      </c>
      <c r="BK125" s="3">
        <f t="shared" si="40"/>
        <v>60</v>
      </c>
      <c r="BL125" s="3">
        <f t="shared" si="40"/>
        <v>0</v>
      </c>
      <c r="BM125" s="3">
        <f t="shared" si="40"/>
        <v>60</v>
      </c>
      <c r="BN125" s="3">
        <f t="shared" si="40"/>
        <v>0</v>
      </c>
      <c r="BO125" s="3">
        <f t="shared" si="40"/>
        <v>290</v>
      </c>
      <c r="BP125" s="3">
        <f t="shared" si="40"/>
        <v>192</v>
      </c>
      <c r="BQ125" s="3">
        <f t="shared" si="40"/>
        <v>0</v>
      </c>
      <c r="BR125" s="3">
        <f aca="true" t="shared" si="41" ref="BR125:CC125">BR126+BR127+BR128</f>
        <v>360</v>
      </c>
      <c r="BS125" s="3">
        <f t="shared" si="41"/>
        <v>0</v>
      </c>
      <c r="BT125" s="3">
        <f t="shared" si="41"/>
        <v>36</v>
      </c>
      <c r="BU125" s="3">
        <f t="shared" si="41"/>
        <v>0</v>
      </c>
      <c r="BV125" s="3">
        <f t="shared" si="41"/>
        <v>0</v>
      </c>
      <c r="BW125" s="3">
        <f t="shared" si="41"/>
        <v>0</v>
      </c>
      <c r="BX125" s="3">
        <f t="shared" si="41"/>
        <v>0</v>
      </c>
      <c r="BY125" s="3">
        <f t="shared" si="41"/>
        <v>0</v>
      </c>
      <c r="BZ125" s="3">
        <f t="shared" si="41"/>
        <v>0</v>
      </c>
      <c r="CA125" s="3">
        <f t="shared" si="41"/>
        <v>0</v>
      </c>
      <c r="CB125" s="3">
        <f t="shared" si="41"/>
        <v>50</v>
      </c>
      <c r="CC125" s="3">
        <f t="shared" si="41"/>
        <v>0</v>
      </c>
      <c r="CD125" s="3">
        <f>SUBTOTAL(9,E125:CC125)</f>
        <v>3798</v>
      </c>
    </row>
    <row r="126" spans="1:82" s="7" customFormat="1" ht="15">
      <c r="A126" s="5">
        <v>94</v>
      </c>
      <c r="B126" s="5"/>
      <c r="C126" s="19">
        <v>55</v>
      </c>
      <c r="D126" s="5" t="s">
        <v>195</v>
      </c>
      <c r="E126" s="5"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>
        <v>0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>
        <v>0</v>
      </c>
      <c r="AP126" s="5">
        <v>320</v>
      </c>
      <c r="AQ126" s="5"/>
      <c r="AR126" s="5"/>
      <c r="AS126" s="5"/>
      <c r="AT126" s="5"/>
      <c r="AU126" s="5"/>
      <c r="AV126" s="5"/>
      <c r="AW126" s="5">
        <v>0</v>
      </c>
      <c r="AX126" s="5">
        <v>50</v>
      </c>
      <c r="AY126" s="5"/>
      <c r="AZ126" s="5"/>
      <c r="BA126" s="5">
        <v>580</v>
      </c>
      <c r="BB126" s="5"/>
      <c r="BC126" s="5"/>
      <c r="BD126" s="5"/>
      <c r="BE126" s="5">
        <v>140</v>
      </c>
      <c r="BF126" s="5"/>
      <c r="BG126" s="5"/>
      <c r="BH126" s="5"/>
      <c r="BI126" s="5"/>
      <c r="BJ126" s="5"/>
      <c r="BK126" s="5">
        <v>0</v>
      </c>
      <c r="BL126" s="5"/>
      <c r="BM126" s="5"/>
      <c r="BN126" s="5"/>
      <c r="BO126" s="5">
        <v>0</v>
      </c>
      <c r="BP126" s="5"/>
      <c r="BQ126" s="5"/>
      <c r="BR126" s="5">
        <v>360</v>
      </c>
      <c r="BS126" s="5"/>
      <c r="BT126" s="5">
        <v>36</v>
      </c>
      <c r="BU126" s="5"/>
      <c r="BV126" s="5"/>
      <c r="BW126" s="5"/>
      <c r="BX126" s="5"/>
      <c r="BY126" s="5"/>
      <c r="BZ126" s="5"/>
      <c r="CA126" s="5"/>
      <c r="CB126" s="5">
        <v>25</v>
      </c>
      <c r="CC126" s="5"/>
      <c r="CD126" s="5">
        <v>1511</v>
      </c>
    </row>
    <row r="127" spans="1:82" s="7" customFormat="1" ht="24.75">
      <c r="A127" s="5">
        <v>98</v>
      </c>
      <c r="B127" s="5"/>
      <c r="C127" s="19">
        <v>55</v>
      </c>
      <c r="D127" s="5" t="s">
        <v>196</v>
      </c>
      <c r="E127" s="5"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>
        <v>0</v>
      </c>
      <c r="AE127" s="5"/>
      <c r="AF127" s="5"/>
      <c r="AG127" s="5"/>
      <c r="AH127" s="5"/>
      <c r="AI127" s="5"/>
      <c r="AJ127" s="5">
        <v>200</v>
      </c>
      <c r="AK127" s="5"/>
      <c r="AL127" s="5"/>
      <c r="AM127" s="5"/>
      <c r="AN127" s="5"/>
      <c r="AO127" s="5">
        <v>0</v>
      </c>
      <c r="AP127" s="5"/>
      <c r="AQ127" s="5"/>
      <c r="AR127" s="5"/>
      <c r="AS127" s="5"/>
      <c r="AT127" s="5"/>
      <c r="AU127" s="5"/>
      <c r="AV127" s="5"/>
      <c r="AW127" s="5">
        <v>0</v>
      </c>
      <c r="AX127" s="5"/>
      <c r="AY127" s="5">
        <v>480</v>
      </c>
      <c r="AZ127" s="5">
        <v>100</v>
      </c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>
        <v>60</v>
      </c>
      <c r="BL127" s="5"/>
      <c r="BM127" s="5">
        <v>60</v>
      </c>
      <c r="BN127" s="5"/>
      <c r="BO127" s="5">
        <v>170</v>
      </c>
      <c r="BP127" s="5">
        <v>12</v>
      </c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>
        <v>25</v>
      </c>
      <c r="CC127" s="5"/>
      <c r="CD127" s="5">
        <v>1107</v>
      </c>
    </row>
    <row r="128" spans="1:82" s="7" customFormat="1" ht="15">
      <c r="A128" s="5">
        <v>104</v>
      </c>
      <c r="B128" s="5"/>
      <c r="C128" s="19">
        <v>55</v>
      </c>
      <c r="D128" s="5" t="s">
        <v>197</v>
      </c>
      <c r="E128" s="5">
        <v>0</v>
      </c>
      <c r="F128" s="5"/>
      <c r="G128" s="5"/>
      <c r="H128" s="5"/>
      <c r="I128" s="5"/>
      <c r="J128" s="5"/>
      <c r="K128" s="5"/>
      <c r="L128" s="5">
        <v>120</v>
      </c>
      <c r="M128" s="5"/>
      <c r="N128" s="5"/>
      <c r="O128" s="5"/>
      <c r="P128" s="5"/>
      <c r="Q128" s="5"/>
      <c r="R128" s="5"/>
      <c r="S128" s="5"/>
      <c r="T128" s="5">
        <v>10</v>
      </c>
      <c r="U128" s="5"/>
      <c r="V128" s="5"/>
      <c r="W128" s="5"/>
      <c r="X128" s="5"/>
      <c r="Y128" s="5"/>
      <c r="Z128" s="5"/>
      <c r="AA128" s="5"/>
      <c r="AB128" s="5"/>
      <c r="AC128" s="5"/>
      <c r="AD128" s="5">
        <v>0</v>
      </c>
      <c r="AE128" s="5"/>
      <c r="AF128" s="5"/>
      <c r="AG128" s="5"/>
      <c r="AH128" s="5"/>
      <c r="AI128" s="5"/>
      <c r="AJ128" s="5"/>
      <c r="AK128" s="5"/>
      <c r="AL128" s="5"/>
      <c r="AM128" s="5"/>
      <c r="AN128" s="5">
        <v>30</v>
      </c>
      <c r="AO128" s="5">
        <v>0</v>
      </c>
      <c r="AP128" s="5"/>
      <c r="AQ128" s="5"/>
      <c r="AR128" s="5"/>
      <c r="AS128" s="5"/>
      <c r="AT128" s="5"/>
      <c r="AU128" s="5"/>
      <c r="AV128" s="5"/>
      <c r="AW128" s="5">
        <v>0</v>
      </c>
      <c r="AX128" s="5">
        <v>300</v>
      </c>
      <c r="AY128" s="5"/>
      <c r="AZ128" s="5"/>
      <c r="BA128" s="5"/>
      <c r="BB128" s="5"/>
      <c r="BC128" s="5"/>
      <c r="BD128" s="5"/>
      <c r="BE128" s="5">
        <v>60</v>
      </c>
      <c r="BF128" s="5">
        <v>264</v>
      </c>
      <c r="BG128" s="5"/>
      <c r="BH128" s="5"/>
      <c r="BI128" s="5">
        <v>96</v>
      </c>
      <c r="BJ128" s="5"/>
      <c r="BK128" s="5">
        <v>0</v>
      </c>
      <c r="BL128" s="5"/>
      <c r="BM128" s="5"/>
      <c r="BN128" s="5"/>
      <c r="BO128" s="5">
        <v>120</v>
      </c>
      <c r="BP128" s="5">
        <v>180</v>
      </c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>
        <v>1180</v>
      </c>
    </row>
    <row r="129" spans="1:82" ht="15">
      <c r="A129" s="3"/>
      <c r="B129" s="14">
        <v>81</v>
      </c>
      <c r="C129" s="20">
        <v>56</v>
      </c>
      <c r="D129" s="6" t="s">
        <v>198</v>
      </c>
      <c r="E129" s="3">
        <f>E130+E131+E132</f>
        <v>0</v>
      </c>
      <c r="F129" s="3">
        <f aca="true" t="shared" si="42" ref="F129:BQ129">F130+F131+F132</f>
        <v>0</v>
      </c>
      <c r="G129" s="3">
        <f t="shared" si="42"/>
        <v>0</v>
      </c>
      <c r="H129" s="3">
        <f t="shared" si="42"/>
        <v>0</v>
      </c>
      <c r="I129" s="3">
        <f t="shared" si="42"/>
        <v>0</v>
      </c>
      <c r="J129" s="3">
        <f t="shared" si="42"/>
        <v>0</v>
      </c>
      <c r="K129" s="3">
        <f t="shared" si="42"/>
        <v>0</v>
      </c>
      <c r="L129" s="3">
        <f t="shared" si="42"/>
        <v>60</v>
      </c>
      <c r="M129" s="3">
        <f t="shared" si="42"/>
        <v>0</v>
      </c>
      <c r="N129" s="3">
        <f t="shared" si="42"/>
        <v>0</v>
      </c>
      <c r="O129" s="3">
        <f t="shared" si="42"/>
        <v>0</v>
      </c>
      <c r="P129" s="3">
        <f t="shared" si="42"/>
        <v>0</v>
      </c>
      <c r="Q129" s="3">
        <f t="shared" si="42"/>
        <v>0</v>
      </c>
      <c r="R129" s="3">
        <f t="shared" si="42"/>
        <v>0</v>
      </c>
      <c r="S129" s="3">
        <f t="shared" si="42"/>
        <v>0</v>
      </c>
      <c r="T129" s="3">
        <f t="shared" si="42"/>
        <v>0</v>
      </c>
      <c r="U129" s="3">
        <f t="shared" si="42"/>
        <v>0</v>
      </c>
      <c r="V129" s="3">
        <f t="shared" si="42"/>
        <v>0</v>
      </c>
      <c r="W129" s="3">
        <f t="shared" si="42"/>
        <v>0</v>
      </c>
      <c r="X129" s="3">
        <f t="shared" si="42"/>
        <v>0</v>
      </c>
      <c r="Y129" s="3">
        <f t="shared" si="42"/>
        <v>0</v>
      </c>
      <c r="Z129" s="3">
        <f t="shared" si="42"/>
        <v>0</v>
      </c>
      <c r="AA129" s="3">
        <f t="shared" si="42"/>
        <v>0</v>
      </c>
      <c r="AB129" s="3">
        <f t="shared" si="42"/>
        <v>0</v>
      </c>
      <c r="AC129" s="3">
        <f t="shared" si="42"/>
        <v>0</v>
      </c>
      <c r="AD129" s="3">
        <f t="shared" si="42"/>
        <v>500</v>
      </c>
      <c r="AE129" s="3">
        <f t="shared" si="42"/>
        <v>0</v>
      </c>
      <c r="AF129" s="3">
        <f t="shared" si="42"/>
        <v>132</v>
      </c>
      <c r="AG129" s="3">
        <f t="shared" si="42"/>
        <v>0</v>
      </c>
      <c r="AH129" s="3">
        <f t="shared" si="42"/>
        <v>0</v>
      </c>
      <c r="AI129" s="3">
        <f t="shared" si="42"/>
        <v>0</v>
      </c>
      <c r="AJ129" s="3">
        <f t="shared" si="42"/>
        <v>0</v>
      </c>
      <c r="AK129" s="3">
        <f t="shared" si="42"/>
        <v>0</v>
      </c>
      <c r="AL129" s="3">
        <f t="shared" si="42"/>
        <v>300</v>
      </c>
      <c r="AM129" s="3">
        <f t="shared" si="42"/>
        <v>0</v>
      </c>
      <c r="AN129" s="3">
        <f t="shared" si="42"/>
        <v>0</v>
      </c>
      <c r="AO129" s="3">
        <f t="shared" si="42"/>
        <v>0</v>
      </c>
      <c r="AP129" s="3">
        <f t="shared" si="42"/>
        <v>360</v>
      </c>
      <c r="AQ129" s="3">
        <f t="shared" si="42"/>
        <v>0</v>
      </c>
      <c r="AR129" s="3">
        <f t="shared" si="42"/>
        <v>0</v>
      </c>
      <c r="AS129" s="3">
        <f t="shared" si="42"/>
        <v>0</v>
      </c>
      <c r="AT129" s="3">
        <f t="shared" si="42"/>
        <v>0</v>
      </c>
      <c r="AU129" s="3">
        <f t="shared" si="42"/>
        <v>0</v>
      </c>
      <c r="AV129" s="3">
        <f t="shared" si="42"/>
        <v>0</v>
      </c>
      <c r="AW129" s="3">
        <f t="shared" si="42"/>
        <v>210</v>
      </c>
      <c r="AX129" s="3">
        <f t="shared" si="42"/>
        <v>50</v>
      </c>
      <c r="AY129" s="3">
        <f t="shared" si="42"/>
        <v>480</v>
      </c>
      <c r="AZ129" s="3">
        <f t="shared" si="42"/>
        <v>340</v>
      </c>
      <c r="BA129" s="3">
        <f t="shared" si="42"/>
        <v>720</v>
      </c>
      <c r="BB129" s="3">
        <f t="shared" si="42"/>
        <v>150</v>
      </c>
      <c r="BC129" s="3">
        <f t="shared" si="42"/>
        <v>0</v>
      </c>
      <c r="BD129" s="3">
        <f t="shared" si="42"/>
        <v>0</v>
      </c>
      <c r="BE129" s="3">
        <f t="shared" si="42"/>
        <v>140</v>
      </c>
      <c r="BF129" s="3">
        <f t="shared" si="42"/>
        <v>2000</v>
      </c>
      <c r="BG129" s="3">
        <f t="shared" si="42"/>
        <v>100</v>
      </c>
      <c r="BH129" s="3">
        <f t="shared" si="42"/>
        <v>120</v>
      </c>
      <c r="BI129" s="3">
        <f t="shared" si="42"/>
        <v>60</v>
      </c>
      <c r="BJ129" s="3">
        <f t="shared" si="42"/>
        <v>156</v>
      </c>
      <c r="BK129" s="3">
        <f t="shared" si="42"/>
        <v>120</v>
      </c>
      <c r="BL129" s="3">
        <f t="shared" si="42"/>
        <v>0</v>
      </c>
      <c r="BM129" s="3">
        <f t="shared" si="42"/>
        <v>60</v>
      </c>
      <c r="BN129" s="3">
        <f t="shared" si="42"/>
        <v>0</v>
      </c>
      <c r="BO129" s="3">
        <f t="shared" si="42"/>
        <v>410</v>
      </c>
      <c r="BP129" s="3">
        <f t="shared" si="42"/>
        <v>132</v>
      </c>
      <c r="BQ129" s="3">
        <f t="shared" si="42"/>
        <v>0</v>
      </c>
      <c r="BR129" s="3">
        <f aca="true" t="shared" si="43" ref="BR129:CC129">BR130+BR131+BR132</f>
        <v>196</v>
      </c>
      <c r="BS129" s="3">
        <f t="shared" si="43"/>
        <v>0</v>
      </c>
      <c r="BT129" s="3">
        <f t="shared" si="43"/>
        <v>148</v>
      </c>
      <c r="BU129" s="3">
        <f t="shared" si="43"/>
        <v>360</v>
      </c>
      <c r="BV129" s="3">
        <f t="shared" si="43"/>
        <v>10</v>
      </c>
      <c r="BW129" s="3">
        <f t="shared" si="43"/>
        <v>0</v>
      </c>
      <c r="BX129" s="3">
        <f t="shared" si="43"/>
        <v>0</v>
      </c>
      <c r="BY129" s="3">
        <f t="shared" si="43"/>
        <v>0</v>
      </c>
      <c r="BZ129" s="3">
        <f t="shared" si="43"/>
        <v>0</v>
      </c>
      <c r="CA129" s="3">
        <f t="shared" si="43"/>
        <v>0</v>
      </c>
      <c r="CB129" s="3">
        <f t="shared" si="43"/>
        <v>50</v>
      </c>
      <c r="CC129" s="3">
        <f t="shared" si="43"/>
        <v>0</v>
      </c>
      <c r="CD129" s="3">
        <f>SUBTOTAL(9,E129:CC129)</f>
        <v>7364</v>
      </c>
    </row>
    <row r="130" spans="1:82" s="7" customFormat="1" ht="15">
      <c r="A130" s="5">
        <v>95</v>
      </c>
      <c r="B130" s="5"/>
      <c r="C130" s="19">
        <v>56</v>
      </c>
      <c r="D130" s="5" t="s">
        <v>199</v>
      </c>
      <c r="E130" s="5"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>
        <v>0</v>
      </c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>
        <v>0</v>
      </c>
      <c r="AP130" s="5">
        <v>360</v>
      </c>
      <c r="AQ130" s="5"/>
      <c r="AR130" s="5"/>
      <c r="AS130" s="5"/>
      <c r="AT130" s="5"/>
      <c r="AU130" s="5"/>
      <c r="AV130" s="5"/>
      <c r="AW130" s="5">
        <v>0</v>
      </c>
      <c r="AX130" s="5">
        <v>50</v>
      </c>
      <c r="AY130" s="5"/>
      <c r="AZ130" s="5"/>
      <c r="BA130" s="5">
        <v>720</v>
      </c>
      <c r="BB130" s="5"/>
      <c r="BC130" s="5"/>
      <c r="BD130" s="5"/>
      <c r="BE130" s="5">
        <v>130</v>
      </c>
      <c r="BF130" s="5">
        <v>1000</v>
      </c>
      <c r="BG130" s="5"/>
      <c r="BH130" s="5">
        <v>120</v>
      </c>
      <c r="BI130" s="5"/>
      <c r="BJ130" s="5">
        <v>24</v>
      </c>
      <c r="BK130" s="5">
        <v>0</v>
      </c>
      <c r="BL130" s="5"/>
      <c r="BM130" s="5"/>
      <c r="BN130" s="5"/>
      <c r="BO130" s="5">
        <v>0</v>
      </c>
      <c r="BP130" s="5"/>
      <c r="BQ130" s="5"/>
      <c r="BR130" s="5">
        <v>196</v>
      </c>
      <c r="BS130" s="5"/>
      <c r="BT130" s="5">
        <v>48</v>
      </c>
      <c r="BU130" s="5"/>
      <c r="BV130" s="5"/>
      <c r="BW130" s="5"/>
      <c r="BX130" s="5"/>
      <c r="BY130" s="5"/>
      <c r="BZ130" s="5"/>
      <c r="CA130" s="5"/>
      <c r="CB130" s="5">
        <v>25</v>
      </c>
      <c r="CC130" s="5"/>
      <c r="CD130" s="5">
        <v>2673</v>
      </c>
    </row>
    <row r="131" spans="1:82" s="7" customFormat="1" ht="24.75">
      <c r="A131" s="5">
        <v>99</v>
      </c>
      <c r="B131" s="5"/>
      <c r="C131" s="19">
        <v>56</v>
      </c>
      <c r="D131" s="5" t="s">
        <v>200</v>
      </c>
      <c r="E131" s="5"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>
        <v>500</v>
      </c>
      <c r="AE131" s="5"/>
      <c r="AF131" s="5">
        <v>120</v>
      </c>
      <c r="AG131" s="5"/>
      <c r="AH131" s="5"/>
      <c r="AI131" s="5"/>
      <c r="AJ131" s="5"/>
      <c r="AK131" s="5"/>
      <c r="AL131" s="5"/>
      <c r="AM131" s="5"/>
      <c r="AN131" s="5"/>
      <c r="AO131" s="5">
        <v>0</v>
      </c>
      <c r="AP131" s="5"/>
      <c r="AQ131" s="5"/>
      <c r="AR131" s="5"/>
      <c r="AS131" s="5"/>
      <c r="AT131" s="5"/>
      <c r="AU131" s="5"/>
      <c r="AV131" s="5"/>
      <c r="AW131" s="5">
        <v>0</v>
      </c>
      <c r="AX131" s="5"/>
      <c r="AY131" s="5">
        <v>480</v>
      </c>
      <c r="AZ131" s="5">
        <v>340</v>
      </c>
      <c r="BA131" s="5"/>
      <c r="BB131" s="5"/>
      <c r="BC131" s="5"/>
      <c r="BD131" s="5"/>
      <c r="BE131" s="5"/>
      <c r="BF131" s="5"/>
      <c r="BG131" s="5">
        <v>100</v>
      </c>
      <c r="BH131" s="5"/>
      <c r="BI131" s="5"/>
      <c r="BJ131" s="5">
        <v>36</v>
      </c>
      <c r="BK131" s="5">
        <v>60</v>
      </c>
      <c r="BL131" s="5"/>
      <c r="BM131" s="5">
        <v>60</v>
      </c>
      <c r="BN131" s="5"/>
      <c r="BO131" s="5">
        <v>290</v>
      </c>
      <c r="BP131" s="5">
        <v>12</v>
      </c>
      <c r="BQ131" s="5"/>
      <c r="BR131" s="5"/>
      <c r="BS131" s="5"/>
      <c r="BT131" s="5">
        <v>100</v>
      </c>
      <c r="BU131" s="5">
        <v>360</v>
      </c>
      <c r="BV131" s="5">
        <v>10</v>
      </c>
      <c r="BW131" s="5"/>
      <c r="BX131" s="5"/>
      <c r="BY131" s="5"/>
      <c r="BZ131" s="5"/>
      <c r="CA131" s="5"/>
      <c r="CB131" s="5">
        <v>25</v>
      </c>
      <c r="CC131" s="5"/>
      <c r="CD131" s="5">
        <v>2493</v>
      </c>
    </row>
    <row r="132" spans="1:82" s="7" customFormat="1" ht="15">
      <c r="A132" s="5">
        <v>106</v>
      </c>
      <c r="B132" s="5"/>
      <c r="C132" s="19">
        <v>56</v>
      </c>
      <c r="D132" s="5" t="s">
        <v>201</v>
      </c>
      <c r="E132" s="5">
        <v>0</v>
      </c>
      <c r="F132" s="5"/>
      <c r="G132" s="5"/>
      <c r="H132" s="5"/>
      <c r="I132" s="5"/>
      <c r="J132" s="5"/>
      <c r="K132" s="5"/>
      <c r="L132" s="5">
        <v>60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>
        <v>0</v>
      </c>
      <c r="AE132" s="5"/>
      <c r="AF132" s="5">
        <v>12</v>
      </c>
      <c r="AG132" s="5"/>
      <c r="AH132" s="5"/>
      <c r="AI132" s="5"/>
      <c r="AJ132" s="5"/>
      <c r="AK132" s="5"/>
      <c r="AL132" s="5">
        <v>300</v>
      </c>
      <c r="AM132" s="5"/>
      <c r="AN132" s="5"/>
      <c r="AO132" s="5">
        <v>0</v>
      </c>
      <c r="AP132" s="5"/>
      <c r="AQ132" s="5"/>
      <c r="AR132" s="5"/>
      <c r="AS132" s="5"/>
      <c r="AT132" s="5"/>
      <c r="AU132" s="5"/>
      <c r="AV132" s="5"/>
      <c r="AW132" s="5">
        <v>210</v>
      </c>
      <c r="AX132" s="5"/>
      <c r="AY132" s="5"/>
      <c r="AZ132" s="5"/>
      <c r="BA132" s="5"/>
      <c r="BB132" s="5">
        <v>150</v>
      </c>
      <c r="BC132" s="5"/>
      <c r="BD132" s="5"/>
      <c r="BE132" s="5">
        <v>10</v>
      </c>
      <c r="BF132" s="5">
        <v>1000</v>
      </c>
      <c r="BG132" s="5"/>
      <c r="BH132" s="5"/>
      <c r="BI132" s="5">
        <v>60</v>
      </c>
      <c r="BJ132" s="5">
        <v>96</v>
      </c>
      <c r="BK132" s="5">
        <v>60</v>
      </c>
      <c r="BL132" s="5"/>
      <c r="BM132" s="5"/>
      <c r="BN132" s="5"/>
      <c r="BO132" s="5">
        <v>120</v>
      </c>
      <c r="BP132" s="5">
        <v>120</v>
      </c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>
        <v>2198</v>
      </c>
    </row>
    <row r="133" spans="1:82" ht="24.75">
      <c r="A133" s="3">
        <v>96</v>
      </c>
      <c r="B133" s="3">
        <v>82</v>
      </c>
      <c r="C133" s="19">
        <v>57</v>
      </c>
      <c r="D133" s="3" t="s">
        <v>202</v>
      </c>
      <c r="E133" s="3">
        <v>0</v>
      </c>
      <c r="F133" s="3"/>
      <c r="G133" s="3"/>
      <c r="H133" s="3"/>
      <c r="I133" s="3"/>
      <c r="J133" s="3"/>
      <c r="K133" s="3"/>
      <c r="L133" s="3">
        <v>120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>
        <v>0</v>
      </c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>
        <v>0</v>
      </c>
      <c r="AP133" s="3"/>
      <c r="AQ133" s="3"/>
      <c r="AR133" s="3"/>
      <c r="AS133" s="3"/>
      <c r="AT133" s="3"/>
      <c r="AU133" s="3"/>
      <c r="AV133" s="3"/>
      <c r="AW133" s="3">
        <v>0</v>
      </c>
      <c r="AX133" s="3">
        <v>50</v>
      </c>
      <c r="AY133" s="3">
        <v>240</v>
      </c>
      <c r="AZ133" s="3"/>
      <c r="BA133" s="3"/>
      <c r="BB133" s="3"/>
      <c r="BC133" s="3"/>
      <c r="BD133" s="3"/>
      <c r="BE133" s="3">
        <v>10</v>
      </c>
      <c r="BF133" s="3"/>
      <c r="BG133" s="3"/>
      <c r="BH133" s="3"/>
      <c r="BI133" s="3"/>
      <c r="BJ133" s="3"/>
      <c r="BK133" s="3">
        <v>0</v>
      </c>
      <c r="BL133" s="3"/>
      <c r="BM133" s="3">
        <v>60</v>
      </c>
      <c r="BN133" s="3"/>
      <c r="BO133" s="3">
        <v>240</v>
      </c>
      <c r="BP133" s="3">
        <v>5</v>
      </c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>
        <v>50</v>
      </c>
      <c r="CC133" s="3"/>
      <c r="CD133" s="3">
        <v>775</v>
      </c>
    </row>
    <row r="134" spans="1:82" ht="24.75">
      <c r="A134" s="3">
        <v>97</v>
      </c>
      <c r="B134" s="3">
        <v>83</v>
      </c>
      <c r="C134" s="19">
        <v>58</v>
      </c>
      <c r="D134" s="3" t="s">
        <v>203</v>
      </c>
      <c r="E134" s="3"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>
        <v>1400</v>
      </c>
      <c r="AE134" s="3"/>
      <c r="AF134" s="3"/>
      <c r="AG134" s="3"/>
      <c r="AH134" s="3">
        <v>48</v>
      </c>
      <c r="AI134" s="3"/>
      <c r="AJ134" s="3"/>
      <c r="AK134" s="3"/>
      <c r="AL134" s="3"/>
      <c r="AM134" s="3"/>
      <c r="AN134" s="3"/>
      <c r="AO134" s="3">
        <v>0</v>
      </c>
      <c r="AP134" s="3"/>
      <c r="AQ134" s="3"/>
      <c r="AR134" s="3"/>
      <c r="AS134" s="3"/>
      <c r="AT134" s="3"/>
      <c r="AU134" s="3"/>
      <c r="AV134" s="3"/>
      <c r="AW134" s="3">
        <v>0</v>
      </c>
      <c r="AX134" s="3"/>
      <c r="AY134" s="3">
        <v>240</v>
      </c>
      <c r="AZ134" s="3">
        <v>50</v>
      </c>
      <c r="BA134" s="3"/>
      <c r="BB134" s="3">
        <v>200</v>
      </c>
      <c r="BC134" s="3"/>
      <c r="BD134" s="3"/>
      <c r="BE134" s="3"/>
      <c r="BF134" s="3"/>
      <c r="BG134" s="3"/>
      <c r="BH134" s="3"/>
      <c r="BI134" s="3"/>
      <c r="BJ134" s="3"/>
      <c r="BK134" s="3">
        <v>0</v>
      </c>
      <c r="BL134" s="3"/>
      <c r="BM134" s="3"/>
      <c r="BN134" s="3"/>
      <c r="BO134" s="3">
        <v>340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>
        <v>50</v>
      </c>
      <c r="CC134" s="3"/>
      <c r="CD134" s="3">
        <v>2328</v>
      </c>
    </row>
    <row r="135" spans="1:82" ht="24.75">
      <c r="A135" s="3">
        <v>100</v>
      </c>
      <c r="B135" s="3">
        <v>84</v>
      </c>
      <c r="C135" s="19">
        <v>59</v>
      </c>
      <c r="D135" s="3" t="s">
        <v>204</v>
      </c>
      <c r="E135" s="3">
        <v>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>
        <v>0</v>
      </c>
      <c r="AE135" s="3"/>
      <c r="AF135" s="3">
        <v>48</v>
      </c>
      <c r="AG135" s="3"/>
      <c r="AH135" s="3">
        <v>120</v>
      </c>
      <c r="AI135" s="3"/>
      <c r="AJ135" s="3">
        <v>200</v>
      </c>
      <c r="AK135" s="3"/>
      <c r="AL135" s="3"/>
      <c r="AM135" s="3"/>
      <c r="AN135" s="3">
        <v>30</v>
      </c>
      <c r="AO135" s="3">
        <v>0</v>
      </c>
      <c r="AP135" s="3"/>
      <c r="AQ135" s="3"/>
      <c r="AR135" s="3"/>
      <c r="AS135" s="3"/>
      <c r="AT135" s="3"/>
      <c r="AU135" s="3"/>
      <c r="AV135" s="3"/>
      <c r="AW135" s="3">
        <v>0</v>
      </c>
      <c r="AX135" s="3"/>
      <c r="AY135" s="3">
        <v>360</v>
      </c>
      <c r="AZ135" s="3"/>
      <c r="BA135" s="3"/>
      <c r="BB135" s="3"/>
      <c r="BC135" s="3"/>
      <c r="BD135" s="3"/>
      <c r="BE135" s="3"/>
      <c r="BF135" s="3"/>
      <c r="BG135" s="3">
        <v>100</v>
      </c>
      <c r="BH135" s="3"/>
      <c r="BI135" s="3"/>
      <c r="BJ135" s="3"/>
      <c r="BK135" s="3">
        <v>0</v>
      </c>
      <c r="BL135" s="3"/>
      <c r="BM135" s="3"/>
      <c r="BN135" s="3"/>
      <c r="BO135" s="3">
        <v>0</v>
      </c>
      <c r="BP135" s="3">
        <v>84</v>
      </c>
      <c r="BQ135" s="3"/>
      <c r="BR135" s="3">
        <v>144</v>
      </c>
      <c r="BS135" s="3"/>
      <c r="BT135" s="3">
        <v>100</v>
      </c>
      <c r="BU135" s="3">
        <v>120</v>
      </c>
      <c r="BV135" s="3"/>
      <c r="BW135" s="3"/>
      <c r="BX135" s="3"/>
      <c r="BY135" s="3"/>
      <c r="BZ135" s="3"/>
      <c r="CA135" s="3"/>
      <c r="CB135" s="3"/>
      <c r="CC135" s="3"/>
      <c r="CD135" s="3">
        <v>1306</v>
      </c>
    </row>
    <row r="136" spans="1:82" ht="15">
      <c r="A136" s="3">
        <v>102</v>
      </c>
      <c r="B136" s="3">
        <v>85</v>
      </c>
      <c r="C136" s="19">
        <v>60</v>
      </c>
      <c r="D136" s="3" t="s">
        <v>205</v>
      </c>
      <c r="E136" s="3"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>
        <v>0</v>
      </c>
      <c r="AE136" s="3"/>
      <c r="AF136" s="3"/>
      <c r="AG136" s="3"/>
      <c r="AH136" s="3"/>
      <c r="AI136" s="3"/>
      <c r="AJ136" s="3"/>
      <c r="AK136" s="3"/>
      <c r="AL136" s="3">
        <v>250</v>
      </c>
      <c r="AM136" s="3"/>
      <c r="AN136" s="3"/>
      <c r="AO136" s="3">
        <v>0</v>
      </c>
      <c r="AP136" s="3"/>
      <c r="AQ136" s="3"/>
      <c r="AR136" s="3"/>
      <c r="AS136" s="3"/>
      <c r="AT136" s="3"/>
      <c r="AU136" s="3"/>
      <c r="AV136" s="3">
        <v>12</v>
      </c>
      <c r="AW136" s="3">
        <v>410</v>
      </c>
      <c r="AX136" s="3"/>
      <c r="AY136" s="3"/>
      <c r="AZ136" s="3"/>
      <c r="BA136" s="3"/>
      <c r="BB136" s="3">
        <v>150</v>
      </c>
      <c r="BC136" s="3"/>
      <c r="BD136" s="3"/>
      <c r="BE136" s="3">
        <v>24</v>
      </c>
      <c r="BF136" s="3">
        <v>408</v>
      </c>
      <c r="BG136" s="3"/>
      <c r="BH136" s="3">
        <v>120</v>
      </c>
      <c r="BI136" s="3"/>
      <c r="BJ136" s="3"/>
      <c r="BK136" s="3">
        <v>0</v>
      </c>
      <c r="BL136" s="3">
        <v>24</v>
      </c>
      <c r="BM136" s="3"/>
      <c r="BN136" s="3"/>
      <c r="BO136" s="3">
        <v>290</v>
      </c>
      <c r="BP136" s="3">
        <v>108</v>
      </c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>
        <v>1796</v>
      </c>
    </row>
    <row r="137" spans="1:82" ht="15">
      <c r="A137" s="3">
        <v>103</v>
      </c>
      <c r="B137" s="3">
        <v>86</v>
      </c>
      <c r="C137" s="3">
        <v>13</v>
      </c>
      <c r="D137" s="3" t="s">
        <v>206</v>
      </c>
      <c r="E137" s="3">
        <v>50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>
        <v>0</v>
      </c>
      <c r="AE137" s="3"/>
      <c r="AF137" s="3">
        <v>12</v>
      </c>
      <c r="AG137" s="3"/>
      <c r="AH137" s="3"/>
      <c r="AI137" s="3"/>
      <c r="AJ137" s="3"/>
      <c r="AK137" s="3"/>
      <c r="AL137" s="3"/>
      <c r="AM137" s="3"/>
      <c r="AN137" s="3">
        <v>30</v>
      </c>
      <c r="AO137" s="3">
        <v>0</v>
      </c>
      <c r="AP137" s="3"/>
      <c r="AQ137" s="3"/>
      <c r="AR137" s="3"/>
      <c r="AS137" s="3"/>
      <c r="AT137" s="3"/>
      <c r="AU137" s="3"/>
      <c r="AV137" s="3">
        <v>12</v>
      </c>
      <c r="AW137" s="3">
        <v>300</v>
      </c>
      <c r="AX137" s="3"/>
      <c r="AY137" s="3"/>
      <c r="AZ137" s="3"/>
      <c r="BA137" s="3"/>
      <c r="BB137" s="3"/>
      <c r="BC137" s="3"/>
      <c r="BD137" s="3"/>
      <c r="BE137" s="3">
        <v>24</v>
      </c>
      <c r="BF137" s="3"/>
      <c r="BG137" s="3"/>
      <c r="BH137" s="3"/>
      <c r="BI137" s="3"/>
      <c r="BJ137" s="3"/>
      <c r="BK137" s="3">
        <v>0</v>
      </c>
      <c r="BL137" s="3"/>
      <c r="BM137" s="3"/>
      <c r="BN137" s="3"/>
      <c r="BO137" s="3">
        <v>120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>
        <v>548</v>
      </c>
    </row>
    <row r="138" spans="1:82" ht="15">
      <c r="A138" s="3">
        <v>107</v>
      </c>
      <c r="B138" s="3">
        <v>87</v>
      </c>
      <c r="C138" s="19">
        <v>14</v>
      </c>
      <c r="D138" s="3" t="s">
        <v>207</v>
      </c>
      <c r="E138" s="3">
        <v>0</v>
      </c>
      <c r="F138" s="3"/>
      <c r="G138" s="3"/>
      <c r="H138" s="3"/>
      <c r="I138" s="3"/>
      <c r="J138" s="3"/>
      <c r="K138" s="3"/>
      <c r="L138" s="3"/>
      <c r="M138" s="3">
        <v>50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v>36</v>
      </c>
      <c r="AB138" s="3"/>
      <c r="AC138" s="3"/>
      <c r="AD138" s="3">
        <v>0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>
        <v>0</v>
      </c>
      <c r="AP138" s="3"/>
      <c r="AQ138" s="3"/>
      <c r="AR138" s="3"/>
      <c r="AS138" s="3"/>
      <c r="AT138" s="3"/>
      <c r="AU138" s="3"/>
      <c r="AV138" s="3">
        <v>12</v>
      </c>
      <c r="AW138" s="3">
        <v>0</v>
      </c>
      <c r="AX138" s="3"/>
      <c r="AY138" s="3"/>
      <c r="AZ138" s="3"/>
      <c r="BA138" s="3"/>
      <c r="BB138" s="3">
        <v>100</v>
      </c>
      <c r="BC138" s="3"/>
      <c r="BD138" s="3"/>
      <c r="BE138" s="3"/>
      <c r="BF138" s="3"/>
      <c r="BG138" s="3"/>
      <c r="BH138" s="3"/>
      <c r="BI138" s="3">
        <v>36</v>
      </c>
      <c r="BJ138" s="3"/>
      <c r="BK138" s="3">
        <v>0</v>
      </c>
      <c r="BL138" s="3"/>
      <c r="BM138" s="3"/>
      <c r="BN138" s="3"/>
      <c r="BO138" s="3">
        <v>120</v>
      </c>
      <c r="BP138" s="3"/>
      <c r="BQ138" s="3">
        <v>24</v>
      </c>
      <c r="BR138" s="3"/>
      <c r="BS138" s="3"/>
      <c r="BT138" s="3"/>
      <c r="BU138" s="3"/>
      <c r="BV138" s="3"/>
      <c r="BW138" s="3">
        <v>60</v>
      </c>
      <c r="BX138" s="3"/>
      <c r="BY138" s="3"/>
      <c r="BZ138" s="3"/>
      <c r="CA138" s="3"/>
      <c r="CB138" s="3"/>
      <c r="CC138" s="3"/>
      <c r="CD138" s="3">
        <v>438</v>
      </c>
    </row>
    <row r="139" spans="1:82" ht="15">
      <c r="A139" s="3">
        <v>108</v>
      </c>
      <c r="B139" s="3">
        <v>88</v>
      </c>
      <c r="C139" s="19">
        <v>61</v>
      </c>
      <c r="D139" s="3" t="s">
        <v>208</v>
      </c>
      <c r="E139" s="3"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>
        <v>10</v>
      </c>
      <c r="U139" s="3"/>
      <c r="V139" s="3"/>
      <c r="W139" s="3"/>
      <c r="X139" s="3"/>
      <c r="Y139" s="3"/>
      <c r="Z139" s="3"/>
      <c r="AA139" s="3"/>
      <c r="AB139" s="3"/>
      <c r="AC139" s="3"/>
      <c r="AD139" s="3">
        <v>400</v>
      </c>
      <c r="AE139" s="3"/>
      <c r="AF139" s="3"/>
      <c r="AG139" s="3"/>
      <c r="AH139" s="3"/>
      <c r="AI139" s="3"/>
      <c r="AJ139" s="3"/>
      <c r="AK139" s="3"/>
      <c r="AL139" s="3"/>
      <c r="AM139" s="3"/>
      <c r="AN139" s="3">
        <v>30</v>
      </c>
      <c r="AO139" s="3">
        <v>0</v>
      </c>
      <c r="AP139" s="3"/>
      <c r="AQ139" s="3"/>
      <c r="AR139" s="3"/>
      <c r="AS139" s="3"/>
      <c r="AT139" s="3"/>
      <c r="AU139" s="3"/>
      <c r="AV139" s="3">
        <v>24</v>
      </c>
      <c r="AW139" s="3">
        <v>0</v>
      </c>
      <c r="AX139" s="3"/>
      <c r="AY139" s="3"/>
      <c r="AZ139" s="3"/>
      <c r="BA139" s="3"/>
      <c r="BB139" s="3"/>
      <c r="BC139" s="3"/>
      <c r="BD139" s="3"/>
      <c r="BE139" s="3">
        <v>60</v>
      </c>
      <c r="BF139" s="3"/>
      <c r="BG139" s="3"/>
      <c r="BH139" s="3"/>
      <c r="BI139" s="3">
        <v>24</v>
      </c>
      <c r="BJ139" s="3"/>
      <c r="BK139" s="3">
        <v>0</v>
      </c>
      <c r="BL139" s="3"/>
      <c r="BM139" s="3"/>
      <c r="BN139" s="3"/>
      <c r="BO139" s="3">
        <v>120</v>
      </c>
      <c r="BP139" s="3">
        <v>5</v>
      </c>
      <c r="BQ139" s="3"/>
      <c r="BR139" s="3"/>
      <c r="BS139" s="3"/>
      <c r="BT139" s="3">
        <v>36</v>
      </c>
      <c r="BU139" s="3"/>
      <c r="BV139" s="3"/>
      <c r="BW139" s="3"/>
      <c r="BX139" s="3"/>
      <c r="BY139" s="3"/>
      <c r="BZ139" s="3"/>
      <c r="CA139" s="3"/>
      <c r="CB139" s="3"/>
      <c r="CC139" s="3"/>
      <c r="CD139" s="3">
        <v>709</v>
      </c>
    </row>
    <row r="140" spans="1:82" ht="15">
      <c r="A140" s="3">
        <v>109</v>
      </c>
      <c r="B140" s="3">
        <v>89</v>
      </c>
      <c r="C140" s="19">
        <v>15</v>
      </c>
      <c r="D140" s="3" t="s">
        <v>209</v>
      </c>
      <c r="E140" s="3"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>
        <v>0</v>
      </c>
      <c r="AE140" s="3"/>
      <c r="AF140" s="3"/>
      <c r="AG140" s="3"/>
      <c r="AH140" s="3"/>
      <c r="AI140" s="3"/>
      <c r="AJ140" s="3">
        <v>100</v>
      </c>
      <c r="AK140" s="3"/>
      <c r="AL140" s="3">
        <v>150</v>
      </c>
      <c r="AM140" s="3"/>
      <c r="AN140" s="3"/>
      <c r="AO140" s="3">
        <v>0</v>
      </c>
      <c r="AP140" s="3"/>
      <c r="AQ140" s="3"/>
      <c r="AR140" s="3"/>
      <c r="AS140" s="3"/>
      <c r="AT140" s="3"/>
      <c r="AU140" s="3"/>
      <c r="AV140" s="3">
        <v>12</v>
      </c>
      <c r="AW140" s="3">
        <v>0</v>
      </c>
      <c r="AX140" s="3"/>
      <c r="AY140" s="3"/>
      <c r="AZ140" s="3"/>
      <c r="BA140" s="3"/>
      <c r="BB140" s="3"/>
      <c r="BC140" s="3"/>
      <c r="BD140" s="3"/>
      <c r="BE140" s="3"/>
      <c r="BF140" s="3">
        <v>404</v>
      </c>
      <c r="BG140" s="3"/>
      <c r="BH140" s="3"/>
      <c r="BI140" s="3"/>
      <c r="BJ140" s="3">
        <v>72</v>
      </c>
      <c r="BK140" s="3">
        <v>60</v>
      </c>
      <c r="BL140" s="3"/>
      <c r="BM140" s="3"/>
      <c r="BN140" s="3"/>
      <c r="BO140" s="3">
        <v>0</v>
      </c>
      <c r="BP140" s="3">
        <v>240</v>
      </c>
      <c r="BQ140" s="3"/>
      <c r="BR140" s="3"/>
      <c r="BS140" s="3"/>
      <c r="BT140" s="3">
        <v>36</v>
      </c>
      <c r="BU140" s="3"/>
      <c r="BV140" s="3"/>
      <c r="BW140" s="3"/>
      <c r="BX140" s="3"/>
      <c r="BY140" s="3"/>
      <c r="BZ140" s="3"/>
      <c r="CA140" s="3"/>
      <c r="CB140" s="3"/>
      <c r="CC140" s="3"/>
      <c r="CD140" s="3">
        <v>1074</v>
      </c>
    </row>
    <row r="141" spans="1:82" ht="15">
      <c r="A141" s="3">
        <v>111</v>
      </c>
      <c r="B141" s="3">
        <v>90</v>
      </c>
      <c r="C141" s="19">
        <v>62</v>
      </c>
      <c r="D141" s="3" t="s">
        <v>210</v>
      </c>
      <c r="E141" s="3">
        <v>0</v>
      </c>
      <c r="F141" s="3"/>
      <c r="G141" s="3"/>
      <c r="H141" s="3">
        <v>30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>
        <v>400</v>
      </c>
      <c r="AE141" s="3"/>
      <c r="AF141" s="3"/>
      <c r="AG141" s="3"/>
      <c r="AH141" s="3"/>
      <c r="AI141" s="3"/>
      <c r="AJ141" s="3">
        <v>100</v>
      </c>
      <c r="AK141" s="3"/>
      <c r="AL141" s="3">
        <v>250</v>
      </c>
      <c r="AM141" s="3"/>
      <c r="AN141" s="3"/>
      <c r="AO141" s="3">
        <v>0</v>
      </c>
      <c r="AP141" s="3"/>
      <c r="AQ141" s="3"/>
      <c r="AR141" s="3"/>
      <c r="AS141" s="3"/>
      <c r="AT141" s="3"/>
      <c r="AU141" s="3"/>
      <c r="AV141" s="3"/>
      <c r="AW141" s="3">
        <v>310</v>
      </c>
      <c r="AX141" s="3"/>
      <c r="AY141" s="3"/>
      <c r="AZ141" s="3"/>
      <c r="BA141" s="3"/>
      <c r="BB141" s="3">
        <v>50</v>
      </c>
      <c r="BC141" s="3"/>
      <c r="BD141" s="3">
        <v>20</v>
      </c>
      <c r="BE141" s="3"/>
      <c r="BF141" s="3"/>
      <c r="BG141" s="3"/>
      <c r="BH141" s="3"/>
      <c r="BI141" s="3"/>
      <c r="BJ141" s="3"/>
      <c r="BK141" s="3">
        <v>0</v>
      </c>
      <c r="BL141" s="3"/>
      <c r="BM141" s="3"/>
      <c r="BN141" s="3"/>
      <c r="BO141" s="3">
        <v>0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>
        <v>1160</v>
      </c>
    </row>
    <row r="142" spans="1:82" ht="15">
      <c r="A142" s="3">
        <v>112</v>
      </c>
      <c r="B142" s="3">
        <v>91</v>
      </c>
      <c r="C142" s="19">
        <v>16</v>
      </c>
      <c r="D142" s="3" t="s">
        <v>211</v>
      </c>
      <c r="E142" s="3">
        <v>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>
        <v>0</v>
      </c>
      <c r="AE142" s="3"/>
      <c r="AF142" s="3"/>
      <c r="AG142" s="3"/>
      <c r="AH142" s="3"/>
      <c r="AI142" s="3"/>
      <c r="AJ142" s="3">
        <v>100</v>
      </c>
      <c r="AK142" s="3"/>
      <c r="AL142" s="3">
        <v>250</v>
      </c>
      <c r="AM142" s="3"/>
      <c r="AN142" s="3"/>
      <c r="AO142" s="3">
        <v>0</v>
      </c>
      <c r="AP142" s="3"/>
      <c r="AQ142" s="3"/>
      <c r="AR142" s="3"/>
      <c r="AS142" s="3"/>
      <c r="AT142" s="3"/>
      <c r="AU142" s="3"/>
      <c r="AV142" s="3">
        <v>12</v>
      </c>
      <c r="AW142" s="3">
        <v>10</v>
      </c>
      <c r="AX142" s="3"/>
      <c r="AY142" s="3"/>
      <c r="AZ142" s="3"/>
      <c r="BA142" s="3"/>
      <c r="BB142" s="3">
        <v>50</v>
      </c>
      <c r="BC142" s="3"/>
      <c r="BD142" s="3">
        <v>20</v>
      </c>
      <c r="BE142" s="3"/>
      <c r="BF142" s="3">
        <v>168</v>
      </c>
      <c r="BG142" s="3"/>
      <c r="BH142" s="3"/>
      <c r="BI142" s="3"/>
      <c r="BJ142" s="3"/>
      <c r="BK142" s="3">
        <v>0</v>
      </c>
      <c r="BL142" s="3"/>
      <c r="BM142" s="3"/>
      <c r="BN142" s="3"/>
      <c r="BO142" s="3">
        <v>120</v>
      </c>
      <c r="BP142" s="3">
        <v>5</v>
      </c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>
        <v>735</v>
      </c>
    </row>
    <row r="143" spans="1:82" ht="15">
      <c r="A143" s="3">
        <v>113</v>
      </c>
      <c r="B143" s="3">
        <v>92</v>
      </c>
      <c r="C143" s="19">
        <v>17</v>
      </c>
      <c r="D143" s="3" t="s">
        <v>212</v>
      </c>
      <c r="E143" s="3">
        <v>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>
        <v>0</v>
      </c>
      <c r="AE143" s="3"/>
      <c r="AF143" s="3"/>
      <c r="AG143" s="3"/>
      <c r="AH143" s="3">
        <v>36</v>
      </c>
      <c r="AI143" s="3"/>
      <c r="AJ143" s="3"/>
      <c r="AK143" s="3"/>
      <c r="AL143" s="3"/>
      <c r="AM143" s="3"/>
      <c r="AN143" s="3"/>
      <c r="AO143" s="3">
        <v>0</v>
      </c>
      <c r="AP143" s="3"/>
      <c r="AQ143" s="3"/>
      <c r="AR143" s="3"/>
      <c r="AS143" s="3"/>
      <c r="AT143" s="3"/>
      <c r="AU143" s="3"/>
      <c r="AV143" s="3"/>
      <c r="AW143" s="3">
        <v>0</v>
      </c>
      <c r="AX143" s="3"/>
      <c r="AY143" s="3"/>
      <c r="AZ143" s="3"/>
      <c r="BA143" s="3"/>
      <c r="BB143" s="3"/>
      <c r="BC143" s="3"/>
      <c r="BD143" s="3"/>
      <c r="BE143" s="3"/>
      <c r="BF143" s="3">
        <v>144</v>
      </c>
      <c r="BG143" s="3">
        <v>50</v>
      </c>
      <c r="BH143" s="3"/>
      <c r="BI143" s="3"/>
      <c r="BJ143" s="3"/>
      <c r="BK143" s="3">
        <v>0</v>
      </c>
      <c r="BL143" s="3"/>
      <c r="BM143" s="3"/>
      <c r="BN143" s="3"/>
      <c r="BO143" s="3">
        <v>120</v>
      </c>
      <c r="BP143" s="3">
        <v>5</v>
      </c>
      <c r="BQ143" s="3"/>
      <c r="BR143" s="3"/>
      <c r="BS143" s="3"/>
      <c r="BT143" s="3">
        <v>36</v>
      </c>
      <c r="BU143" s="3"/>
      <c r="BV143" s="3"/>
      <c r="BW143" s="3"/>
      <c r="BX143" s="3"/>
      <c r="BY143" s="3"/>
      <c r="BZ143" s="3"/>
      <c r="CA143" s="3"/>
      <c r="CB143" s="3"/>
      <c r="CC143" s="3"/>
      <c r="CD143" s="3">
        <v>391</v>
      </c>
    </row>
    <row r="144" spans="1:82" ht="15">
      <c r="A144" s="3">
        <v>114</v>
      </c>
      <c r="B144" s="3">
        <v>93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24.75">
      <c r="A145" s="3">
        <v>115</v>
      </c>
      <c r="B145" s="3">
        <v>94</v>
      </c>
      <c r="C145" s="19">
        <v>18</v>
      </c>
      <c r="D145" s="3" t="s">
        <v>213</v>
      </c>
      <c r="E145" s="3">
        <v>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>
        <v>700</v>
      </c>
      <c r="AA145" s="3"/>
      <c r="AB145" s="3"/>
      <c r="AC145" s="3"/>
      <c r="AD145" s="3">
        <v>0</v>
      </c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>
        <v>0</v>
      </c>
      <c r="AP145" s="3"/>
      <c r="AQ145" s="3">
        <v>350</v>
      </c>
      <c r="AR145" s="3"/>
      <c r="AS145" s="3"/>
      <c r="AT145" s="3"/>
      <c r="AU145" s="3"/>
      <c r="AV145" s="3"/>
      <c r="AW145" s="3">
        <v>0</v>
      </c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>
        <v>0</v>
      </c>
      <c r="BL145" s="3"/>
      <c r="BM145" s="3"/>
      <c r="BN145" s="3"/>
      <c r="BO145" s="3">
        <v>0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>
        <v>1050</v>
      </c>
    </row>
    <row r="146" spans="1:82" ht="24">
      <c r="A146" s="3">
        <v>116</v>
      </c>
      <c r="B146" s="3">
        <v>95</v>
      </c>
      <c r="C146" s="3"/>
      <c r="D146" s="3" t="s">
        <v>214</v>
      </c>
      <c r="E146" s="3">
        <v>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>
        <v>0</v>
      </c>
      <c r="AE146" s="3"/>
      <c r="AF146" s="3"/>
      <c r="AG146" s="3"/>
      <c r="AH146" s="3"/>
      <c r="AI146" s="3"/>
      <c r="AJ146" s="3">
        <v>100</v>
      </c>
      <c r="AK146" s="3"/>
      <c r="AL146" s="3"/>
      <c r="AM146" s="3"/>
      <c r="AN146" s="3"/>
      <c r="AO146" s="3">
        <v>0</v>
      </c>
      <c r="AP146" s="3">
        <v>120</v>
      </c>
      <c r="AQ146" s="3">
        <v>316</v>
      </c>
      <c r="AR146" s="3"/>
      <c r="AS146" s="3"/>
      <c r="AT146" s="3"/>
      <c r="AU146" s="3"/>
      <c r="AV146" s="3"/>
      <c r="AW146" s="3">
        <v>0</v>
      </c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>
        <v>0</v>
      </c>
      <c r="BL146" s="3"/>
      <c r="BM146" s="3"/>
      <c r="BN146" s="3"/>
      <c r="BO146" s="3">
        <v>60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>
        <v>596</v>
      </c>
    </row>
    <row r="147" spans="1:82" ht="24">
      <c r="A147" s="3">
        <v>117</v>
      </c>
      <c r="B147" s="3">
        <v>96</v>
      </c>
      <c r="C147" s="3"/>
      <c r="D147" s="3" t="s">
        <v>215</v>
      </c>
      <c r="E147" s="3">
        <v>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>
        <v>0</v>
      </c>
      <c r="AE147" s="3"/>
      <c r="AF147" s="3"/>
      <c r="AG147" s="3"/>
      <c r="AH147" s="3"/>
      <c r="AI147" s="3"/>
      <c r="AJ147" s="3">
        <v>100</v>
      </c>
      <c r="AK147" s="3"/>
      <c r="AL147" s="3"/>
      <c r="AM147" s="3"/>
      <c r="AN147" s="3"/>
      <c r="AO147" s="3">
        <v>0</v>
      </c>
      <c r="AP147" s="3">
        <v>120</v>
      </c>
      <c r="AQ147" s="3">
        <v>322</v>
      </c>
      <c r="AR147" s="3"/>
      <c r="AS147" s="3"/>
      <c r="AT147" s="3"/>
      <c r="AU147" s="3"/>
      <c r="AV147" s="3"/>
      <c r="AW147" s="3">
        <v>0</v>
      </c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>
        <v>0</v>
      </c>
      <c r="BL147" s="3"/>
      <c r="BM147" s="3"/>
      <c r="BN147" s="3"/>
      <c r="BO147" s="3">
        <v>0</v>
      </c>
      <c r="BP147" s="3">
        <v>4</v>
      </c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>
        <v>546</v>
      </c>
    </row>
    <row r="148" spans="1:82" ht="60">
      <c r="A148" s="3">
        <v>118</v>
      </c>
      <c r="B148" s="3">
        <v>97</v>
      </c>
      <c r="C148" s="3"/>
      <c r="D148" s="3" t="s">
        <v>216</v>
      </c>
      <c r="E148" s="3">
        <v>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>
        <v>360</v>
      </c>
      <c r="AA148" s="3"/>
      <c r="AB148" s="3"/>
      <c r="AC148" s="3"/>
      <c r="AD148" s="3">
        <v>0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>
        <v>0</v>
      </c>
      <c r="AP148" s="3"/>
      <c r="AQ148" s="3"/>
      <c r="AR148" s="3"/>
      <c r="AS148" s="3"/>
      <c r="AT148" s="3"/>
      <c r="AU148" s="3"/>
      <c r="AV148" s="3"/>
      <c r="AW148" s="3">
        <v>0</v>
      </c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>
        <v>0</v>
      </c>
      <c r="BL148" s="3"/>
      <c r="BM148" s="3"/>
      <c r="BN148" s="3"/>
      <c r="BO148" s="3">
        <v>60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>
        <v>420</v>
      </c>
    </row>
    <row r="149" spans="1:82" ht="60">
      <c r="A149" s="3">
        <v>120</v>
      </c>
      <c r="B149" s="3">
        <v>98</v>
      </c>
      <c r="C149" s="3"/>
      <c r="D149" s="3" t="s">
        <v>217</v>
      </c>
      <c r="E149" s="3">
        <v>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180</v>
      </c>
      <c r="AA149" s="3"/>
      <c r="AB149" s="3"/>
      <c r="AC149" s="3"/>
      <c r="AD149" s="3">
        <v>0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>
        <v>0</v>
      </c>
      <c r="AP149" s="3"/>
      <c r="AQ149" s="3"/>
      <c r="AR149" s="3"/>
      <c r="AS149" s="3"/>
      <c r="AT149" s="3"/>
      <c r="AU149" s="3"/>
      <c r="AV149" s="3"/>
      <c r="AW149" s="3">
        <v>0</v>
      </c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>
        <v>0</v>
      </c>
      <c r="BL149" s="3"/>
      <c r="BM149" s="3"/>
      <c r="BN149" s="3"/>
      <c r="BO149" s="3">
        <v>60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>
        <v>240</v>
      </c>
    </row>
    <row r="150" spans="1:82" ht="60">
      <c r="A150" s="3">
        <v>121</v>
      </c>
      <c r="B150" s="3">
        <v>99</v>
      </c>
      <c r="C150" s="3"/>
      <c r="D150" s="3" t="s">
        <v>218</v>
      </c>
      <c r="E150" s="3">
        <v>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>
        <v>396</v>
      </c>
      <c r="AA150" s="3"/>
      <c r="AB150" s="3"/>
      <c r="AC150" s="3"/>
      <c r="AD150" s="3">
        <v>0</v>
      </c>
      <c r="AE150" s="3"/>
      <c r="AF150" s="3"/>
      <c r="AG150" s="3"/>
      <c r="AH150" s="3"/>
      <c r="AI150" s="3"/>
      <c r="AJ150" s="3"/>
      <c r="AK150" s="3">
        <v>48</v>
      </c>
      <c r="AL150" s="3"/>
      <c r="AM150" s="3"/>
      <c r="AN150" s="3"/>
      <c r="AO150" s="3">
        <v>0</v>
      </c>
      <c r="AP150" s="3"/>
      <c r="AQ150" s="3">
        <v>180</v>
      </c>
      <c r="AR150" s="3"/>
      <c r="AS150" s="3"/>
      <c r="AT150" s="3"/>
      <c r="AU150" s="3"/>
      <c r="AV150" s="3"/>
      <c r="AW150" s="3">
        <v>0</v>
      </c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>
        <v>0</v>
      </c>
      <c r="BL150" s="3"/>
      <c r="BM150" s="3"/>
      <c r="BN150" s="3"/>
      <c r="BO150" s="3">
        <v>0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>
        <v>624</v>
      </c>
    </row>
    <row r="151" spans="1:82" ht="72">
      <c r="A151" s="3">
        <v>122</v>
      </c>
      <c r="B151" s="3">
        <v>100</v>
      </c>
      <c r="C151" s="3"/>
      <c r="D151" s="3" t="s">
        <v>219</v>
      </c>
      <c r="E151" s="3">
        <v>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>
        <v>72</v>
      </c>
      <c r="AA151" s="3"/>
      <c r="AB151" s="3"/>
      <c r="AC151" s="3"/>
      <c r="AD151" s="3">
        <v>0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>
        <v>0</v>
      </c>
      <c r="AP151" s="3"/>
      <c r="AQ151" s="3"/>
      <c r="AR151" s="3"/>
      <c r="AS151" s="3"/>
      <c r="AT151" s="3"/>
      <c r="AU151" s="3"/>
      <c r="AV151" s="3"/>
      <c r="AW151" s="3">
        <v>0</v>
      </c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>
        <v>0</v>
      </c>
      <c r="BL151" s="3"/>
      <c r="BM151" s="3"/>
      <c r="BN151" s="3"/>
      <c r="BO151" s="3">
        <v>0</v>
      </c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>
        <v>72</v>
      </c>
    </row>
    <row r="152" spans="1:82" ht="72">
      <c r="A152" s="3">
        <v>123</v>
      </c>
      <c r="B152" s="3">
        <v>101</v>
      </c>
      <c r="C152" s="3"/>
      <c r="D152" s="3" t="s">
        <v>220</v>
      </c>
      <c r="E152" s="3">
        <v>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>
        <v>360</v>
      </c>
      <c r="AA152" s="3"/>
      <c r="AB152" s="3"/>
      <c r="AC152" s="3"/>
      <c r="AD152" s="3">
        <v>0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>
        <v>0</v>
      </c>
      <c r="AP152" s="3"/>
      <c r="AQ152" s="3"/>
      <c r="AR152" s="3"/>
      <c r="AS152" s="3"/>
      <c r="AT152" s="3"/>
      <c r="AU152" s="3"/>
      <c r="AV152" s="3"/>
      <c r="AW152" s="3">
        <v>0</v>
      </c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>
        <v>0</v>
      </c>
      <c r="BL152" s="3"/>
      <c r="BM152" s="3"/>
      <c r="BN152" s="3"/>
      <c r="BO152" s="3">
        <v>0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>
        <v>360</v>
      </c>
    </row>
    <row r="153" spans="1:82" ht="60">
      <c r="A153" s="3">
        <v>124</v>
      </c>
      <c r="B153" s="3">
        <v>102</v>
      </c>
      <c r="C153" s="3"/>
      <c r="D153" s="3" t="s">
        <v>221</v>
      </c>
      <c r="E153" s="3">
        <v>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>
        <v>36</v>
      </c>
      <c r="AA153" s="3"/>
      <c r="AB153" s="3"/>
      <c r="AC153" s="3"/>
      <c r="AD153" s="3">
        <v>0</v>
      </c>
      <c r="AE153" s="3"/>
      <c r="AF153" s="3"/>
      <c r="AG153" s="3"/>
      <c r="AH153" s="3"/>
      <c r="AI153" s="3"/>
      <c r="AJ153" s="3">
        <v>100</v>
      </c>
      <c r="AK153" s="3"/>
      <c r="AL153" s="3"/>
      <c r="AM153" s="3"/>
      <c r="AN153" s="3"/>
      <c r="AO153" s="3">
        <v>0</v>
      </c>
      <c r="AP153" s="3"/>
      <c r="AQ153" s="3"/>
      <c r="AR153" s="3"/>
      <c r="AS153" s="3"/>
      <c r="AT153" s="3"/>
      <c r="AU153" s="3"/>
      <c r="AV153" s="3">
        <v>12</v>
      </c>
      <c r="AW153" s="3">
        <v>0</v>
      </c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>
        <v>0</v>
      </c>
      <c r="BL153" s="3"/>
      <c r="BM153" s="3"/>
      <c r="BN153" s="3"/>
      <c r="BO153" s="3">
        <v>60</v>
      </c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>
        <v>208</v>
      </c>
    </row>
    <row r="154" spans="1:82" ht="60">
      <c r="A154" s="3">
        <v>125</v>
      </c>
      <c r="B154" s="3">
        <v>103</v>
      </c>
      <c r="C154" s="3"/>
      <c r="D154" s="3" t="s">
        <v>222</v>
      </c>
      <c r="E154" s="3">
        <v>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>
        <v>72</v>
      </c>
      <c r="AA154" s="3"/>
      <c r="AB154" s="3"/>
      <c r="AC154" s="3"/>
      <c r="AD154" s="3">
        <v>0</v>
      </c>
      <c r="AE154" s="3">
        <v>20</v>
      </c>
      <c r="AF154" s="3"/>
      <c r="AG154" s="3"/>
      <c r="AH154" s="3"/>
      <c r="AI154" s="3"/>
      <c r="AJ154" s="3">
        <v>100</v>
      </c>
      <c r="AK154" s="3"/>
      <c r="AL154" s="3"/>
      <c r="AM154" s="3"/>
      <c r="AN154" s="3"/>
      <c r="AO154" s="3">
        <v>0</v>
      </c>
      <c r="AP154" s="3"/>
      <c r="AQ154" s="3"/>
      <c r="AR154" s="3"/>
      <c r="AS154" s="3"/>
      <c r="AT154" s="3"/>
      <c r="AU154" s="3"/>
      <c r="AV154" s="3"/>
      <c r="AW154" s="3">
        <v>0</v>
      </c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>
        <v>0</v>
      </c>
      <c r="BL154" s="3"/>
      <c r="BM154" s="3"/>
      <c r="BN154" s="3"/>
      <c r="BO154" s="3">
        <v>60</v>
      </c>
      <c r="BP154" s="3"/>
      <c r="BQ154" s="3">
        <v>40</v>
      </c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>
        <v>292</v>
      </c>
    </row>
    <row r="155" spans="1:82" ht="60">
      <c r="A155" s="3">
        <v>126</v>
      </c>
      <c r="B155" s="3">
        <v>104</v>
      </c>
      <c r="C155" s="3"/>
      <c r="D155" s="3" t="s">
        <v>223</v>
      </c>
      <c r="E155" s="3">
        <v>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>
        <v>972</v>
      </c>
      <c r="AA155" s="3"/>
      <c r="AB155" s="3"/>
      <c r="AC155" s="3"/>
      <c r="AD155" s="3">
        <v>0</v>
      </c>
      <c r="AE155" s="3">
        <v>20</v>
      </c>
      <c r="AF155" s="3"/>
      <c r="AG155" s="3"/>
      <c r="AH155" s="3"/>
      <c r="AI155" s="3"/>
      <c r="AJ155" s="3"/>
      <c r="AK155" s="3"/>
      <c r="AL155" s="3"/>
      <c r="AM155" s="3"/>
      <c r="AN155" s="3"/>
      <c r="AO155" s="3">
        <v>0</v>
      </c>
      <c r="AP155" s="3"/>
      <c r="AQ155" s="3"/>
      <c r="AR155" s="3"/>
      <c r="AS155" s="3"/>
      <c r="AT155" s="3"/>
      <c r="AU155" s="3"/>
      <c r="AV155" s="3">
        <v>12</v>
      </c>
      <c r="AW155" s="3">
        <v>0</v>
      </c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>
        <v>0</v>
      </c>
      <c r="BL155" s="3"/>
      <c r="BM155" s="3"/>
      <c r="BN155" s="3"/>
      <c r="BO155" s="3">
        <v>0</v>
      </c>
      <c r="BP155" s="3"/>
      <c r="BQ155" s="3">
        <v>40</v>
      </c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>
        <v>1044</v>
      </c>
    </row>
    <row r="156" spans="1:82" ht="60">
      <c r="A156" s="3">
        <v>127</v>
      </c>
      <c r="B156" s="3">
        <v>105</v>
      </c>
      <c r="C156" s="3"/>
      <c r="D156" s="3" t="s">
        <v>224</v>
      </c>
      <c r="E156" s="3">
        <v>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396</v>
      </c>
      <c r="AA156" s="3"/>
      <c r="AB156" s="3"/>
      <c r="AC156" s="3"/>
      <c r="AD156" s="3">
        <v>0</v>
      </c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>
        <v>0</v>
      </c>
      <c r="AP156" s="3"/>
      <c r="AQ156" s="3"/>
      <c r="AR156" s="3"/>
      <c r="AS156" s="3"/>
      <c r="AT156" s="3"/>
      <c r="AU156" s="3"/>
      <c r="AV156" s="3"/>
      <c r="AW156" s="3">
        <v>0</v>
      </c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>
        <v>0</v>
      </c>
      <c r="BL156" s="3"/>
      <c r="BM156" s="3"/>
      <c r="BN156" s="3"/>
      <c r="BO156" s="3">
        <v>0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>
        <v>396</v>
      </c>
    </row>
    <row r="157" spans="1:82" ht="60">
      <c r="A157" s="3">
        <v>128</v>
      </c>
      <c r="B157" s="3">
        <v>106</v>
      </c>
      <c r="C157" s="3"/>
      <c r="D157" s="3" t="s">
        <v>225</v>
      </c>
      <c r="E157" s="3">
        <v>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>
        <v>0</v>
      </c>
      <c r="AE157" s="3">
        <v>20</v>
      </c>
      <c r="AF157" s="3"/>
      <c r="AG157" s="3"/>
      <c r="AH157" s="3"/>
      <c r="AI157" s="3"/>
      <c r="AJ157" s="3">
        <v>100</v>
      </c>
      <c r="AK157" s="3"/>
      <c r="AL157" s="3"/>
      <c r="AM157" s="3"/>
      <c r="AN157" s="3"/>
      <c r="AO157" s="3">
        <v>0</v>
      </c>
      <c r="AP157" s="3"/>
      <c r="AQ157" s="3"/>
      <c r="AR157" s="3"/>
      <c r="AS157" s="3"/>
      <c r="AT157" s="3"/>
      <c r="AU157" s="3"/>
      <c r="AV157" s="3">
        <v>12</v>
      </c>
      <c r="AW157" s="3">
        <v>0</v>
      </c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>
        <v>0</v>
      </c>
      <c r="BL157" s="3"/>
      <c r="BM157" s="3"/>
      <c r="BN157" s="3"/>
      <c r="BO157" s="3">
        <v>60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>
        <v>192</v>
      </c>
    </row>
    <row r="158" spans="1:82" ht="60">
      <c r="A158" s="3">
        <v>129</v>
      </c>
      <c r="B158" s="3">
        <v>107</v>
      </c>
      <c r="C158" s="3"/>
      <c r="D158" s="3" t="s">
        <v>226</v>
      </c>
      <c r="E158" s="3">
        <v>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288</v>
      </c>
      <c r="AA158" s="3"/>
      <c r="AB158" s="3"/>
      <c r="AC158" s="3"/>
      <c r="AD158" s="3">
        <v>0</v>
      </c>
      <c r="AE158" s="3">
        <v>20</v>
      </c>
      <c r="AF158" s="3"/>
      <c r="AG158" s="3"/>
      <c r="AH158" s="3"/>
      <c r="AI158" s="3"/>
      <c r="AJ158" s="3"/>
      <c r="AK158" s="3"/>
      <c r="AL158" s="3"/>
      <c r="AM158" s="3"/>
      <c r="AN158" s="3"/>
      <c r="AO158" s="3">
        <v>0</v>
      </c>
      <c r="AP158" s="3"/>
      <c r="AQ158" s="3"/>
      <c r="AR158" s="3"/>
      <c r="AS158" s="3"/>
      <c r="AT158" s="3"/>
      <c r="AU158" s="3"/>
      <c r="AV158" s="3"/>
      <c r="AW158" s="3">
        <v>0</v>
      </c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>
        <v>0</v>
      </c>
      <c r="BL158" s="3"/>
      <c r="BM158" s="3"/>
      <c r="BN158" s="3"/>
      <c r="BO158" s="3">
        <v>0</v>
      </c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>
        <v>308</v>
      </c>
    </row>
    <row r="159" spans="1:82" ht="60">
      <c r="A159" s="3">
        <v>130</v>
      </c>
      <c r="B159" s="3">
        <v>108</v>
      </c>
      <c r="C159" s="3"/>
      <c r="D159" s="3" t="s">
        <v>227</v>
      </c>
      <c r="E159" s="3">
        <v>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>
        <v>1000</v>
      </c>
      <c r="AA159" s="3"/>
      <c r="AB159" s="3"/>
      <c r="AC159" s="3"/>
      <c r="AD159" s="3">
        <v>0</v>
      </c>
      <c r="AE159" s="3">
        <v>20</v>
      </c>
      <c r="AF159" s="3"/>
      <c r="AG159" s="3"/>
      <c r="AH159" s="3"/>
      <c r="AI159" s="3"/>
      <c r="AJ159" s="3"/>
      <c r="AK159" s="3"/>
      <c r="AL159" s="3"/>
      <c r="AM159" s="3"/>
      <c r="AN159" s="3"/>
      <c r="AO159" s="3">
        <v>0</v>
      </c>
      <c r="AP159" s="3"/>
      <c r="AQ159" s="3"/>
      <c r="AR159" s="3"/>
      <c r="AS159" s="3"/>
      <c r="AT159" s="3"/>
      <c r="AU159" s="3"/>
      <c r="AV159" s="3">
        <v>12</v>
      </c>
      <c r="AW159" s="3">
        <v>0</v>
      </c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>
        <v>0</v>
      </c>
      <c r="BL159" s="3"/>
      <c r="BM159" s="3"/>
      <c r="BN159" s="3"/>
      <c r="BO159" s="3">
        <v>0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>
        <v>1032</v>
      </c>
    </row>
    <row r="160" spans="1:82" ht="60">
      <c r="A160" s="3">
        <v>131</v>
      </c>
      <c r="B160" s="3">
        <v>109</v>
      </c>
      <c r="C160" s="3"/>
      <c r="D160" s="3" t="s">
        <v>228</v>
      </c>
      <c r="E160" s="3">
        <v>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>
        <v>72</v>
      </c>
      <c r="AA160" s="3"/>
      <c r="AB160" s="3"/>
      <c r="AC160" s="3"/>
      <c r="AD160" s="3">
        <v>0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>
        <v>0</v>
      </c>
      <c r="AP160" s="3"/>
      <c r="AQ160" s="3"/>
      <c r="AR160" s="3"/>
      <c r="AS160" s="3"/>
      <c r="AT160" s="3"/>
      <c r="AU160" s="3"/>
      <c r="AV160" s="3"/>
      <c r="AW160" s="3">
        <v>0</v>
      </c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>
        <v>0</v>
      </c>
      <c r="BL160" s="3"/>
      <c r="BM160" s="3"/>
      <c r="BN160" s="3"/>
      <c r="BO160" s="3">
        <v>0</v>
      </c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>
        <v>72</v>
      </c>
    </row>
    <row r="161" spans="1:82" ht="60">
      <c r="A161" s="3">
        <v>132</v>
      </c>
      <c r="B161" s="3">
        <v>110</v>
      </c>
      <c r="C161" s="3"/>
      <c r="D161" s="3" t="s">
        <v>229</v>
      </c>
      <c r="E161" s="3">
        <v>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>
        <v>36</v>
      </c>
      <c r="AA161" s="3"/>
      <c r="AB161" s="3"/>
      <c r="AC161" s="3"/>
      <c r="AD161" s="3">
        <v>0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>
        <v>0</v>
      </c>
      <c r="AP161" s="3"/>
      <c r="AQ161" s="3"/>
      <c r="AR161" s="3"/>
      <c r="AS161" s="3"/>
      <c r="AT161" s="3"/>
      <c r="AU161" s="3"/>
      <c r="AV161" s="3">
        <v>12</v>
      </c>
      <c r="AW161" s="3">
        <v>0</v>
      </c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>
        <v>0</v>
      </c>
      <c r="BL161" s="3"/>
      <c r="BM161" s="3"/>
      <c r="BN161" s="3"/>
      <c r="BO161" s="3">
        <v>0</v>
      </c>
      <c r="BP161" s="3"/>
      <c r="BQ161" s="3"/>
      <c r="BR161" s="3"/>
      <c r="BS161" s="3"/>
      <c r="BT161" s="3"/>
      <c r="BU161" s="3"/>
      <c r="BV161" s="3"/>
      <c r="BW161" s="3"/>
      <c r="BX161" s="3">
        <v>10</v>
      </c>
      <c r="BY161" s="3"/>
      <c r="BZ161" s="3"/>
      <c r="CA161" s="3"/>
      <c r="CB161" s="3"/>
      <c r="CC161" s="3"/>
      <c r="CD161" s="3">
        <v>58</v>
      </c>
    </row>
    <row r="162" spans="1:82" ht="60">
      <c r="A162" s="3">
        <v>133</v>
      </c>
      <c r="B162" s="3">
        <v>111</v>
      </c>
      <c r="C162" s="3"/>
      <c r="D162" s="3" t="s">
        <v>230</v>
      </c>
      <c r="E162" s="3">
        <v>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>
        <v>432</v>
      </c>
      <c r="AA162" s="3"/>
      <c r="AB162" s="3"/>
      <c r="AC162" s="3"/>
      <c r="AD162" s="3">
        <v>0</v>
      </c>
      <c r="AE162" s="3">
        <v>20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3">
        <v>0</v>
      </c>
      <c r="AP162" s="3"/>
      <c r="AQ162" s="3"/>
      <c r="AR162" s="3"/>
      <c r="AS162" s="3"/>
      <c r="AT162" s="3"/>
      <c r="AU162" s="3"/>
      <c r="AV162" s="3"/>
      <c r="AW162" s="3">
        <v>0</v>
      </c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>
        <v>0</v>
      </c>
      <c r="BL162" s="3"/>
      <c r="BM162" s="3"/>
      <c r="BN162" s="3"/>
      <c r="BO162" s="3">
        <v>0</v>
      </c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>
        <v>452</v>
      </c>
    </row>
    <row r="163" spans="1:82" ht="36">
      <c r="A163" s="3">
        <v>134</v>
      </c>
      <c r="B163" s="3">
        <v>112</v>
      </c>
      <c r="C163" s="3"/>
      <c r="D163" s="3" t="s">
        <v>231</v>
      </c>
      <c r="E163" s="3">
        <v>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>
        <v>0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>
        <v>0</v>
      </c>
      <c r="AP163" s="3"/>
      <c r="AQ163" s="3">
        <v>252</v>
      </c>
      <c r="AR163" s="3"/>
      <c r="AS163" s="3"/>
      <c r="AT163" s="3"/>
      <c r="AU163" s="3"/>
      <c r="AV163" s="3">
        <v>12</v>
      </c>
      <c r="AW163" s="3">
        <v>0</v>
      </c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>
        <v>0</v>
      </c>
      <c r="BL163" s="3"/>
      <c r="BM163" s="3"/>
      <c r="BN163" s="3"/>
      <c r="BO163" s="3">
        <v>60</v>
      </c>
      <c r="BP163" s="3"/>
      <c r="BQ163" s="3"/>
      <c r="BR163" s="3"/>
      <c r="BS163" s="3">
        <v>10</v>
      </c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>
        <v>334</v>
      </c>
    </row>
    <row r="164" spans="1:82" ht="36">
      <c r="A164" s="3">
        <v>135</v>
      </c>
      <c r="B164" s="3">
        <v>113</v>
      </c>
      <c r="C164" s="3"/>
      <c r="D164" s="3" t="s">
        <v>232</v>
      </c>
      <c r="E164" s="3">
        <v>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>
        <v>0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>
        <v>0</v>
      </c>
      <c r="AP164" s="3"/>
      <c r="AQ164" s="3">
        <v>180</v>
      </c>
      <c r="AR164" s="3"/>
      <c r="AS164" s="3"/>
      <c r="AT164" s="3"/>
      <c r="AU164" s="3"/>
      <c r="AV164" s="3">
        <v>12</v>
      </c>
      <c r="AW164" s="3">
        <v>0</v>
      </c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>
        <v>0</v>
      </c>
      <c r="BL164" s="3"/>
      <c r="BM164" s="3"/>
      <c r="BN164" s="3"/>
      <c r="BO164" s="3">
        <v>60</v>
      </c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>
        <v>252</v>
      </c>
    </row>
    <row r="165" spans="1:82" ht="36">
      <c r="A165" s="3">
        <v>136</v>
      </c>
      <c r="B165" s="3">
        <v>114</v>
      </c>
      <c r="C165" s="3"/>
      <c r="D165" s="3" t="s">
        <v>233</v>
      </c>
      <c r="E165" s="3">
        <v>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>
        <v>0</v>
      </c>
      <c r="AE165" s="3">
        <v>20</v>
      </c>
      <c r="AF165" s="3"/>
      <c r="AG165" s="3"/>
      <c r="AH165" s="3"/>
      <c r="AI165" s="3"/>
      <c r="AJ165" s="3"/>
      <c r="AK165" s="3"/>
      <c r="AL165" s="3"/>
      <c r="AM165" s="3"/>
      <c r="AN165" s="3"/>
      <c r="AO165" s="3">
        <v>0</v>
      </c>
      <c r="AP165" s="3"/>
      <c r="AQ165" s="3">
        <v>1764</v>
      </c>
      <c r="AR165" s="3"/>
      <c r="AS165" s="3"/>
      <c r="AT165" s="3"/>
      <c r="AU165" s="3"/>
      <c r="AV165" s="3"/>
      <c r="AW165" s="3">
        <v>0</v>
      </c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>
        <v>0</v>
      </c>
      <c r="BL165" s="3"/>
      <c r="BM165" s="3"/>
      <c r="BN165" s="3"/>
      <c r="BO165" s="3">
        <v>0</v>
      </c>
      <c r="BP165" s="3"/>
      <c r="BQ165" s="3"/>
      <c r="BR165" s="3"/>
      <c r="BS165" s="3">
        <v>10</v>
      </c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>
        <v>1794</v>
      </c>
    </row>
    <row r="166" spans="1:82" ht="36">
      <c r="A166" s="3">
        <v>137</v>
      </c>
      <c r="B166" s="3">
        <v>115</v>
      </c>
      <c r="C166" s="3"/>
      <c r="D166" s="3" t="s">
        <v>234</v>
      </c>
      <c r="E166" s="3">
        <v>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>
        <v>0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>
        <v>0</v>
      </c>
      <c r="AP166" s="3"/>
      <c r="AQ166" s="3">
        <v>928</v>
      </c>
      <c r="AR166" s="3"/>
      <c r="AS166" s="3"/>
      <c r="AT166" s="3"/>
      <c r="AU166" s="3"/>
      <c r="AV166" s="3"/>
      <c r="AW166" s="3">
        <v>0</v>
      </c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>
        <v>0</v>
      </c>
      <c r="BL166" s="3"/>
      <c r="BM166" s="3"/>
      <c r="BN166" s="3"/>
      <c r="BO166" s="3">
        <v>0</v>
      </c>
      <c r="BP166" s="3"/>
      <c r="BQ166" s="3">
        <v>10</v>
      </c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>
        <v>938</v>
      </c>
    </row>
    <row r="167" spans="1:82" ht="36">
      <c r="A167" s="3">
        <v>138</v>
      </c>
      <c r="B167" s="3">
        <v>116</v>
      </c>
      <c r="C167" s="3"/>
      <c r="D167" s="3" t="s">
        <v>235</v>
      </c>
      <c r="E167" s="3">
        <v>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>
        <v>0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>
        <v>0</v>
      </c>
      <c r="AP167" s="3"/>
      <c r="AQ167" s="3"/>
      <c r="AR167" s="3"/>
      <c r="AS167" s="3"/>
      <c r="AT167" s="3"/>
      <c r="AU167" s="3"/>
      <c r="AV167" s="3">
        <v>12</v>
      </c>
      <c r="AW167" s="3">
        <v>0</v>
      </c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>
        <v>0</v>
      </c>
      <c r="BL167" s="3"/>
      <c r="BM167" s="3"/>
      <c r="BN167" s="3"/>
      <c r="BO167" s="3">
        <v>0</v>
      </c>
      <c r="BP167" s="3"/>
      <c r="BQ167" s="3">
        <v>10</v>
      </c>
      <c r="BR167" s="3"/>
      <c r="BS167" s="3">
        <v>10</v>
      </c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>
        <v>32</v>
      </c>
    </row>
    <row r="168" spans="1:82" ht="36">
      <c r="A168" s="3">
        <v>140</v>
      </c>
      <c r="B168" s="3">
        <v>117</v>
      </c>
      <c r="C168" s="3"/>
      <c r="D168" s="3" t="s">
        <v>235</v>
      </c>
      <c r="E168" s="3">
        <v>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>
        <v>0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>
        <v>0</v>
      </c>
      <c r="AP168" s="3"/>
      <c r="AQ168" s="3">
        <v>1308</v>
      </c>
      <c r="AR168" s="3"/>
      <c r="AS168" s="3"/>
      <c r="AT168" s="3"/>
      <c r="AU168" s="3"/>
      <c r="AV168" s="3"/>
      <c r="AW168" s="3">
        <v>0</v>
      </c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>
        <v>0</v>
      </c>
      <c r="BL168" s="3"/>
      <c r="BM168" s="3"/>
      <c r="BN168" s="3"/>
      <c r="BO168" s="3">
        <v>0</v>
      </c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>
        <v>1308</v>
      </c>
    </row>
    <row r="169" spans="1:82" ht="36">
      <c r="A169" s="3">
        <v>142</v>
      </c>
      <c r="B169" s="3">
        <v>118</v>
      </c>
      <c r="C169" s="3"/>
      <c r="D169" s="3" t="s">
        <v>236</v>
      </c>
      <c r="E169" s="3">
        <v>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>
        <v>0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>
        <v>0</v>
      </c>
      <c r="AP169" s="3"/>
      <c r="AQ169" s="3"/>
      <c r="AR169" s="3"/>
      <c r="AS169" s="3"/>
      <c r="AT169" s="3"/>
      <c r="AU169" s="3"/>
      <c r="AV169" s="3"/>
      <c r="AW169" s="3">
        <v>0</v>
      </c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>
        <v>0</v>
      </c>
      <c r="BL169" s="3"/>
      <c r="BM169" s="3"/>
      <c r="BN169" s="3"/>
      <c r="BO169" s="3">
        <v>0</v>
      </c>
      <c r="BP169" s="3"/>
      <c r="BQ169" s="3"/>
      <c r="BR169" s="3"/>
      <c r="BS169" s="3"/>
      <c r="BT169" s="3"/>
      <c r="BU169" s="3"/>
      <c r="BV169" s="3"/>
      <c r="BW169" s="3"/>
      <c r="BX169" s="3">
        <v>10</v>
      </c>
      <c r="BY169" s="3"/>
      <c r="BZ169" s="3"/>
      <c r="CA169" s="3"/>
      <c r="CB169" s="3"/>
      <c r="CC169" s="3"/>
      <c r="CD169" s="3">
        <v>10</v>
      </c>
    </row>
    <row r="170" spans="1:82" ht="36">
      <c r="A170" s="3">
        <v>143</v>
      </c>
      <c r="B170" s="3">
        <v>119</v>
      </c>
      <c r="C170" s="3"/>
      <c r="D170" s="3" t="s">
        <v>236</v>
      </c>
      <c r="E170" s="3">
        <v>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>
        <v>0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>
        <v>0</v>
      </c>
      <c r="AP170" s="3"/>
      <c r="AQ170" s="3">
        <v>2020</v>
      </c>
      <c r="AR170" s="3"/>
      <c r="AS170" s="3"/>
      <c r="AT170" s="3"/>
      <c r="AU170" s="3"/>
      <c r="AV170" s="3"/>
      <c r="AW170" s="3">
        <v>0</v>
      </c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>
        <v>0</v>
      </c>
      <c r="BL170" s="3"/>
      <c r="BM170" s="3"/>
      <c r="BN170" s="3"/>
      <c r="BO170" s="3">
        <v>0</v>
      </c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>
        <v>2020</v>
      </c>
    </row>
    <row r="171" spans="1:82" ht="36">
      <c r="A171" s="3">
        <v>144</v>
      </c>
      <c r="B171" s="3">
        <v>120</v>
      </c>
      <c r="C171" s="3"/>
      <c r="D171" s="3" t="s">
        <v>237</v>
      </c>
      <c r="E171" s="3">
        <v>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>
        <v>0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>
        <v>0</v>
      </c>
      <c r="AP171" s="3"/>
      <c r="AQ171" s="3">
        <v>292</v>
      </c>
      <c r="AR171" s="3"/>
      <c r="AS171" s="3"/>
      <c r="AT171" s="3"/>
      <c r="AU171" s="3"/>
      <c r="AV171" s="3"/>
      <c r="AW171" s="3">
        <v>0</v>
      </c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>
        <v>0</v>
      </c>
      <c r="BL171" s="3"/>
      <c r="BM171" s="3"/>
      <c r="BN171" s="3"/>
      <c r="BO171" s="3">
        <v>0</v>
      </c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>
        <v>292</v>
      </c>
    </row>
    <row r="172" spans="1:82" ht="36">
      <c r="A172" s="3">
        <v>145</v>
      </c>
      <c r="B172" s="3">
        <v>121</v>
      </c>
      <c r="C172" s="3"/>
      <c r="D172" s="3" t="s">
        <v>238</v>
      </c>
      <c r="E172" s="3">
        <v>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>
        <v>0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>
        <v>0</v>
      </c>
      <c r="AP172" s="3"/>
      <c r="AQ172" s="3">
        <v>2332</v>
      </c>
      <c r="AR172" s="3"/>
      <c r="AS172" s="3"/>
      <c r="AT172" s="3"/>
      <c r="AU172" s="3"/>
      <c r="AV172" s="3"/>
      <c r="AW172" s="3">
        <v>0</v>
      </c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>
        <v>0</v>
      </c>
      <c r="BL172" s="3"/>
      <c r="BM172" s="3"/>
      <c r="BN172" s="3"/>
      <c r="BO172" s="3">
        <v>60</v>
      </c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>
        <v>2392</v>
      </c>
    </row>
    <row r="173" spans="1:82" ht="36">
      <c r="A173" s="3">
        <v>146</v>
      </c>
      <c r="B173" s="3">
        <v>122</v>
      </c>
      <c r="C173" s="3"/>
      <c r="D173" s="3" t="s">
        <v>239</v>
      </c>
      <c r="E173" s="3">
        <v>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>
        <v>0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>
        <v>0</v>
      </c>
      <c r="AP173" s="3"/>
      <c r="AQ173" s="3"/>
      <c r="AR173" s="3"/>
      <c r="AS173" s="3"/>
      <c r="AT173" s="3"/>
      <c r="AU173" s="3"/>
      <c r="AV173" s="3">
        <v>12</v>
      </c>
      <c r="AW173" s="3">
        <v>0</v>
      </c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>
        <v>0</v>
      </c>
      <c r="BL173" s="3"/>
      <c r="BM173" s="3"/>
      <c r="BN173" s="3"/>
      <c r="BO173" s="3">
        <v>0</v>
      </c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>
        <v>12</v>
      </c>
    </row>
    <row r="174" spans="1:82" ht="36">
      <c r="A174" s="3">
        <v>147</v>
      </c>
      <c r="B174" s="3">
        <v>123</v>
      </c>
      <c r="C174" s="3"/>
      <c r="D174" s="3" t="s">
        <v>239</v>
      </c>
      <c r="E174" s="3">
        <v>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>
        <v>0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>
        <v>0</v>
      </c>
      <c r="AP174" s="3"/>
      <c r="AQ174" s="3">
        <v>2228</v>
      </c>
      <c r="AR174" s="3"/>
      <c r="AS174" s="3"/>
      <c r="AT174" s="3"/>
      <c r="AU174" s="3"/>
      <c r="AV174" s="3"/>
      <c r="AW174" s="3">
        <v>0</v>
      </c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>
        <v>0</v>
      </c>
      <c r="BL174" s="3"/>
      <c r="BM174" s="3"/>
      <c r="BN174" s="3"/>
      <c r="BO174" s="3">
        <v>0</v>
      </c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>
        <v>2228</v>
      </c>
    </row>
    <row r="175" spans="1:82" ht="36">
      <c r="A175" s="3">
        <v>148</v>
      </c>
      <c r="B175" s="3">
        <v>124</v>
      </c>
      <c r="C175" s="3"/>
      <c r="D175" s="3" t="s">
        <v>240</v>
      </c>
      <c r="E175" s="3">
        <v>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>
        <v>20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>
        <v>0</v>
      </c>
      <c r="AP175" s="3"/>
      <c r="AQ175" s="3">
        <v>852</v>
      </c>
      <c r="AR175" s="3"/>
      <c r="AS175" s="3"/>
      <c r="AT175" s="3"/>
      <c r="AU175" s="3"/>
      <c r="AV175" s="3"/>
      <c r="AW175" s="3">
        <v>0</v>
      </c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>
        <v>0</v>
      </c>
      <c r="BL175" s="3"/>
      <c r="BM175" s="3"/>
      <c r="BN175" s="3"/>
      <c r="BO175" s="3">
        <v>0</v>
      </c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>
        <v>872</v>
      </c>
    </row>
    <row r="176" spans="1:82" ht="36">
      <c r="A176" s="3">
        <v>149</v>
      </c>
      <c r="B176" s="3">
        <v>125</v>
      </c>
      <c r="C176" s="3"/>
      <c r="D176" s="3" t="s">
        <v>241</v>
      </c>
      <c r="E176" s="3">
        <v>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>
        <v>20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>
        <v>0</v>
      </c>
      <c r="AP176" s="3"/>
      <c r="AQ176" s="3">
        <v>480</v>
      </c>
      <c r="AR176" s="3"/>
      <c r="AS176" s="3"/>
      <c r="AT176" s="3"/>
      <c r="AU176" s="3"/>
      <c r="AV176" s="3"/>
      <c r="AW176" s="3">
        <v>0</v>
      </c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>
        <v>0</v>
      </c>
      <c r="BL176" s="3"/>
      <c r="BM176" s="3"/>
      <c r="BN176" s="3"/>
      <c r="BO176" s="3">
        <v>0</v>
      </c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>
        <v>500</v>
      </c>
    </row>
    <row r="177" spans="1:82" ht="36">
      <c r="A177" s="3">
        <v>150</v>
      </c>
      <c r="B177" s="3">
        <v>126</v>
      </c>
      <c r="C177" s="3"/>
      <c r="D177" s="3" t="s">
        <v>241</v>
      </c>
      <c r="E177" s="3">
        <v>0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>
        <v>0</v>
      </c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>
        <v>0</v>
      </c>
      <c r="AP177" s="3"/>
      <c r="AQ177" s="3">
        <v>747</v>
      </c>
      <c r="AR177" s="3"/>
      <c r="AS177" s="3"/>
      <c r="AT177" s="3"/>
      <c r="AU177" s="3"/>
      <c r="AV177" s="3"/>
      <c r="AW177" s="3">
        <v>0</v>
      </c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>
        <v>0</v>
      </c>
      <c r="BL177" s="3"/>
      <c r="BM177" s="3"/>
      <c r="BN177" s="3"/>
      <c r="BO177" s="3">
        <v>0</v>
      </c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>
        <v>747</v>
      </c>
    </row>
    <row r="178" spans="1:82" ht="36">
      <c r="A178" s="3">
        <v>151</v>
      </c>
      <c r="B178" s="3">
        <v>127</v>
      </c>
      <c r="C178" s="3"/>
      <c r="D178" s="3" t="s">
        <v>242</v>
      </c>
      <c r="E178" s="3">
        <v>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>
        <v>0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>
        <v>0</v>
      </c>
      <c r="AP178" s="3"/>
      <c r="AQ178" s="3">
        <v>180</v>
      </c>
      <c r="AR178" s="3"/>
      <c r="AS178" s="3"/>
      <c r="AT178" s="3"/>
      <c r="AU178" s="3"/>
      <c r="AV178" s="3"/>
      <c r="AW178" s="3">
        <v>0</v>
      </c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>
        <v>0</v>
      </c>
      <c r="BL178" s="3"/>
      <c r="BM178" s="3"/>
      <c r="BN178" s="3"/>
      <c r="BO178" s="3">
        <v>0</v>
      </c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>
        <v>180</v>
      </c>
    </row>
    <row r="179" spans="1:82" ht="36">
      <c r="A179" s="3">
        <v>152</v>
      </c>
      <c r="B179" s="3">
        <v>128</v>
      </c>
      <c r="C179" s="3"/>
      <c r="D179" s="3" t="s">
        <v>243</v>
      </c>
      <c r="E179" s="3">
        <v>0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>
        <v>0</v>
      </c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>
        <v>0</v>
      </c>
      <c r="AP179" s="3"/>
      <c r="AQ179" s="3"/>
      <c r="AR179" s="3"/>
      <c r="AS179" s="3"/>
      <c r="AT179" s="3"/>
      <c r="AU179" s="3"/>
      <c r="AV179" s="3"/>
      <c r="AW179" s="3">
        <v>0</v>
      </c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>
        <v>0</v>
      </c>
      <c r="BL179" s="3"/>
      <c r="BM179" s="3"/>
      <c r="BN179" s="3"/>
      <c r="BO179" s="3">
        <v>60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>
        <v>60</v>
      </c>
    </row>
    <row r="180" spans="1:82" ht="36">
      <c r="A180" s="3">
        <v>153</v>
      </c>
      <c r="B180" s="3">
        <v>129</v>
      </c>
      <c r="C180" s="3"/>
      <c r="D180" s="3" t="s">
        <v>243</v>
      </c>
      <c r="E180" s="3">
        <v>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>
        <v>0</v>
      </c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>
        <v>0</v>
      </c>
      <c r="AP180" s="3"/>
      <c r="AQ180" s="3">
        <v>798</v>
      </c>
      <c r="AR180" s="3"/>
      <c r="AS180" s="3"/>
      <c r="AT180" s="3"/>
      <c r="AU180" s="3"/>
      <c r="AV180" s="3"/>
      <c r="AW180" s="3">
        <v>0</v>
      </c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>
        <v>0</v>
      </c>
      <c r="BL180" s="3"/>
      <c r="BM180" s="3"/>
      <c r="BN180" s="3"/>
      <c r="BO180" s="3">
        <v>0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>
        <v>798</v>
      </c>
    </row>
    <row r="181" spans="1:82" ht="36">
      <c r="A181" s="3">
        <v>154</v>
      </c>
      <c r="B181" s="3">
        <v>130</v>
      </c>
      <c r="C181" s="3"/>
      <c r="D181" s="3" t="s">
        <v>244</v>
      </c>
      <c r="E181" s="3">
        <v>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>
        <v>0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>
        <v>50</v>
      </c>
      <c r="AP181" s="3"/>
      <c r="AQ181" s="3">
        <v>180</v>
      </c>
      <c r="AR181" s="3"/>
      <c r="AS181" s="3"/>
      <c r="AT181" s="3"/>
      <c r="AU181" s="3"/>
      <c r="AV181" s="3"/>
      <c r="AW181" s="3">
        <v>0</v>
      </c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>
        <v>0</v>
      </c>
      <c r="BL181" s="3"/>
      <c r="BM181" s="3"/>
      <c r="BN181" s="3"/>
      <c r="BO181" s="3">
        <v>0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>
        <v>230</v>
      </c>
    </row>
    <row r="182" spans="1:82" ht="36">
      <c r="A182" s="3">
        <v>155</v>
      </c>
      <c r="B182" s="3">
        <v>131</v>
      </c>
      <c r="C182" s="3"/>
      <c r="D182" s="3" t="s">
        <v>245</v>
      </c>
      <c r="E182" s="3">
        <v>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>
        <v>0</v>
      </c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>
        <v>0</v>
      </c>
      <c r="AP182" s="3"/>
      <c r="AQ182" s="3">
        <v>216</v>
      </c>
      <c r="AR182" s="3"/>
      <c r="AS182" s="3"/>
      <c r="AT182" s="3"/>
      <c r="AU182" s="3"/>
      <c r="AV182" s="3"/>
      <c r="AW182" s="3">
        <v>0</v>
      </c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>
        <v>0</v>
      </c>
      <c r="BL182" s="3"/>
      <c r="BM182" s="3"/>
      <c r="BN182" s="3"/>
      <c r="BO182" s="3">
        <v>0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>
        <v>216</v>
      </c>
    </row>
    <row r="183" spans="1:82" ht="60">
      <c r="A183" s="3">
        <v>156</v>
      </c>
      <c r="B183" s="3">
        <v>132</v>
      </c>
      <c r="C183" s="3"/>
      <c r="D183" s="3" t="s">
        <v>246</v>
      </c>
      <c r="E183" s="3">
        <v>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>
        <v>0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>
        <v>0</v>
      </c>
      <c r="AP183" s="3"/>
      <c r="AQ183" s="3"/>
      <c r="AR183" s="3"/>
      <c r="AS183" s="3"/>
      <c r="AT183" s="3"/>
      <c r="AU183" s="3"/>
      <c r="AV183" s="3"/>
      <c r="AW183" s="3">
        <v>0</v>
      </c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>
        <v>0</v>
      </c>
      <c r="BL183" s="3"/>
      <c r="BM183" s="3"/>
      <c r="BN183" s="3"/>
      <c r="BO183" s="3">
        <v>60</v>
      </c>
      <c r="BP183" s="3"/>
      <c r="BQ183" s="3">
        <v>10</v>
      </c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>
        <v>70</v>
      </c>
    </row>
    <row r="184" spans="1:82" ht="60">
      <c r="A184" s="3">
        <v>158</v>
      </c>
      <c r="B184" s="3">
        <v>133</v>
      </c>
      <c r="C184" s="3"/>
      <c r="D184" s="3" t="s">
        <v>247</v>
      </c>
      <c r="E184" s="3">
        <v>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>
        <v>0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>
        <v>0</v>
      </c>
      <c r="AP184" s="3"/>
      <c r="AQ184" s="3"/>
      <c r="AR184" s="3"/>
      <c r="AS184" s="3"/>
      <c r="AT184" s="3"/>
      <c r="AU184" s="3"/>
      <c r="AV184" s="3"/>
      <c r="AW184" s="3">
        <v>0</v>
      </c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>
        <v>0</v>
      </c>
      <c r="BL184" s="3"/>
      <c r="BM184" s="3"/>
      <c r="BN184" s="3"/>
      <c r="BO184" s="3">
        <v>60</v>
      </c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>
        <v>60</v>
      </c>
    </row>
    <row r="185" spans="1:82" ht="60">
      <c r="A185" s="3">
        <v>159</v>
      </c>
      <c r="B185" s="3">
        <v>134</v>
      </c>
      <c r="C185" s="3"/>
      <c r="D185" s="3" t="s">
        <v>248</v>
      </c>
      <c r="E185" s="3">
        <v>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>
        <v>0</v>
      </c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>
        <v>0</v>
      </c>
      <c r="AP185" s="3"/>
      <c r="AQ185" s="3">
        <v>108</v>
      </c>
      <c r="AR185" s="3"/>
      <c r="AS185" s="3"/>
      <c r="AT185" s="3"/>
      <c r="AU185" s="3"/>
      <c r="AV185" s="3"/>
      <c r="AW185" s="3">
        <v>0</v>
      </c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>
        <v>0</v>
      </c>
      <c r="BL185" s="3"/>
      <c r="BM185" s="3"/>
      <c r="BN185" s="3"/>
      <c r="BO185" s="3">
        <v>0</v>
      </c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>
        <v>108</v>
      </c>
    </row>
    <row r="186" spans="1:82" ht="36">
      <c r="A186" s="3">
        <v>160</v>
      </c>
      <c r="B186" s="3">
        <v>135</v>
      </c>
      <c r="C186" s="3"/>
      <c r="D186" s="3" t="s">
        <v>249</v>
      </c>
      <c r="E186" s="3">
        <v>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>
        <v>0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>
        <v>0</v>
      </c>
      <c r="AP186" s="3"/>
      <c r="AQ186" s="3"/>
      <c r="AR186" s="3"/>
      <c r="AS186" s="3"/>
      <c r="AT186" s="3"/>
      <c r="AU186" s="3"/>
      <c r="AV186" s="3"/>
      <c r="AW186" s="3">
        <v>0</v>
      </c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>
        <v>0</v>
      </c>
      <c r="BL186" s="3"/>
      <c r="BM186" s="3"/>
      <c r="BN186" s="3"/>
      <c r="BO186" s="3">
        <v>60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>
        <v>60</v>
      </c>
    </row>
    <row r="187" spans="1:82" ht="36">
      <c r="A187" s="3">
        <v>161</v>
      </c>
      <c r="B187" s="3">
        <v>136</v>
      </c>
      <c r="C187" s="3"/>
      <c r="D187" s="3" t="s">
        <v>250</v>
      </c>
      <c r="E187" s="3">
        <v>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>
        <v>0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>
        <v>0</v>
      </c>
      <c r="AP187" s="3">
        <v>300</v>
      </c>
      <c r="AQ187" s="3"/>
      <c r="AR187" s="3"/>
      <c r="AS187" s="3"/>
      <c r="AT187" s="3"/>
      <c r="AU187" s="3"/>
      <c r="AV187" s="3"/>
      <c r="AW187" s="3">
        <v>0</v>
      </c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>
        <v>0</v>
      </c>
      <c r="BL187" s="3"/>
      <c r="BM187" s="3"/>
      <c r="BN187" s="3"/>
      <c r="BO187" s="3">
        <v>0</v>
      </c>
      <c r="BP187" s="3"/>
      <c r="BQ187" s="3"/>
      <c r="BR187" s="3"/>
      <c r="BS187" s="3">
        <v>10</v>
      </c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>
        <v>310</v>
      </c>
    </row>
    <row r="188" spans="1:82" ht="36">
      <c r="A188" s="3">
        <v>162</v>
      </c>
      <c r="B188" s="3">
        <v>137</v>
      </c>
      <c r="C188" s="3"/>
      <c r="D188" s="3" t="s">
        <v>251</v>
      </c>
      <c r="E188" s="3">
        <v>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>
        <v>0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>
        <v>0</v>
      </c>
      <c r="AP188" s="3"/>
      <c r="AQ188" s="3"/>
      <c r="AR188" s="3"/>
      <c r="AS188" s="3"/>
      <c r="AT188" s="3"/>
      <c r="AU188" s="3"/>
      <c r="AV188" s="3"/>
      <c r="AW188" s="3">
        <v>0</v>
      </c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>
        <v>0</v>
      </c>
      <c r="BL188" s="3"/>
      <c r="BM188" s="3"/>
      <c r="BN188" s="3"/>
      <c r="BO188" s="3">
        <v>60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>
        <v>60</v>
      </c>
    </row>
    <row r="189" spans="1:82" ht="36">
      <c r="A189" s="3">
        <v>163</v>
      </c>
      <c r="B189" s="3">
        <v>138</v>
      </c>
      <c r="C189" s="3"/>
      <c r="D189" s="3" t="s">
        <v>252</v>
      </c>
      <c r="E189" s="3">
        <v>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>
        <v>0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>
        <v>0</v>
      </c>
      <c r="AP189" s="3">
        <v>180</v>
      </c>
      <c r="AQ189" s="3"/>
      <c r="AR189" s="3"/>
      <c r="AS189" s="3"/>
      <c r="AT189" s="3"/>
      <c r="AU189" s="3"/>
      <c r="AV189" s="3"/>
      <c r="AW189" s="3">
        <v>0</v>
      </c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>
        <v>0</v>
      </c>
      <c r="BL189" s="3"/>
      <c r="BM189" s="3"/>
      <c r="BN189" s="3"/>
      <c r="BO189" s="3">
        <v>0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>
        <v>180</v>
      </c>
    </row>
    <row r="190" spans="1:82" ht="36">
      <c r="A190" s="3">
        <v>164</v>
      </c>
      <c r="B190" s="3">
        <v>139</v>
      </c>
      <c r="C190" s="3"/>
      <c r="D190" s="3" t="s">
        <v>253</v>
      </c>
      <c r="E190" s="3">
        <v>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>
        <v>0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>
        <v>0</v>
      </c>
      <c r="AP190" s="3"/>
      <c r="AQ190" s="3">
        <v>108</v>
      </c>
      <c r="AR190" s="3"/>
      <c r="AS190" s="3"/>
      <c r="AT190" s="3"/>
      <c r="AU190" s="3"/>
      <c r="AV190" s="3">
        <v>12</v>
      </c>
      <c r="AW190" s="3">
        <v>0</v>
      </c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>
        <v>0</v>
      </c>
      <c r="BL190" s="3"/>
      <c r="BM190" s="3"/>
      <c r="BN190" s="3"/>
      <c r="BO190" s="3">
        <v>0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>
        <v>120</v>
      </c>
    </row>
    <row r="191" spans="1:82" ht="36">
      <c r="A191" s="3">
        <v>165</v>
      </c>
      <c r="B191" s="3">
        <v>140</v>
      </c>
      <c r="C191" s="3"/>
      <c r="D191" s="3" t="s">
        <v>254</v>
      </c>
      <c r="E191" s="3">
        <v>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>
        <v>0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>
        <v>0</v>
      </c>
      <c r="AP191" s="3"/>
      <c r="AQ191" s="3"/>
      <c r="AR191" s="3"/>
      <c r="AS191" s="3"/>
      <c r="AT191" s="3"/>
      <c r="AU191" s="3"/>
      <c r="AV191" s="3">
        <v>12</v>
      </c>
      <c r="AW191" s="3">
        <v>0</v>
      </c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>
        <v>0</v>
      </c>
      <c r="BL191" s="3"/>
      <c r="BM191" s="3"/>
      <c r="BN191" s="3"/>
      <c r="BO191" s="3">
        <v>0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>
        <v>12</v>
      </c>
    </row>
    <row r="192" spans="1:82" ht="36.75">
      <c r="A192" s="3">
        <v>166</v>
      </c>
      <c r="B192" s="3">
        <v>141</v>
      </c>
      <c r="C192" s="19">
        <v>19</v>
      </c>
      <c r="D192" s="3" t="s">
        <v>255</v>
      </c>
      <c r="E192" s="3">
        <v>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>
        <v>0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>
        <v>0</v>
      </c>
      <c r="AP192" s="3">
        <v>120</v>
      </c>
      <c r="AQ192" s="3">
        <v>144</v>
      </c>
      <c r="AR192" s="3"/>
      <c r="AS192" s="3"/>
      <c r="AT192" s="3"/>
      <c r="AU192" s="3"/>
      <c r="AV192" s="3">
        <v>12</v>
      </c>
      <c r="AW192" s="3">
        <v>0</v>
      </c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>
        <v>0</v>
      </c>
      <c r="BL192" s="3"/>
      <c r="BM192" s="3"/>
      <c r="BN192" s="3"/>
      <c r="BO192" s="3">
        <v>0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>
        <v>276</v>
      </c>
    </row>
    <row r="193" spans="1:82" ht="36">
      <c r="A193" s="3">
        <v>167</v>
      </c>
      <c r="B193" s="3">
        <v>142</v>
      </c>
      <c r="C193" s="3"/>
      <c r="D193" s="3" t="s">
        <v>256</v>
      </c>
      <c r="E193" s="3">
        <v>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>
        <v>0</v>
      </c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>
        <v>0</v>
      </c>
      <c r="AP193" s="3">
        <v>180</v>
      </c>
      <c r="AQ193" s="3">
        <v>1016</v>
      </c>
      <c r="AR193" s="3"/>
      <c r="AS193" s="3"/>
      <c r="AT193" s="3"/>
      <c r="AU193" s="3"/>
      <c r="AV193" s="3">
        <v>12</v>
      </c>
      <c r="AW193" s="3">
        <v>0</v>
      </c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>
        <v>0</v>
      </c>
      <c r="BL193" s="3"/>
      <c r="BM193" s="3"/>
      <c r="BN193" s="3"/>
      <c r="BO193" s="3">
        <v>0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>
        <v>1208</v>
      </c>
    </row>
    <row r="194" spans="1:82" ht="25.5">
      <c r="A194" s="3"/>
      <c r="B194" s="14">
        <v>143</v>
      </c>
      <c r="C194" s="14">
        <v>63</v>
      </c>
      <c r="D194" s="12" t="s">
        <v>257</v>
      </c>
      <c r="E194" s="3">
        <f>E195+E196+E197</f>
        <v>0</v>
      </c>
      <c r="F194" s="3">
        <f aca="true" t="shared" si="44" ref="F194:BQ194">F195+F196+F197</f>
        <v>0</v>
      </c>
      <c r="G194" s="3">
        <f t="shared" si="44"/>
        <v>0</v>
      </c>
      <c r="H194" s="3">
        <f t="shared" si="44"/>
        <v>0</v>
      </c>
      <c r="I194" s="3">
        <f t="shared" si="44"/>
        <v>0</v>
      </c>
      <c r="J194" s="3">
        <f t="shared" si="44"/>
        <v>0</v>
      </c>
      <c r="K194" s="3">
        <f t="shared" si="44"/>
        <v>0</v>
      </c>
      <c r="L194" s="3">
        <f t="shared" si="44"/>
        <v>0</v>
      </c>
      <c r="M194" s="3">
        <f t="shared" si="44"/>
        <v>0</v>
      </c>
      <c r="N194" s="3">
        <f t="shared" si="44"/>
        <v>0</v>
      </c>
      <c r="O194" s="3">
        <f t="shared" si="44"/>
        <v>0</v>
      </c>
      <c r="P194" s="3">
        <f t="shared" si="44"/>
        <v>0</v>
      </c>
      <c r="Q194" s="3">
        <f t="shared" si="44"/>
        <v>0</v>
      </c>
      <c r="R194" s="3">
        <f t="shared" si="44"/>
        <v>0</v>
      </c>
      <c r="S194" s="3">
        <f t="shared" si="44"/>
        <v>0</v>
      </c>
      <c r="T194" s="3">
        <f t="shared" si="44"/>
        <v>0</v>
      </c>
      <c r="U194" s="3">
        <f t="shared" si="44"/>
        <v>0</v>
      </c>
      <c r="V194" s="3">
        <f t="shared" si="44"/>
        <v>0</v>
      </c>
      <c r="W194" s="3">
        <f t="shared" si="44"/>
        <v>0</v>
      </c>
      <c r="X194" s="3">
        <f t="shared" si="44"/>
        <v>0</v>
      </c>
      <c r="Y194" s="3">
        <f t="shared" si="44"/>
        <v>0</v>
      </c>
      <c r="Z194" s="3">
        <f t="shared" si="44"/>
        <v>672</v>
      </c>
      <c r="AA194" s="3">
        <f t="shared" si="44"/>
        <v>0</v>
      </c>
      <c r="AB194" s="3">
        <f t="shared" si="44"/>
        <v>5</v>
      </c>
      <c r="AC194" s="3">
        <f t="shared" si="44"/>
        <v>0</v>
      </c>
      <c r="AD194" s="3">
        <f t="shared" si="44"/>
        <v>0</v>
      </c>
      <c r="AE194" s="3">
        <f t="shared" si="44"/>
        <v>0</v>
      </c>
      <c r="AF194" s="3">
        <f t="shared" si="44"/>
        <v>0</v>
      </c>
      <c r="AG194" s="3">
        <f t="shared" si="44"/>
        <v>0</v>
      </c>
      <c r="AH194" s="3">
        <f t="shared" si="44"/>
        <v>0</v>
      </c>
      <c r="AI194" s="3">
        <f t="shared" si="44"/>
        <v>0</v>
      </c>
      <c r="AJ194" s="3">
        <f t="shared" si="44"/>
        <v>0</v>
      </c>
      <c r="AK194" s="3">
        <f t="shared" si="44"/>
        <v>0</v>
      </c>
      <c r="AL194" s="3">
        <f t="shared" si="44"/>
        <v>0</v>
      </c>
      <c r="AM194" s="3">
        <f t="shared" si="44"/>
        <v>0</v>
      </c>
      <c r="AN194" s="3">
        <f t="shared" si="44"/>
        <v>0</v>
      </c>
      <c r="AO194" s="3">
        <f t="shared" si="44"/>
        <v>0</v>
      </c>
      <c r="AP194" s="3">
        <f t="shared" si="44"/>
        <v>0</v>
      </c>
      <c r="AQ194" s="3">
        <f t="shared" si="44"/>
        <v>0</v>
      </c>
      <c r="AR194" s="3">
        <f t="shared" si="44"/>
        <v>0</v>
      </c>
      <c r="AS194" s="3">
        <f t="shared" si="44"/>
        <v>0</v>
      </c>
      <c r="AT194" s="3">
        <f t="shared" si="44"/>
        <v>0</v>
      </c>
      <c r="AU194" s="3">
        <f t="shared" si="44"/>
        <v>0</v>
      </c>
      <c r="AV194" s="3">
        <f t="shared" si="44"/>
        <v>0</v>
      </c>
      <c r="AW194" s="3">
        <f t="shared" si="44"/>
        <v>0</v>
      </c>
      <c r="AX194" s="3">
        <f t="shared" si="44"/>
        <v>0</v>
      </c>
      <c r="AY194" s="3">
        <f t="shared" si="44"/>
        <v>0</v>
      </c>
      <c r="AZ194" s="3">
        <f t="shared" si="44"/>
        <v>0</v>
      </c>
      <c r="BA194" s="3">
        <f t="shared" si="44"/>
        <v>30</v>
      </c>
      <c r="BB194" s="3">
        <f t="shared" si="44"/>
        <v>0</v>
      </c>
      <c r="BC194" s="3">
        <f t="shared" si="44"/>
        <v>0</v>
      </c>
      <c r="BD194" s="3">
        <f t="shared" si="44"/>
        <v>0</v>
      </c>
      <c r="BE194" s="3">
        <f t="shared" si="44"/>
        <v>0</v>
      </c>
      <c r="BF194" s="3">
        <f t="shared" si="44"/>
        <v>0</v>
      </c>
      <c r="BG194" s="3">
        <f t="shared" si="44"/>
        <v>0</v>
      </c>
      <c r="BH194" s="3">
        <f t="shared" si="44"/>
        <v>0</v>
      </c>
      <c r="BI194" s="3">
        <f t="shared" si="44"/>
        <v>0</v>
      </c>
      <c r="BJ194" s="3">
        <f t="shared" si="44"/>
        <v>0</v>
      </c>
      <c r="BK194" s="3">
        <f t="shared" si="44"/>
        <v>0</v>
      </c>
      <c r="BL194" s="3">
        <f t="shared" si="44"/>
        <v>0</v>
      </c>
      <c r="BM194" s="3">
        <f t="shared" si="44"/>
        <v>0</v>
      </c>
      <c r="BN194" s="3">
        <f t="shared" si="44"/>
        <v>0</v>
      </c>
      <c r="BO194" s="3">
        <f t="shared" si="44"/>
        <v>0</v>
      </c>
      <c r="BP194" s="3">
        <f t="shared" si="44"/>
        <v>0</v>
      </c>
      <c r="BQ194" s="3">
        <f t="shared" si="44"/>
        <v>0</v>
      </c>
      <c r="BR194" s="3">
        <f aca="true" t="shared" si="45" ref="BR194:CC194">BR195+BR196+BR197</f>
        <v>0</v>
      </c>
      <c r="BS194" s="3">
        <f t="shared" si="45"/>
        <v>0</v>
      </c>
      <c r="BT194" s="3">
        <f t="shared" si="45"/>
        <v>0</v>
      </c>
      <c r="BU194" s="3">
        <f t="shared" si="45"/>
        <v>0</v>
      </c>
      <c r="BV194" s="3">
        <f t="shared" si="45"/>
        <v>0</v>
      </c>
      <c r="BW194" s="3">
        <f t="shared" si="45"/>
        <v>0</v>
      </c>
      <c r="BX194" s="3">
        <f t="shared" si="45"/>
        <v>0</v>
      </c>
      <c r="BY194" s="3">
        <f t="shared" si="45"/>
        <v>0</v>
      </c>
      <c r="BZ194" s="3">
        <f t="shared" si="45"/>
        <v>0</v>
      </c>
      <c r="CA194" s="3">
        <f t="shared" si="45"/>
        <v>0</v>
      </c>
      <c r="CB194" s="3">
        <f t="shared" si="45"/>
        <v>0</v>
      </c>
      <c r="CC194" s="3">
        <f t="shared" si="45"/>
        <v>0</v>
      </c>
      <c r="CD194" s="3">
        <f>SUBTOTAL(9,E194:CC194)</f>
        <v>707</v>
      </c>
    </row>
    <row r="195" spans="1:82" s="7" customFormat="1" ht="15">
      <c r="A195" s="5">
        <v>169</v>
      </c>
      <c r="B195" s="5"/>
      <c r="C195" s="5">
        <v>63</v>
      </c>
      <c r="D195" s="5" t="s">
        <v>257</v>
      </c>
      <c r="E195" s="5"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>
        <v>672</v>
      </c>
      <c r="AA195" s="5"/>
      <c r="AB195" s="5"/>
      <c r="AC195" s="5"/>
      <c r="AD195" s="5">
        <v>0</v>
      </c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>
        <v>0</v>
      </c>
      <c r="AP195" s="5"/>
      <c r="AQ195" s="5"/>
      <c r="AR195" s="5"/>
      <c r="AS195" s="5"/>
      <c r="AT195" s="5"/>
      <c r="AU195" s="5"/>
      <c r="AV195" s="5"/>
      <c r="AW195" s="5">
        <v>0</v>
      </c>
      <c r="AX195" s="5"/>
      <c r="AY195" s="5"/>
      <c r="AZ195" s="5"/>
      <c r="BA195" s="5">
        <v>20</v>
      </c>
      <c r="BB195" s="5"/>
      <c r="BC195" s="5"/>
      <c r="BD195" s="5"/>
      <c r="BE195" s="5"/>
      <c r="BF195" s="5"/>
      <c r="BG195" s="5"/>
      <c r="BH195" s="5"/>
      <c r="BI195" s="5"/>
      <c r="BJ195" s="5"/>
      <c r="BK195" s="5">
        <v>0</v>
      </c>
      <c r="BL195" s="5"/>
      <c r="BM195" s="5"/>
      <c r="BN195" s="5"/>
      <c r="BO195" s="5">
        <v>0</v>
      </c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>
        <v>692</v>
      </c>
    </row>
    <row r="196" spans="1:82" s="7" customFormat="1" ht="24">
      <c r="A196" s="5">
        <v>171</v>
      </c>
      <c r="B196" s="5"/>
      <c r="C196" s="5">
        <v>63</v>
      </c>
      <c r="D196" s="5" t="s">
        <v>258</v>
      </c>
      <c r="E196" s="5"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>
        <v>0</v>
      </c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>
        <v>0</v>
      </c>
      <c r="AP196" s="5"/>
      <c r="AQ196" s="5"/>
      <c r="AR196" s="5"/>
      <c r="AS196" s="5"/>
      <c r="AT196" s="5"/>
      <c r="AU196" s="5"/>
      <c r="AV196" s="5"/>
      <c r="AW196" s="5">
        <v>0</v>
      </c>
      <c r="AX196" s="5"/>
      <c r="AY196" s="5"/>
      <c r="AZ196" s="5"/>
      <c r="BA196" s="5">
        <v>10</v>
      </c>
      <c r="BB196" s="5"/>
      <c r="BC196" s="5"/>
      <c r="BD196" s="5"/>
      <c r="BE196" s="5"/>
      <c r="BF196" s="5"/>
      <c r="BG196" s="5"/>
      <c r="BH196" s="5"/>
      <c r="BI196" s="5"/>
      <c r="BJ196" s="5"/>
      <c r="BK196" s="5">
        <v>0</v>
      </c>
      <c r="BL196" s="5"/>
      <c r="BM196" s="5"/>
      <c r="BN196" s="5"/>
      <c r="BO196" s="5">
        <v>0</v>
      </c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>
        <v>10</v>
      </c>
    </row>
    <row r="197" spans="1:82" s="7" customFormat="1" ht="36">
      <c r="A197" s="5">
        <v>175</v>
      </c>
      <c r="B197" s="5"/>
      <c r="C197" s="5">
        <v>63</v>
      </c>
      <c r="D197" s="5" t="s">
        <v>259</v>
      </c>
      <c r="E197" s="5"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>
        <v>5</v>
      </c>
      <c r="AC197" s="5"/>
      <c r="AD197" s="5">
        <v>0</v>
      </c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>
        <v>0</v>
      </c>
      <c r="AP197" s="5"/>
      <c r="AQ197" s="5"/>
      <c r="AR197" s="5"/>
      <c r="AS197" s="5"/>
      <c r="AT197" s="5"/>
      <c r="AU197" s="5"/>
      <c r="AV197" s="5"/>
      <c r="AW197" s="5">
        <v>0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>
        <v>0</v>
      </c>
      <c r="BL197" s="5"/>
      <c r="BM197" s="5"/>
      <c r="BN197" s="5"/>
      <c r="BO197" s="5">
        <v>0</v>
      </c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>
        <v>5</v>
      </c>
    </row>
    <row r="198" spans="1:82" s="13" customFormat="1" ht="25.5">
      <c r="A198" s="9"/>
      <c r="B198" s="14">
        <v>144</v>
      </c>
      <c r="C198" s="20">
        <v>20</v>
      </c>
      <c r="D198" s="6" t="s">
        <v>260</v>
      </c>
      <c r="E198" s="9">
        <f>E199+E200</f>
        <v>0</v>
      </c>
      <c r="F198" s="9">
        <f aca="true" t="shared" si="46" ref="F198:BQ198">F199+F200</f>
        <v>0</v>
      </c>
      <c r="G198" s="9">
        <f t="shared" si="46"/>
        <v>0</v>
      </c>
      <c r="H198" s="9">
        <f t="shared" si="46"/>
        <v>0</v>
      </c>
      <c r="I198" s="9">
        <f t="shared" si="46"/>
        <v>0</v>
      </c>
      <c r="J198" s="9">
        <f t="shared" si="46"/>
        <v>0</v>
      </c>
      <c r="K198" s="9">
        <f t="shared" si="46"/>
        <v>0</v>
      </c>
      <c r="L198" s="9">
        <f t="shared" si="46"/>
        <v>0</v>
      </c>
      <c r="M198" s="9">
        <f t="shared" si="46"/>
        <v>0</v>
      </c>
      <c r="N198" s="9">
        <f t="shared" si="46"/>
        <v>0</v>
      </c>
      <c r="O198" s="9">
        <f t="shared" si="46"/>
        <v>0</v>
      </c>
      <c r="P198" s="9">
        <f t="shared" si="46"/>
        <v>0</v>
      </c>
      <c r="Q198" s="9">
        <f t="shared" si="46"/>
        <v>0</v>
      </c>
      <c r="R198" s="9">
        <f t="shared" si="46"/>
        <v>0</v>
      </c>
      <c r="S198" s="9">
        <f t="shared" si="46"/>
        <v>0</v>
      </c>
      <c r="T198" s="9">
        <f t="shared" si="46"/>
        <v>0</v>
      </c>
      <c r="U198" s="9">
        <f t="shared" si="46"/>
        <v>0</v>
      </c>
      <c r="V198" s="9">
        <f t="shared" si="46"/>
        <v>0</v>
      </c>
      <c r="W198" s="9">
        <f t="shared" si="46"/>
        <v>0</v>
      </c>
      <c r="X198" s="9">
        <f t="shared" si="46"/>
        <v>0</v>
      </c>
      <c r="Y198" s="9">
        <f t="shared" si="46"/>
        <v>0</v>
      </c>
      <c r="Z198" s="9">
        <f t="shared" si="46"/>
        <v>1104</v>
      </c>
      <c r="AA198" s="9">
        <f t="shared" si="46"/>
        <v>0</v>
      </c>
      <c r="AB198" s="9">
        <f t="shared" si="46"/>
        <v>5</v>
      </c>
      <c r="AC198" s="9">
        <f t="shared" si="46"/>
        <v>0</v>
      </c>
      <c r="AD198" s="9">
        <f t="shared" si="46"/>
        <v>0</v>
      </c>
      <c r="AE198" s="9">
        <f t="shared" si="46"/>
        <v>0</v>
      </c>
      <c r="AF198" s="9">
        <f t="shared" si="46"/>
        <v>0</v>
      </c>
      <c r="AG198" s="9">
        <f t="shared" si="46"/>
        <v>0</v>
      </c>
      <c r="AH198" s="9">
        <f t="shared" si="46"/>
        <v>0</v>
      </c>
      <c r="AI198" s="9">
        <f t="shared" si="46"/>
        <v>0</v>
      </c>
      <c r="AJ198" s="9">
        <f t="shared" si="46"/>
        <v>0</v>
      </c>
      <c r="AK198" s="9">
        <f t="shared" si="46"/>
        <v>0</v>
      </c>
      <c r="AL198" s="9">
        <f t="shared" si="46"/>
        <v>0</v>
      </c>
      <c r="AM198" s="9">
        <f t="shared" si="46"/>
        <v>0</v>
      </c>
      <c r="AN198" s="9">
        <f t="shared" si="46"/>
        <v>0</v>
      </c>
      <c r="AO198" s="9">
        <f t="shared" si="46"/>
        <v>0</v>
      </c>
      <c r="AP198" s="9">
        <f t="shared" si="46"/>
        <v>0</v>
      </c>
      <c r="AQ198" s="9">
        <f t="shared" si="46"/>
        <v>0</v>
      </c>
      <c r="AR198" s="9">
        <f t="shared" si="46"/>
        <v>0</v>
      </c>
      <c r="AS198" s="9">
        <f t="shared" si="46"/>
        <v>0</v>
      </c>
      <c r="AT198" s="9">
        <f t="shared" si="46"/>
        <v>0</v>
      </c>
      <c r="AU198" s="9">
        <f t="shared" si="46"/>
        <v>0</v>
      </c>
      <c r="AV198" s="9">
        <f t="shared" si="46"/>
        <v>0</v>
      </c>
      <c r="AW198" s="9">
        <f t="shared" si="46"/>
        <v>0</v>
      </c>
      <c r="AX198" s="9">
        <f t="shared" si="46"/>
        <v>0</v>
      </c>
      <c r="AY198" s="9">
        <f t="shared" si="46"/>
        <v>0</v>
      </c>
      <c r="AZ198" s="9">
        <f t="shared" si="46"/>
        <v>0</v>
      </c>
      <c r="BA198" s="9">
        <f t="shared" si="46"/>
        <v>20</v>
      </c>
      <c r="BB198" s="9">
        <f t="shared" si="46"/>
        <v>0</v>
      </c>
      <c r="BC198" s="9">
        <f t="shared" si="46"/>
        <v>0</v>
      </c>
      <c r="BD198" s="9">
        <f t="shared" si="46"/>
        <v>0</v>
      </c>
      <c r="BE198" s="9">
        <f t="shared" si="46"/>
        <v>0</v>
      </c>
      <c r="BF198" s="9">
        <f t="shared" si="46"/>
        <v>0</v>
      </c>
      <c r="BG198" s="9">
        <f t="shared" si="46"/>
        <v>0</v>
      </c>
      <c r="BH198" s="9">
        <f t="shared" si="46"/>
        <v>0</v>
      </c>
      <c r="BI198" s="9">
        <f t="shared" si="46"/>
        <v>0</v>
      </c>
      <c r="BJ198" s="9">
        <f t="shared" si="46"/>
        <v>0</v>
      </c>
      <c r="BK198" s="9">
        <f t="shared" si="46"/>
        <v>0</v>
      </c>
      <c r="BL198" s="9">
        <f t="shared" si="46"/>
        <v>0</v>
      </c>
      <c r="BM198" s="9">
        <f t="shared" si="46"/>
        <v>0</v>
      </c>
      <c r="BN198" s="9">
        <f t="shared" si="46"/>
        <v>0</v>
      </c>
      <c r="BO198" s="9">
        <f t="shared" si="46"/>
        <v>0</v>
      </c>
      <c r="BP198" s="9">
        <f t="shared" si="46"/>
        <v>0</v>
      </c>
      <c r="BQ198" s="9">
        <f t="shared" si="46"/>
        <v>0</v>
      </c>
      <c r="BR198" s="9">
        <f aca="true" t="shared" si="47" ref="BR198:CC198">BR199+BR200</f>
        <v>0</v>
      </c>
      <c r="BS198" s="9">
        <f t="shared" si="47"/>
        <v>0</v>
      </c>
      <c r="BT198" s="9">
        <f t="shared" si="47"/>
        <v>0</v>
      </c>
      <c r="BU198" s="9">
        <f t="shared" si="47"/>
        <v>0</v>
      </c>
      <c r="BV198" s="9">
        <f t="shared" si="47"/>
        <v>12</v>
      </c>
      <c r="BW198" s="9">
        <f t="shared" si="47"/>
        <v>0</v>
      </c>
      <c r="BX198" s="9">
        <f t="shared" si="47"/>
        <v>0</v>
      </c>
      <c r="BY198" s="9">
        <f t="shared" si="47"/>
        <v>0</v>
      </c>
      <c r="BZ198" s="9">
        <f t="shared" si="47"/>
        <v>0</v>
      </c>
      <c r="CA198" s="9">
        <f t="shared" si="47"/>
        <v>0</v>
      </c>
      <c r="CB198" s="9">
        <f t="shared" si="47"/>
        <v>0</v>
      </c>
      <c r="CC198" s="9">
        <f t="shared" si="47"/>
        <v>0</v>
      </c>
      <c r="CD198" s="3">
        <f>SUBTOTAL(9,E198:CC198)</f>
        <v>1141</v>
      </c>
    </row>
    <row r="199" spans="1:82" s="7" customFormat="1" ht="15">
      <c r="A199" s="5">
        <v>170</v>
      </c>
      <c r="B199" s="5"/>
      <c r="C199" s="5">
        <v>20</v>
      </c>
      <c r="D199" s="5" t="s">
        <v>260</v>
      </c>
      <c r="E199" s="5"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>
        <v>1104</v>
      </c>
      <c r="AA199" s="5"/>
      <c r="AB199" s="5"/>
      <c r="AC199" s="5"/>
      <c r="AD199" s="5">
        <v>0</v>
      </c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>
        <v>0</v>
      </c>
      <c r="AP199" s="5"/>
      <c r="AQ199" s="5"/>
      <c r="AR199" s="5"/>
      <c r="AS199" s="5"/>
      <c r="AT199" s="5"/>
      <c r="AU199" s="5"/>
      <c r="AV199" s="5"/>
      <c r="AW199" s="5">
        <v>0</v>
      </c>
      <c r="AX199" s="5"/>
      <c r="AY199" s="5"/>
      <c r="AZ199" s="5"/>
      <c r="BA199" s="5">
        <v>20</v>
      </c>
      <c r="BB199" s="5"/>
      <c r="BC199" s="5"/>
      <c r="BD199" s="5"/>
      <c r="BE199" s="5"/>
      <c r="BF199" s="5"/>
      <c r="BG199" s="5"/>
      <c r="BH199" s="5"/>
      <c r="BI199" s="5"/>
      <c r="BJ199" s="5"/>
      <c r="BK199" s="5">
        <v>0</v>
      </c>
      <c r="BL199" s="5"/>
      <c r="BM199" s="5"/>
      <c r="BN199" s="5"/>
      <c r="BO199" s="5">
        <v>0</v>
      </c>
      <c r="BP199" s="5"/>
      <c r="BQ199" s="5"/>
      <c r="BR199" s="5"/>
      <c r="BS199" s="5"/>
      <c r="BT199" s="5"/>
      <c r="BU199" s="5"/>
      <c r="BV199" s="5">
        <v>12</v>
      </c>
      <c r="BW199" s="5"/>
      <c r="BX199" s="5"/>
      <c r="BY199" s="5"/>
      <c r="BZ199" s="5"/>
      <c r="CA199" s="5"/>
      <c r="CB199" s="5"/>
      <c r="CC199" s="5"/>
      <c r="CD199" s="5">
        <v>1136</v>
      </c>
    </row>
    <row r="200" spans="1:82" s="7" customFormat="1" ht="36">
      <c r="A200" s="5">
        <v>176</v>
      </c>
      <c r="B200" s="5"/>
      <c r="C200" s="5">
        <v>20</v>
      </c>
      <c r="D200" s="5" t="s">
        <v>259</v>
      </c>
      <c r="E200" s="5">
        <v>0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>
        <v>5</v>
      </c>
      <c r="AC200" s="5"/>
      <c r="AD200" s="5">
        <v>0</v>
      </c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>
        <v>0</v>
      </c>
      <c r="AP200" s="5"/>
      <c r="AQ200" s="5"/>
      <c r="AR200" s="5"/>
      <c r="AS200" s="5"/>
      <c r="AT200" s="5"/>
      <c r="AU200" s="5"/>
      <c r="AV200" s="5"/>
      <c r="AW200" s="5">
        <v>0</v>
      </c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>
        <v>0</v>
      </c>
      <c r="BL200" s="5"/>
      <c r="BM200" s="5"/>
      <c r="BN200" s="5"/>
      <c r="BO200" s="5">
        <v>0</v>
      </c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>
        <v>5</v>
      </c>
    </row>
    <row r="201" spans="1:82" ht="24.75">
      <c r="A201" s="3">
        <v>172</v>
      </c>
      <c r="B201" s="3">
        <v>145</v>
      </c>
      <c r="C201" s="19">
        <v>21</v>
      </c>
      <c r="D201" s="3" t="s">
        <v>261</v>
      </c>
      <c r="E201" s="3">
        <v>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>
        <v>0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>
        <v>0</v>
      </c>
      <c r="AP201" s="3"/>
      <c r="AQ201" s="3"/>
      <c r="AR201" s="3"/>
      <c r="AS201" s="3"/>
      <c r="AT201" s="3"/>
      <c r="AU201" s="3"/>
      <c r="AV201" s="3"/>
      <c r="AW201" s="3">
        <v>0</v>
      </c>
      <c r="AX201" s="3"/>
      <c r="AY201" s="3"/>
      <c r="AZ201" s="3"/>
      <c r="BA201" s="3">
        <v>10</v>
      </c>
      <c r="BB201" s="3"/>
      <c r="BC201" s="3"/>
      <c r="BD201" s="3"/>
      <c r="BE201" s="3"/>
      <c r="BF201" s="3"/>
      <c r="BG201" s="3"/>
      <c r="BH201" s="3"/>
      <c r="BI201" s="3"/>
      <c r="BJ201" s="3"/>
      <c r="BK201" s="3">
        <v>0</v>
      </c>
      <c r="BL201" s="3"/>
      <c r="BM201" s="3"/>
      <c r="BN201" s="3"/>
      <c r="BO201" s="3">
        <v>0</v>
      </c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>
        <v>10</v>
      </c>
    </row>
    <row r="202" spans="1:82" ht="36">
      <c r="A202" s="3">
        <v>173</v>
      </c>
      <c r="B202" s="3">
        <v>146</v>
      </c>
      <c r="C202" s="3">
        <v>22</v>
      </c>
      <c r="D202" s="3" t="s">
        <v>259</v>
      </c>
      <c r="E202" s="3"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>
        <v>0</v>
      </c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>
        <v>0</v>
      </c>
      <c r="AP202" s="3"/>
      <c r="AQ202" s="3">
        <v>10</v>
      </c>
      <c r="AR202" s="3"/>
      <c r="AS202" s="3"/>
      <c r="AT202" s="3"/>
      <c r="AU202" s="3"/>
      <c r="AV202" s="3"/>
      <c r="AW202" s="3">
        <v>0</v>
      </c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>
        <v>0</v>
      </c>
      <c r="BL202" s="3"/>
      <c r="BM202" s="3"/>
      <c r="BN202" s="3"/>
      <c r="BO202" s="3">
        <v>0</v>
      </c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>
        <v>10</v>
      </c>
    </row>
    <row r="203" spans="1:82" ht="24">
      <c r="A203" s="3">
        <v>177</v>
      </c>
      <c r="B203" s="3">
        <v>147</v>
      </c>
      <c r="C203" s="3"/>
      <c r="D203" s="3" t="s">
        <v>262</v>
      </c>
      <c r="E203" s="3">
        <v>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>
        <v>0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>
        <v>0</v>
      </c>
      <c r="AP203" s="3"/>
      <c r="AQ203" s="3">
        <v>1000</v>
      </c>
      <c r="AR203" s="3"/>
      <c r="AS203" s="3"/>
      <c r="AT203" s="3"/>
      <c r="AU203" s="3"/>
      <c r="AV203" s="3"/>
      <c r="AW203" s="3">
        <v>0</v>
      </c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>
        <v>0</v>
      </c>
      <c r="BL203" s="3"/>
      <c r="BM203" s="3"/>
      <c r="BN203" s="3"/>
      <c r="BO203" s="3">
        <v>0</v>
      </c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>
        <v>1000</v>
      </c>
    </row>
    <row r="204" spans="1:82" ht="24">
      <c r="A204" s="3">
        <v>178</v>
      </c>
      <c r="B204" s="3">
        <v>148</v>
      </c>
      <c r="C204" s="3"/>
      <c r="D204" s="3" t="s">
        <v>263</v>
      </c>
      <c r="E204" s="3">
        <v>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>
        <v>0</v>
      </c>
      <c r="AE204" s="3">
        <v>10</v>
      </c>
      <c r="AF204" s="3"/>
      <c r="AG204" s="3"/>
      <c r="AH204" s="3"/>
      <c r="AI204" s="3"/>
      <c r="AJ204" s="3"/>
      <c r="AK204" s="3"/>
      <c r="AL204" s="3"/>
      <c r="AM204" s="3"/>
      <c r="AN204" s="3"/>
      <c r="AO204" s="3">
        <v>0</v>
      </c>
      <c r="AP204" s="3"/>
      <c r="AQ204" s="3">
        <v>1400</v>
      </c>
      <c r="AR204" s="3"/>
      <c r="AS204" s="3"/>
      <c r="AT204" s="3"/>
      <c r="AU204" s="3"/>
      <c r="AV204" s="3"/>
      <c r="AW204" s="3">
        <v>0</v>
      </c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>
        <v>0</v>
      </c>
      <c r="BL204" s="3"/>
      <c r="BM204" s="3"/>
      <c r="BN204" s="3"/>
      <c r="BO204" s="3">
        <v>0</v>
      </c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>
        <v>1410</v>
      </c>
    </row>
    <row r="205" spans="1:82" ht="15">
      <c r="A205" s="3">
        <v>179</v>
      </c>
      <c r="B205" s="3">
        <v>149</v>
      </c>
      <c r="C205" s="19">
        <v>23</v>
      </c>
      <c r="D205" s="3" t="s">
        <v>264</v>
      </c>
      <c r="E205" s="3">
        <v>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>
        <v>500</v>
      </c>
      <c r="AA205" s="3"/>
      <c r="AB205" s="3">
        <v>150</v>
      </c>
      <c r="AC205" s="3"/>
      <c r="AD205" s="3">
        <v>0</v>
      </c>
      <c r="AE205" s="3">
        <v>85</v>
      </c>
      <c r="AF205" s="3"/>
      <c r="AG205" s="3"/>
      <c r="AH205" s="3"/>
      <c r="AI205" s="3"/>
      <c r="AJ205" s="3"/>
      <c r="AK205" s="3"/>
      <c r="AL205" s="3"/>
      <c r="AM205" s="3"/>
      <c r="AN205" s="3"/>
      <c r="AO205" s="3">
        <v>0</v>
      </c>
      <c r="AP205" s="3"/>
      <c r="AQ205" s="3"/>
      <c r="AR205" s="3"/>
      <c r="AS205" s="3"/>
      <c r="AT205" s="3"/>
      <c r="AU205" s="3"/>
      <c r="AV205" s="3"/>
      <c r="AW205" s="3">
        <v>0</v>
      </c>
      <c r="AX205" s="3"/>
      <c r="AY205" s="3"/>
      <c r="AZ205" s="3"/>
      <c r="BA205" s="3">
        <v>50</v>
      </c>
      <c r="BB205" s="3"/>
      <c r="BC205" s="3"/>
      <c r="BD205" s="3"/>
      <c r="BE205" s="3"/>
      <c r="BF205" s="3"/>
      <c r="BG205" s="3"/>
      <c r="BH205" s="3"/>
      <c r="BI205" s="3"/>
      <c r="BJ205" s="3"/>
      <c r="BK205" s="3">
        <v>0</v>
      </c>
      <c r="BL205" s="3"/>
      <c r="BM205" s="3"/>
      <c r="BN205" s="3"/>
      <c r="BO205" s="3">
        <v>0</v>
      </c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>
        <v>785</v>
      </c>
    </row>
    <row r="206" spans="1:82" ht="36">
      <c r="A206" s="3">
        <v>180</v>
      </c>
      <c r="B206" s="3">
        <v>150</v>
      </c>
      <c r="C206" s="3"/>
      <c r="D206" s="3" t="s">
        <v>265</v>
      </c>
      <c r="E206" s="3">
        <v>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>
        <v>50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>
        <v>0</v>
      </c>
      <c r="AP206" s="3"/>
      <c r="AQ206" s="3"/>
      <c r="AR206" s="3"/>
      <c r="AS206" s="3"/>
      <c r="AT206" s="3"/>
      <c r="AU206" s="3"/>
      <c r="AV206" s="3"/>
      <c r="AW206" s="3">
        <v>0</v>
      </c>
      <c r="AX206" s="3">
        <v>50</v>
      </c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>
        <v>0</v>
      </c>
      <c r="BL206" s="3"/>
      <c r="BM206" s="3"/>
      <c r="BN206" s="3"/>
      <c r="BO206" s="3">
        <v>60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>
        <v>160</v>
      </c>
    </row>
    <row r="207" spans="1:82" ht="36">
      <c r="A207" s="3">
        <v>181</v>
      </c>
      <c r="B207" s="3">
        <v>151</v>
      </c>
      <c r="C207" s="3"/>
      <c r="D207" s="3" t="s">
        <v>266</v>
      </c>
      <c r="E207" s="3">
        <v>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>
        <v>0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>
        <v>0</v>
      </c>
      <c r="AP207" s="3"/>
      <c r="AQ207" s="3"/>
      <c r="AR207" s="3"/>
      <c r="AS207" s="3"/>
      <c r="AT207" s="3"/>
      <c r="AU207" s="3"/>
      <c r="AV207" s="3"/>
      <c r="AW207" s="3">
        <v>0</v>
      </c>
      <c r="AX207" s="3">
        <v>50</v>
      </c>
      <c r="AY207" s="3"/>
      <c r="AZ207" s="3"/>
      <c r="BA207" s="3"/>
      <c r="BB207" s="3"/>
      <c r="BC207" s="3"/>
      <c r="BD207" s="3"/>
      <c r="BE207" s="3"/>
      <c r="BF207" s="3">
        <v>100</v>
      </c>
      <c r="BG207" s="3"/>
      <c r="BH207" s="3"/>
      <c r="BI207" s="3"/>
      <c r="BJ207" s="3"/>
      <c r="BK207" s="3">
        <v>0</v>
      </c>
      <c r="BL207" s="3"/>
      <c r="BM207" s="3"/>
      <c r="BN207" s="3"/>
      <c r="BO207" s="3">
        <v>60</v>
      </c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>
        <v>210</v>
      </c>
    </row>
    <row r="208" spans="1:82" ht="15">
      <c r="A208" s="3">
        <v>182</v>
      </c>
      <c r="B208" s="3">
        <v>152</v>
      </c>
      <c r="C208" s="3"/>
      <c r="D208" s="3" t="s">
        <v>267</v>
      </c>
      <c r="E208" s="3">
        <v>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>
        <v>0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>
        <v>0</v>
      </c>
      <c r="AP208" s="3"/>
      <c r="AQ208" s="3"/>
      <c r="AR208" s="3"/>
      <c r="AS208" s="3"/>
      <c r="AT208" s="3"/>
      <c r="AU208" s="3"/>
      <c r="AV208" s="3"/>
      <c r="AW208" s="3">
        <v>0</v>
      </c>
      <c r="AX208" s="3"/>
      <c r="AY208" s="3">
        <v>24</v>
      </c>
      <c r="AZ208" s="3"/>
      <c r="BA208" s="3"/>
      <c r="BB208" s="3"/>
      <c r="BC208" s="3">
        <v>300</v>
      </c>
      <c r="BD208" s="3"/>
      <c r="BE208" s="3"/>
      <c r="BF208" s="3"/>
      <c r="BG208" s="3"/>
      <c r="BH208" s="3"/>
      <c r="BI208" s="3"/>
      <c r="BJ208" s="3"/>
      <c r="BK208" s="3">
        <v>0</v>
      </c>
      <c r="BL208" s="3"/>
      <c r="BM208" s="3"/>
      <c r="BN208" s="3"/>
      <c r="BO208" s="3">
        <v>0</v>
      </c>
      <c r="BP208" s="3">
        <v>12</v>
      </c>
      <c r="BQ208" s="3"/>
      <c r="BR208" s="3"/>
      <c r="BS208" s="3"/>
      <c r="BT208" s="3">
        <v>100</v>
      </c>
      <c r="BU208" s="3">
        <v>100</v>
      </c>
      <c r="BV208" s="3"/>
      <c r="BW208" s="3"/>
      <c r="BX208" s="3"/>
      <c r="BY208" s="3"/>
      <c r="BZ208" s="3"/>
      <c r="CA208" s="3"/>
      <c r="CB208" s="3"/>
      <c r="CC208" s="3"/>
      <c r="CD208" s="3">
        <v>536</v>
      </c>
    </row>
    <row r="209" spans="1:82" ht="15">
      <c r="A209" s="3">
        <v>183</v>
      </c>
      <c r="B209" s="3">
        <v>153</v>
      </c>
      <c r="C209" s="3"/>
      <c r="D209" s="3" t="s">
        <v>268</v>
      </c>
      <c r="E209" s="3">
        <v>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>
        <v>0</v>
      </c>
      <c r="AE209" s="3">
        <v>50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>
        <v>0</v>
      </c>
      <c r="AP209" s="3"/>
      <c r="AQ209" s="3">
        <v>5450</v>
      </c>
      <c r="AR209" s="3"/>
      <c r="AS209" s="3"/>
      <c r="AT209" s="3"/>
      <c r="AU209" s="3"/>
      <c r="AV209" s="3"/>
      <c r="AW209" s="3">
        <v>0</v>
      </c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>
        <v>0</v>
      </c>
      <c r="BL209" s="3"/>
      <c r="BM209" s="3"/>
      <c r="BN209" s="3"/>
      <c r="BO209" s="3">
        <v>120</v>
      </c>
      <c r="BP209" s="3"/>
      <c r="BQ209" s="3"/>
      <c r="BR209" s="3"/>
      <c r="BS209" s="3"/>
      <c r="BT209" s="3"/>
      <c r="BU209" s="3"/>
      <c r="BV209" s="3">
        <v>24</v>
      </c>
      <c r="BW209" s="3"/>
      <c r="BX209" s="3"/>
      <c r="BY209" s="3"/>
      <c r="BZ209" s="3"/>
      <c r="CA209" s="3"/>
      <c r="CB209" s="3"/>
      <c r="CC209" s="3"/>
      <c r="CD209" s="3">
        <v>5644</v>
      </c>
    </row>
    <row r="210" spans="1:82" ht="15">
      <c r="A210" s="3">
        <v>184</v>
      </c>
      <c r="B210" s="3">
        <v>154</v>
      </c>
      <c r="C210" s="3"/>
      <c r="D210" s="3" t="s">
        <v>269</v>
      </c>
      <c r="E210" s="3">
        <v>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>
        <v>0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v>0</v>
      </c>
      <c r="AP210" s="3"/>
      <c r="AQ210" s="3">
        <v>120</v>
      </c>
      <c r="AR210" s="3"/>
      <c r="AS210" s="3"/>
      <c r="AT210" s="3"/>
      <c r="AU210" s="3"/>
      <c r="AV210" s="3"/>
      <c r="AW210" s="3">
        <v>0</v>
      </c>
      <c r="AX210" s="3"/>
      <c r="AY210" s="3"/>
      <c r="AZ210" s="3"/>
      <c r="BA210" s="3"/>
      <c r="BB210" s="3"/>
      <c r="BC210" s="3">
        <v>12</v>
      </c>
      <c r="BD210" s="3"/>
      <c r="BE210" s="3"/>
      <c r="BF210" s="3"/>
      <c r="BG210" s="3"/>
      <c r="BH210" s="3"/>
      <c r="BI210" s="3"/>
      <c r="BJ210" s="3"/>
      <c r="BK210" s="3">
        <v>0</v>
      </c>
      <c r="BL210" s="3"/>
      <c r="BM210" s="3"/>
      <c r="BN210" s="3"/>
      <c r="BO210" s="3">
        <v>0</v>
      </c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>
        <v>132</v>
      </c>
    </row>
    <row r="211" spans="1:82" ht="15">
      <c r="A211" s="3">
        <v>185</v>
      </c>
      <c r="B211" s="3">
        <v>155</v>
      </c>
      <c r="C211" s="3"/>
      <c r="D211" s="3" t="s">
        <v>270</v>
      </c>
      <c r="E211" s="3">
        <v>0</v>
      </c>
      <c r="F211" s="3"/>
      <c r="G211" s="3"/>
      <c r="H211" s="3"/>
      <c r="I211" s="3"/>
      <c r="J211" s="3">
        <v>48</v>
      </c>
      <c r="K211" s="3"/>
      <c r="L211" s="3"/>
      <c r="M211" s="3">
        <v>236</v>
      </c>
      <c r="N211" s="3">
        <v>144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>
        <v>100</v>
      </c>
      <c r="AD211" s="3">
        <v>50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>
        <v>0</v>
      </c>
      <c r="AP211" s="3"/>
      <c r="AQ211" s="3">
        <v>450</v>
      </c>
      <c r="AR211" s="3"/>
      <c r="AS211" s="3"/>
      <c r="AT211" s="3"/>
      <c r="AU211" s="3"/>
      <c r="AV211" s="3"/>
      <c r="AW211" s="3">
        <v>0</v>
      </c>
      <c r="AX211" s="3"/>
      <c r="AY211" s="3"/>
      <c r="AZ211" s="3"/>
      <c r="BA211" s="3"/>
      <c r="BB211" s="3"/>
      <c r="BC211" s="3">
        <v>420</v>
      </c>
      <c r="BD211" s="3"/>
      <c r="BE211" s="3"/>
      <c r="BF211" s="3"/>
      <c r="BG211" s="3"/>
      <c r="BH211" s="3"/>
      <c r="BI211" s="3"/>
      <c r="BJ211" s="3">
        <v>24</v>
      </c>
      <c r="BK211" s="3">
        <v>0</v>
      </c>
      <c r="BL211" s="3"/>
      <c r="BM211" s="3">
        <v>500</v>
      </c>
      <c r="BN211" s="3"/>
      <c r="BO211" s="3">
        <v>240</v>
      </c>
      <c r="BP211" s="3">
        <v>12</v>
      </c>
      <c r="BQ211" s="3"/>
      <c r="BR211" s="3"/>
      <c r="BS211" s="3"/>
      <c r="BT211" s="3"/>
      <c r="BU211" s="3">
        <v>200</v>
      </c>
      <c r="BV211" s="3">
        <v>24</v>
      </c>
      <c r="BW211" s="3"/>
      <c r="BX211" s="3"/>
      <c r="BY211" s="3"/>
      <c r="BZ211" s="3"/>
      <c r="CA211" s="3"/>
      <c r="CB211" s="3"/>
      <c r="CC211" s="3"/>
      <c r="CD211" s="3">
        <v>2448</v>
      </c>
    </row>
    <row r="212" spans="1:82" ht="15">
      <c r="A212" s="3">
        <v>186</v>
      </c>
      <c r="B212" s="3">
        <v>156</v>
      </c>
      <c r="C212" s="3"/>
      <c r="D212" s="3" t="s">
        <v>271</v>
      </c>
      <c r="E212" s="3">
        <v>0</v>
      </c>
      <c r="F212" s="3"/>
      <c r="G212" s="3"/>
      <c r="H212" s="3"/>
      <c r="I212" s="3"/>
      <c r="J212" s="3">
        <v>48</v>
      </c>
      <c r="K212" s="3"/>
      <c r="L212" s="3"/>
      <c r="M212" s="3"/>
      <c r="N212" s="3">
        <v>110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>
        <v>100</v>
      </c>
      <c r="AD212" s="3">
        <v>50</v>
      </c>
      <c r="AE212" s="3">
        <v>2200</v>
      </c>
      <c r="AF212" s="3"/>
      <c r="AG212" s="3"/>
      <c r="AH212" s="3"/>
      <c r="AI212" s="3"/>
      <c r="AJ212" s="3"/>
      <c r="AK212" s="3"/>
      <c r="AL212" s="3"/>
      <c r="AM212" s="3"/>
      <c r="AN212" s="3"/>
      <c r="AO212" s="3">
        <v>0</v>
      </c>
      <c r="AP212" s="3"/>
      <c r="AQ212" s="3">
        <v>50</v>
      </c>
      <c r="AR212" s="3"/>
      <c r="AS212" s="3"/>
      <c r="AT212" s="3"/>
      <c r="AU212" s="3"/>
      <c r="AV212" s="3"/>
      <c r="AW212" s="3">
        <v>0</v>
      </c>
      <c r="AX212" s="3"/>
      <c r="AY212" s="3"/>
      <c r="AZ212" s="3"/>
      <c r="BA212" s="3"/>
      <c r="BB212" s="3"/>
      <c r="BC212" s="3">
        <v>72</v>
      </c>
      <c r="BD212" s="3"/>
      <c r="BE212" s="3"/>
      <c r="BF212" s="3"/>
      <c r="BG212" s="3"/>
      <c r="BH212" s="3"/>
      <c r="BI212" s="3"/>
      <c r="BJ212" s="3">
        <v>24</v>
      </c>
      <c r="BK212" s="3">
        <v>0</v>
      </c>
      <c r="BL212" s="3">
        <v>84</v>
      </c>
      <c r="BM212" s="3"/>
      <c r="BN212" s="3"/>
      <c r="BO212" s="3">
        <v>170</v>
      </c>
      <c r="BP212" s="3">
        <v>12</v>
      </c>
      <c r="BQ212" s="3"/>
      <c r="BR212" s="3">
        <v>50</v>
      </c>
      <c r="BS212" s="3">
        <v>10</v>
      </c>
      <c r="BT212" s="3"/>
      <c r="BU212" s="3"/>
      <c r="BV212" s="3">
        <v>24</v>
      </c>
      <c r="BW212" s="3"/>
      <c r="BX212" s="3"/>
      <c r="BY212" s="3"/>
      <c r="BZ212" s="3"/>
      <c r="CA212" s="3"/>
      <c r="CB212" s="3"/>
      <c r="CC212" s="3"/>
      <c r="CD212" s="3">
        <v>3004</v>
      </c>
    </row>
    <row r="213" spans="1:82" ht="15">
      <c r="A213" s="3">
        <v>187</v>
      </c>
      <c r="B213" s="3">
        <v>157</v>
      </c>
      <c r="C213" s="3"/>
      <c r="D213" s="3" t="s">
        <v>272</v>
      </c>
      <c r="E213" s="3">
        <v>0</v>
      </c>
      <c r="F213" s="3"/>
      <c r="G213" s="3"/>
      <c r="H213" s="3"/>
      <c r="I213" s="3"/>
      <c r="J213" s="3">
        <v>300</v>
      </c>
      <c r="K213" s="3"/>
      <c r="L213" s="3"/>
      <c r="M213" s="3">
        <v>50</v>
      </c>
      <c r="N213" s="3">
        <v>134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>
        <v>100</v>
      </c>
      <c r="AD213" s="3">
        <v>0</v>
      </c>
      <c r="AE213" s="3">
        <v>200</v>
      </c>
      <c r="AF213" s="3"/>
      <c r="AG213" s="3"/>
      <c r="AH213" s="3"/>
      <c r="AI213" s="3"/>
      <c r="AJ213" s="3"/>
      <c r="AK213" s="3"/>
      <c r="AL213" s="3"/>
      <c r="AM213" s="3"/>
      <c r="AN213" s="3"/>
      <c r="AO213" s="3">
        <v>0</v>
      </c>
      <c r="AP213" s="3"/>
      <c r="AQ213" s="3"/>
      <c r="AR213" s="3"/>
      <c r="AS213" s="3"/>
      <c r="AT213" s="3"/>
      <c r="AU213" s="3"/>
      <c r="AV213" s="3"/>
      <c r="AW213" s="3">
        <v>0</v>
      </c>
      <c r="AX213" s="3"/>
      <c r="AY213" s="3"/>
      <c r="AZ213" s="3"/>
      <c r="BA213" s="3"/>
      <c r="BB213" s="3"/>
      <c r="BC213" s="3">
        <v>48</v>
      </c>
      <c r="BD213" s="3">
        <v>20</v>
      </c>
      <c r="BE213" s="3"/>
      <c r="BF213" s="3"/>
      <c r="BG213" s="3"/>
      <c r="BH213" s="3"/>
      <c r="BI213" s="3"/>
      <c r="BJ213" s="3"/>
      <c r="BK213" s="3">
        <v>0</v>
      </c>
      <c r="BL213" s="3">
        <v>84</v>
      </c>
      <c r="BM213" s="3">
        <v>500</v>
      </c>
      <c r="BN213" s="3"/>
      <c r="BO213" s="3">
        <v>120</v>
      </c>
      <c r="BP213" s="3"/>
      <c r="BQ213" s="3"/>
      <c r="BR213" s="3">
        <v>50</v>
      </c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>
        <v>1606</v>
      </c>
    </row>
    <row r="214" spans="1:82" ht="15">
      <c r="A214" s="3">
        <v>188</v>
      </c>
      <c r="B214" s="3">
        <v>158</v>
      </c>
      <c r="C214" s="3"/>
      <c r="D214" s="3" t="s">
        <v>273</v>
      </c>
      <c r="E214" s="3">
        <v>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>
        <v>10</v>
      </c>
      <c r="U214" s="3"/>
      <c r="V214" s="3"/>
      <c r="W214" s="3"/>
      <c r="X214" s="3"/>
      <c r="Y214" s="3"/>
      <c r="Z214" s="3"/>
      <c r="AA214" s="3"/>
      <c r="AB214" s="3"/>
      <c r="AC214" s="3"/>
      <c r="AD214" s="3">
        <v>0</v>
      </c>
      <c r="AE214" s="3">
        <v>100</v>
      </c>
      <c r="AF214" s="3"/>
      <c r="AG214" s="3"/>
      <c r="AH214" s="3"/>
      <c r="AI214" s="3"/>
      <c r="AJ214" s="3"/>
      <c r="AK214" s="3"/>
      <c r="AL214" s="3"/>
      <c r="AM214" s="3"/>
      <c r="AN214" s="3">
        <v>300</v>
      </c>
      <c r="AO214" s="3">
        <v>0</v>
      </c>
      <c r="AP214" s="3"/>
      <c r="AQ214" s="3"/>
      <c r="AR214" s="3"/>
      <c r="AS214" s="3"/>
      <c r="AT214" s="3"/>
      <c r="AU214" s="3"/>
      <c r="AV214" s="3"/>
      <c r="AW214" s="3">
        <v>0</v>
      </c>
      <c r="AX214" s="3"/>
      <c r="AY214" s="3"/>
      <c r="AZ214" s="3"/>
      <c r="BA214" s="3"/>
      <c r="BB214" s="3"/>
      <c r="BC214" s="3"/>
      <c r="BD214" s="3">
        <v>20</v>
      </c>
      <c r="BE214" s="3"/>
      <c r="BF214" s="3"/>
      <c r="BG214" s="3"/>
      <c r="BH214" s="3"/>
      <c r="BI214" s="3"/>
      <c r="BJ214" s="3"/>
      <c r="BK214" s="3">
        <v>0</v>
      </c>
      <c r="BL214" s="3"/>
      <c r="BM214" s="3"/>
      <c r="BN214" s="3"/>
      <c r="BO214" s="3">
        <v>0</v>
      </c>
      <c r="BP214" s="3"/>
      <c r="BQ214" s="3"/>
      <c r="BR214" s="3">
        <v>50</v>
      </c>
      <c r="BS214" s="3"/>
      <c r="BT214" s="3"/>
      <c r="BU214" s="3">
        <v>100</v>
      </c>
      <c r="BV214" s="3"/>
      <c r="BW214" s="3"/>
      <c r="BX214" s="3"/>
      <c r="BY214" s="3"/>
      <c r="BZ214" s="3"/>
      <c r="CA214" s="3"/>
      <c r="CB214" s="3"/>
      <c r="CC214" s="3"/>
      <c r="CD214" s="3">
        <v>580</v>
      </c>
    </row>
    <row r="215" spans="1:82" ht="15">
      <c r="A215" s="3">
        <v>189</v>
      </c>
      <c r="B215" s="3">
        <v>159</v>
      </c>
      <c r="C215" s="3"/>
      <c r="D215" s="3" t="s">
        <v>274</v>
      </c>
      <c r="E215" s="3">
        <v>0</v>
      </c>
      <c r="F215" s="3"/>
      <c r="G215" s="3"/>
      <c r="H215" s="3"/>
      <c r="I215" s="3"/>
      <c r="J215" s="3">
        <v>36</v>
      </c>
      <c r="K215" s="3"/>
      <c r="L215" s="3"/>
      <c r="M215" s="3"/>
      <c r="N215" s="3"/>
      <c r="O215" s="3"/>
      <c r="P215" s="3"/>
      <c r="Q215" s="3"/>
      <c r="R215" s="3">
        <v>10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>
        <v>0</v>
      </c>
      <c r="AE215" s="3">
        <v>100</v>
      </c>
      <c r="AF215" s="3"/>
      <c r="AG215" s="3"/>
      <c r="AH215" s="3"/>
      <c r="AI215" s="3"/>
      <c r="AJ215" s="3"/>
      <c r="AK215" s="3"/>
      <c r="AL215" s="3"/>
      <c r="AM215" s="3"/>
      <c r="AN215" s="3">
        <v>100</v>
      </c>
      <c r="AO215" s="3">
        <v>0</v>
      </c>
      <c r="AP215" s="3"/>
      <c r="AQ215" s="3">
        <v>250</v>
      </c>
      <c r="AR215" s="3"/>
      <c r="AS215" s="3">
        <v>50</v>
      </c>
      <c r="AT215" s="3"/>
      <c r="AU215" s="3"/>
      <c r="AV215" s="3"/>
      <c r="AW215" s="3">
        <v>0</v>
      </c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>
        <v>60</v>
      </c>
      <c r="BL215" s="3"/>
      <c r="BM215" s="3"/>
      <c r="BN215" s="3"/>
      <c r="BO215" s="3">
        <v>0</v>
      </c>
      <c r="BP215" s="3"/>
      <c r="BQ215" s="3"/>
      <c r="BR215" s="3"/>
      <c r="BS215" s="3"/>
      <c r="BT215" s="3"/>
      <c r="BU215" s="3">
        <v>36</v>
      </c>
      <c r="BV215" s="3"/>
      <c r="BW215" s="3"/>
      <c r="BX215" s="3"/>
      <c r="BY215" s="3"/>
      <c r="BZ215" s="3"/>
      <c r="CA215" s="3"/>
      <c r="CB215" s="3"/>
      <c r="CC215" s="3"/>
      <c r="CD215" s="3">
        <v>642</v>
      </c>
    </row>
    <row r="216" spans="1:82" ht="15">
      <c r="A216" s="3">
        <v>190</v>
      </c>
      <c r="B216" s="3">
        <v>160</v>
      </c>
      <c r="C216" s="3"/>
      <c r="D216" s="3" t="s">
        <v>275</v>
      </c>
      <c r="E216" s="3">
        <v>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>
        <v>0</v>
      </c>
      <c r="AE216" s="3">
        <v>100</v>
      </c>
      <c r="AF216" s="3"/>
      <c r="AG216" s="3"/>
      <c r="AH216" s="3"/>
      <c r="AI216" s="3"/>
      <c r="AJ216" s="3"/>
      <c r="AK216" s="3"/>
      <c r="AL216" s="3"/>
      <c r="AM216" s="3"/>
      <c r="AN216" s="3"/>
      <c r="AO216" s="3">
        <v>0</v>
      </c>
      <c r="AP216" s="3"/>
      <c r="AQ216" s="3">
        <v>150</v>
      </c>
      <c r="AR216" s="3"/>
      <c r="AS216" s="3"/>
      <c r="AT216" s="3"/>
      <c r="AU216" s="3"/>
      <c r="AV216" s="3"/>
      <c r="AW216" s="3">
        <v>0</v>
      </c>
      <c r="AX216" s="3"/>
      <c r="AY216" s="3"/>
      <c r="AZ216" s="3"/>
      <c r="BA216" s="3"/>
      <c r="BB216" s="3"/>
      <c r="BC216" s="3">
        <v>12</v>
      </c>
      <c r="BD216" s="3"/>
      <c r="BE216" s="3"/>
      <c r="BF216" s="3"/>
      <c r="BG216" s="3"/>
      <c r="BH216" s="3"/>
      <c r="BI216" s="3"/>
      <c r="BJ216" s="3"/>
      <c r="BK216" s="3">
        <v>0</v>
      </c>
      <c r="BL216" s="3"/>
      <c r="BM216" s="3"/>
      <c r="BN216" s="3"/>
      <c r="BO216" s="3">
        <v>0</v>
      </c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>
        <v>262</v>
      </c>
    </row>
    <row r="217" spans="1:82" ht="15">
      <c r="A217" s="3">
        <v>191</v>
      </c>
      <c r="B217" s="3">
        <v>161</v>
      </c>
      <c r="C217" s="3"/>
      <c r="D217" s="3" t="s">
        <v>276</v>
      </c>
      <c r="E217" s="3">
        <v>0</v>
      </c>
      <c r="F217" s="3"/>
      <c r="G217" s="3"/>
      <c r="H217" s="3">
        <v>50</v>
      </c>
      <c r="I217" s="3"/>
      <c r="J217" s="3">
        <v>12</v>
      </c>
      <c r="K217" s="3"/>
      <c r="L217" s="3"/>
      <c r="M217" s="3">
        <v>100</v>
      </c>
      <c r="N217" s="3">
        <v>20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>
        <v>0</v>
      </c>
      <c r="AE217" s="3">
        <v>50</v>
      </c>
      <c r="AF217" s="3"/>
      <c r="AG217" s="3"/>
      <c r="AH217" s="3"/>
      <c r="AI217" s="3"/>
      <c r="AJ217" s="3"/>
      <c r="AK217" s="3"/>
      <c r="AL217" s="3"/>
      <c r="AM217" s="3"/>
      <c r="AN217" s="3"/>
      <c r="AO217" s="3">
        <v>0</v>
      </c>
      <c r="AP217" s="3"/>
      <c r="AQ217" s="3">
        <v>500</v>
      </c>
      <c r="AR217" s="3"/>
      <c r="AS217" s="3"/>
      <c r="AT217" s="3"/>
      <c r="AU217" s="3"/>
      <c r="AV217" s="3"/>
      <c r="AW217" s="3">
        <v>0</v>
      </c>
      <c r="AX217" s="3"/>
      <c r="AY217" s="3"/>
      <c r="AZ217" s="3"/>
      <c r="BA217" s="3"/>
      <c r="BB217" s="3"/>
      <c r="BC217" s="3">
        <v>48</v>
      </c>
      <c r="BD217" s="3"/>
      <c r="BE217" s="3"/>
      <c r="BF217" s="3"/>
      <c r="BG217" s="3"/>
      <c r="BH217" s="3"/>
      <c r="BI217" s="3"/>
      <c r="BJ217" s="3"/>
      <c r="BK217" s="3">
        <v>0</v>
      </c>
      <c r="BL217" s="3"/>
      <c r="BM217" s="3"/>
      <c r="BN217" s="3"/>
      <c r="BO217" s="3">
        <v>120</v>
      </c>
      <c r="BP217" s="3"/>
      <c r="BQ217" s="3"/>
      <c r="BR217" s="3"/>
      <c r="BS217" s="3"/>
      <c r="BT217" s="3">
        <v>100</v>
      </c>
      <c r="BU217" s="3"/>
      <c r="BV217" s="3"/>
      <c r="BW217" s="3"/>
      <c r="BX217" s="3"/>
      <c r="BY217" s="3"/>
      <c r="BZ217" s="3"/>
      <c r="CA217" s="3"/>
      <c r="CB217" s="3"/>
      <c r="CC217" s="3"/>
      <c r="CD217" s="3">
        <v>1000</v>
      </c>
    </row>
    <row r="218" spans="1:82" ht="15">
      <c r="A218" s="3">
        <v>192</v>
      </c>
      <c r="B218" s="3">
        <v>162</v>
      </c>
      <c r="C218" s="3"/>
      <c r="D218" s="3" t="s">
        <v>277</v>
      </c>
      <c r="E218" s="3">
        <v>0</v>
      </c>
      <c r="F218" s="3"/>
      <c r="G218" s="3"/>
      <c r="H218" s="3"/>
      <c r="I218" s="3"/>
      <c r="J218" s="3">
        <v>36</v>
      </c>
      <c r="K218" s="3"/>
      <c r="L218" s="3"/>
      <c r="M218" s="3">
        <v>100</v>
      </c>
      <c r="N218" s="3">
        <v>44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>
        <v>0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>
        <v>50</v>
      </c>
      <c r="AP218" s="3"/>
      <c r="AQ218" s="3">
        <v>50</v>
      </c>
      <c r="AR218" s="3"/>
      <c r="AS218" s="3"/>
      <c r="AT218" s="3"/>
      <c r="AU218" s="3"/>
      <c r="AV218" s="3"/>
      <c r="AW218" s="3">
        <v>0</v>
      </c>
      <c r="AX218" s="3"/>
      <c r="AY218" s="3"/>
      <c r="AZ218" s="3"/>
      <c r="BA218" s="3"/>
      <c r="BB218" s="3"/>
      <c r="BC218" s="3">
        <v>48</v>
      </c>
      <c r="BD218" s="3">
        <v>20</v>
      </c>
      <c r="BE218" s="3"/>
      <c r="BF218" s="3"/>
      <c r="BG218" s="3"/>
      <c r="BH218" s="3"/>
      <c r="BI218" s="3"/>
      <c r="BJ218" s="3"/>
      <c r="BK218" s="3">
        <v>0</v>
      </c>
      <c r="BL218" s="3">
        <v>24</v>
      </c>
      <c r="BM218" s="3">
        <v>500</v>
      </c>
      <c r="BN218" s="3"/>
      <c r="BO218" s="3">
        <v>0</v>
      </c>
      <c r="BP218" s="3"/>
      <c r="BQ218" s="3"/>
      <c r="BR218" s="3">
        <v>50</v>
      </c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>
        <v>922</v>
      </c>
    </row>
    <row r="219" spans="1:82" ht="15">
      <c r="A219" s="3">
        <v>193</v>
      </c>
      <c r="B219" s="3">
        <v>163</v>
      </c>
      <c r="C219" s="3"/>
      <c r="D219" s="3" t="s">
        <v>278</v>
      </c>
      <c r="E219" s="3">
        <v>0</v>
      </c>
      <c r="F219" s="3"/>
      <c r="G219" s="3"/>
      <c r="H219" s="3"/>
      <c r="I219" s="3"/>
      <c r="J219" s="3"/>
      <c r="K219" s="3"/>
      <c r="L219" s="3"/>
      <c r="M219" s="3"/>
      <c r="N219" s="3">
        <v>30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>
        <v>0</v>
      </c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>
        <v>10</v>
      </c>
      <c r="AP219" s="3"/>
      <c r="AQ219" s="3"/>
      <c r="AR219" s="3"/>
      <c r="AS219" s="3"/>
      <c r="AT219" s="3"/>
      <c r="AU219" s="3"/>
      <c r="AV219" s="3"/>
      <c r="AW219" s="3">
        <v>0</v>
      </c>
      <c r="AX219" s="3"/>
      <c r="AY219" s="3"/>
      <c r="AZ219" s="3"/>
      <c r="BA219" s="3"/>
      <c r="BB219" s="3"/>
      <c r="BC219" s="3">
        <v>36</v>
      </c>
      <c r="BD219" s="3">
        <v>20</v>
      </c>
      <c r="BE219" s="3"/>
      <c r="BF219" s="3"/>
      <c r="BG219" s="3"/>
      <c r="BH219" s="3"/>
      <c r="BI219" s="3"/>
      <c r="BJ219" s="3"/>
      <c r="BK219" s="3">
        <v>0</v>
      </c>
      <c r="BL219" s="3"/>
      <c r="BM219" s="3"/>
      <c r="BN219" s="3"/>
      <c r="BO219" s="3">
        <v>0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>
        <v>96</v>
      </c>
    </row>
    <row r="220" spans="1:82" ht="15">
      <c r="A220" s="3">
        <v>194</v>
      </c>
      <c r="B220" s="3">
        <v>164</v>
      </c>
      <c r="C220" s="3"/>
      <c r="D220" s="3" t="s">
        <v>279</v>
      </c>
      <c r="E220" s="3"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>
        <v>36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>
        <v>0</v>
      </c>
      <c r="AP220" s="3"/>
      <c r="AQ220" s="3"/>
      <c r="AR220" s="3"/>
      <c r="AS220" s="3"/>
      <c r="AT220" s="3"/>
      <c r="AU220" s="3"/>
      <c r="AV220" s="3"/>
      <c r="AW220" s="3">
        <v>0</v>
      </c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>
        <v>0</v>
      </c>
      <c r="BL220" s="3"/>
      <c r="BM220" s="3"/>
      <c r="BN220" s="3"/>
      <c r="BO220" s="3">
        <v>0</v>
      </c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>
        <v>36</v>
      </c>
    </row>
    <row r="221" spans="1:82" ht="15">
      <c r="A221" s="3">
        <v>195</v>
      </c>
      <c r="B221" s="3">
        <v>165</v>
      </c>
      <c r="C221" s="19">
        <v>24</v>
      </c>
      <c r="D221" s="3" t="s">
        <v>280</v>
      </c>
      <c r="E221" s="3">
        <v>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>
        <v>0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>
        <v>0</v>
      </c>
      <c r="AP221" s="3"/>
      <c r="AQ221" s="3"/>
      <c r="AR221" s="3"/>
      <c r="AS221" s="3"/>
      <c r="AT221" s="3"/>
      <c r="AU221" s="3"/>
      <c r="AV221" s="3"/>
      <c r="AW221" s="3">
        <v>0</v>
      </c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>
        <v>0</v>
      </c>
      <c r="BL221" s="3"/>
      <c r="BM221" s="3"/>
      <c r="BN221" s="3"/>
      <c r="BO221" s="3">
        <v>120</v>
      </c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>
        <v>120</v>
      </c>
    </row>
    <row r="222" spans="1:82" ht="15">
      <c r="A222" s="3">
        <v>196</v>
      </c>
      <c r="B222" s="3">
        <v>166</v>
      </c>
      <c r="C222" s="3"/>
      <c r="D222" s="3" t="s">
        <v>281</v>
      </c>
      <c r="E222" s="3">
        <v>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>
        <v>36</v>
      </c>
      <c r="AE222" s="3"/>
      <c r="AF222" s="3"/>
      <c r="AG222" s="3"/>
      <c r="AH222" s="3"/>
      <c r="AI222" s="3"/>
      <c r="AJ222" s="3"/>
      <c r="AK222" s="3">
        <v>24</v>
      </c>
      <c r="AL222" s="3"/>
      <c r="AM222" s="3"/>
      <c r="AN222" s="3"/>
      <c r="AO222" s="3">
        <v>0</v>
      </c>
      <c r="AP222" s="3"/>
      <c r="AQ222" s="3"/>
      <c r="AR222" s="3"/>
      <c r="AS222" s="3"/>
      <c r="AT222" s="3"/>
      <c r="AU222" s="3"/>
      <c r="AV222" s="3"/>
      <c r="AW222" s="3">
        <v>0</v>
      </c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>
        <v>0</v>
      </c>
      <c r="BL222" s="3"/>
      <c r="BM222" s="3"/>
      <c r="BN222" s="3"/>
      <c r="BO222" s="3">
        <v>0</v>
      </c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>
        <v>60</v>
      </c>
    </row>
    <row r="223" spans="1:82" ht="24">
      <c r="A223" s="3">
        <v>197</v>
      </c>
      <c r="B223" s="3">
        <v>167</v>
      </c>
      <c r="C223" s="3"/>
      <c r="D223" s="3" t="s">
        <v>282</v>
      </c>
      <c r="E223" s="3">
        <v>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>
        <v>0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>
        <v>0</v>
      </c>
      <c r="AP223" s="3"/>
      <c r="AQ223" s="3"/>
      <c r="AR223" s="3"/>
      <c r="AS223" s="3"/>
      <c r="AT223" s="3"/>
      <c r="AU223" s="3"/>
      <c r="AV223" s="3"/>
      <c r="AW223" s="3">
        <v>0</v>
      </c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>
        <v>0</v>
      </c>
      <c r="BL223" s="3"/>
      <c r="BM223" s="3"/>
      <c r="BN223" s="3"/>
      <c r="BO223" s="3">
        <v>50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>
        <v>50</v>
      </c>
    </row>
    <row r="224" spans="1:82" ht="24">
      <c r="A224" s="3">
        <v>198</v>
      </c>
      <c r="B224" s="3">
        <v>168</v>
      </c>
      <c r="C224" s="3"/>
      <c r="D224" s="3" t="s">
        <v>283</v>
      </c>
      <c r="E224" s="3">
        <v>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>
        <v>0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>
        <v>0</v>
      </c>
      <c r="AP224" s="3"/>
      <c r="AQ224" s="3"/>
      <c r="AR224" s="3"/>
      <c r="AS224" s="3"/>
      <c r="AT224" s="3"/>
      <c r="AU224" s="3"/>
      <c r="AV224" s="3"/>
      <c r="AW224" s="3">
        <v>0</v>
      </c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>
        <v>0</v>
      </c>
      <c r="BL224" s="3"/>
      <c r="BM224" s="3"/>
      <c r="BN224" s="3"/>
      <c r="BO224" s="3">
        <v>50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>
        <v>50</v>
      </c>
    </row>
    <row r="225" spans="1:82" ht="15">
      <c r="A225" s="3">
        <v>199</v>
      </c>
      <c r="B225" s="3">
        <v>169</v>
      </c>
      <c r="C225" s="3"/>
      <c r="D225" s="3" t="s">
        <v>284</v>
      </c>
      <c r="E225" s="3">
        <v>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>
        <v>700</v>
      </c>
      <c r="AA225" s="3"/>
      <c r="AB225" s="3"/>
      <c r="AC225" s="3"/>
      <c r="AD225" s="3">
        <v>0</v>
      </c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>
        <v>0</v>
      </c>
      <c r="AP225" s="3"/>
      <c r="AQ225" s="3">
        <v>3360</v>
      </c>
      <c r="AR225" s="3"/>
      <c r="AS225" s="3"/>
      <c r="AT225" s="3"/>
      <c r="AU225" s="3"/>
      <c r="AV225" s="3"/>
      <c r="AW225" s="3">
        <v>0</v>
      </c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>
        <v>0</v>
      </c>
      <c r="BL225" s="3"/>
      <c r="BM225" s="3"/>
      <c r="BN225" s="3"/>
      <c r="BO225" s="3">
        <v>0</v>
      </c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>
        <v>4060</v>
      </c>
    </row>
    <row r="226" spans="1:82" ht="15">
      <c r="A226" s="3">
        <v>200</v>
      </c>
      <c r="B226" s="3">
        <v>170</v>
      </c>
      <c r="C226" s="3"/>
      <c r="D226" s="3" t="s">
        <v>285</v>
      </c>
      <c r="E226" s="3">
        <v>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>
        <v>0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>
        <v>0</v>
      </c>
      <c r="AP226" s="3"/>
      <c r="AQ226" s="3">
        <v>1440</v>
      </c>
      <c r="AR226" s="3"/>
      <c r="AS226" s="3"/>
      <c r="AT226" s="3"/>
      <c r="AU226" s="3"/>
      <c r="AV226" s="3"/>
      <c r="AW226" s="3">
        <v>0</v>
      </c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>
        <v>0</v>
      </c>
      <c r="BL226" s="3"/>
      <c r="BM226" s="3"/>
      <c r="BN226" s="3"/>
      <c r="BO226" s="3">
        <v>0</v>
      </c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>
        <v>1440</v>
      </c>
    </row>
    <row r="227" spans="1:82" ht="15">
      <c r="A227" s="3">
        <v>201</v>
      </c>
      <c r="B227" s="3">
        <v>171</v>
      </c>
      <c r="C227" s="3"/>
      <c r="D227" s="3" t="s">
        <v>286</v>
      </c>
      <c r="E227" s="3">
        <v>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>
        <v>120</v>
      </c>
      <c r="AC227" s="3"/>
      <c r="AD227" s="3">
        <v>200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>
        <v>500</v>
      </c>
      <c r="AP227" s="3">
        <v>120</v>
      </c>
      <c r="AQ227" s="3"/>
      <c r="AR227" s="3"/>
      <c r="AS227" s="3"/>
      <c r="AT227" s="3"/>
      <c r="AU227" s="3"/>
      <c r="AV227" s="3"/>
      <c r="AW227" s="3">
        <v>0</v>
      </c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>
        <v>0</v>
      </c>
      <c r="BL227" s="3"/>
      <c r="BM227" s="3"/>
      <c r="BN227" s="3"/>
      <c r="BO227" s="3">
        <v>0</v>
      </c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>
        <v>940</v>
      </c>
    </row>
    <row r="228" spans="1:82" ht="15">
      <c r="A228" s="3">
        <v>202</v>
      </c>
      <c r="B228" s="3">
        <v>172</v>
      </c>
      <c r="C228" s="19">
        <v>64</v>
      </c>
      <c r="D228" s="3" t="s">
        <v>287</v>
      </c>
      <c r="E228" s="3">
        <v>0</v>
      </c>
      <c r="F228" s="3"/>
      <c r="G228" s="3"/>
      <c r="H228" s="3"/>
      <c r="I228" s="3"/>
      <c r="J228" s="3">
        <v>168</v>
      </c>
      <c r="K228" s="3"/>
      <c r="L228" s="3"/>
      <c r="M228" s="3"/>
      <c r="N228" s="3">
        <v>76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>
        <v>200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>
        <v>500</v>
      </c>
      <c r="AP228" s="3">
        <v>60</v>
      </c>
      <c r="AQ228" s="3"/>
      <c r="AR228" s="3"/>
      <c r="AS228" s="3"/>
      <c r="AT228" s="3"/>
      <c r="AU228" s="3"/>
      <c r="AV228" s="3"/>
      <c r="AW228" s="3">
        <v>0</v>
      </c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>
        <v>0</v>
      </c>
      <c r="BL228" s="3"/>
      <c r="BM228" s="3"/>
      <c r="BN228" s="3"/>
      <c r="BO228" s="3">
        <v>0</v>
      </c>
      <c r="BP228" s="3"/>
      <c r="BQ228" s="3"/>
      <c r="BR228" s="3">
        <v>24</v>
      </c>
      <c r="BS228" s="3">
        <v>10</v>
      </c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>
        <v>1038</v>
      </c>
    </row>
    <row r="229" spans="1:82" ht="15">
      <c r="A229" s="3">
        <v>203</v>
      </c>
      <c r="B229" s="3">
        <v>173</v>
      </c>
      <c r="C229" s="19">
        <v>25</v>
      </c>
      <c r="D229" s="3" t="s">
        <v>288</v>
      </c>
      <c r="E229" s="3">
        <v>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>
        <v>200</v>
      </c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>
        <v>0</v>
      </c>
      <c r="AP229" s="3"/>
      <c r="AQ229" s="3"/>
      <c r="AR229" s="3"/>
      <c r="AS229" s="3"/>
      <c r="AT229" s="3"/>
      <c r="AU229" s="3"/>
      <c r="AV229" s="3"/>
      <c r="AW229" s="3">
        <v>0</v>
      </c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>
        <v>0</v>
      </c>
      <c r="BL229" s="3"/>
      <c r="BM229" s="3"/>
      <c r="BN229" s="3"/>
      <c r="BO229" s="3">
        <v>0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>
        <v>200</v>
      </c>
    </row>
    <row r="230" spans="1:82" ht="15">
      <c r="A230" s="3">
        <v>204</v>
      </c>
      <c r="B230" s="3">
        <v>174</v>
      </c>
      <c r="C230" s="19">
        <v>65</v>
      </c>
      <c r="D230" s="3" t="s">
        <v>289</v>
      </c>
      <c r="E230" s="3">
        <v>0</v>
      </c>
      <c r="F230" s="3"/>
      <c r="G230" s="3"/>
      <c r="H230" s="3"/>
      <c r="I230" s="3"/>
      <c r="J230" s="3">
        <v>24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>
        <v>180</v>
      </c>
      <c r="AC230" s="3"/>
      <c r="AD230" s="3">
        <v>200</v>
      </c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>
        <v>300</v>
      </c>
      <c r="AP230" s="3">
        <v>120</v>
      </c>
      <c r="AQ230" s="3"/>
      <c r="AR230" s="3"/>
      <c r="AS230" s="3"/>
      <c r="AT230" s="3"/>
      <c r="AU230" s="3"/>
      <c r="AV230" s="3"/>
      <c r="AW230" s="3">
        <v>0</v>
      </c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>
        <v>0</v>
      </c>
      <c r="BL230" s="3"/>
      <c r="BM230" s="3"/>
      <c r="BN230" s="3"/>
      <c r="BO230" s="3">
        <v>0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>
        <v>824</v>
      </c>
    </row>
    <row r="231" spans="1:82" ht="15">
      <c r="A231" s="3">
        <v>205</v>
      </c>
      <c r="B231" s="3">
        <v>175</v>
      </c>
      <c r="C231" s="19">
        <v>26</v>
      </c>
      <c r="D231" s="3" t="s">
        <v>290</v>
      </c>
      <c r="E231" s="3">
        <v>0</v>
      </c>
      <c r="F231" s="3"/>
      <c r="G231" s="3"/>
      <c r="H231" s="3"/>
      <c r="I231" s="3"/>
      <c r="J231" s="3">
        <v>24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>
        <v>240</v>
      </c>
      <c r="AC231" s="3"/>
      <c r="AD231" s="3">
        <v>200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>
        <v>0</v>
      </c>
      <c r="AP231" s="3"/>
      <c r="AQ231" s="3"/>
      <c r="AR231" s="3"/>
      <c r="AS231" s="3"/>
      <c r="AT231" s="3"/>
      <c r="AU231" s="3"/>
      <c r="AV231" s="3"/>
      <c r="AW231" s="3">
        <v>0</v>
      </c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>
        <v>0</v>
      </c>
      <c r="BL231" s="3"/>
      <c r="BM231" s="3"/>
      <c r="BN231" s="3"/>
      <c r="BO231" s="3">
        <v>0</v>
      </c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>
        <v>464</v>
      </c>
    </row>
    <row r="232" spans="1:82" ht="15">
      <c r="A232" s="3">
        <v>206</v>
      </c>
      <c r="B232" s="3">
        <v>176</v>
      </c>
      <c r="C232" s="3"/>
      <c r="D232" s="3" t="s">
        <v>291</v>
      </c>
      <c r="E232" s="3">
        <v>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>
        <v>200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>
        <v>0</v>
      </c>
      <c r="AP232" s="3">
        <v>60</v>
      </c>
      <c r="AQ232" s="3"/>
      <c r="AR232" s="3"/>
      <c r="AS232" s="3"/>
      <c r="AT232" s="3"/>
      <c r="AU232" s="3"/>
      <c r="AV232" s="3"/>
      <c r="AW232" s="3">
        <v>0</v>
      </c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>
        <v>24</v>
      </c>
      <c r="BK232" s="3">
        <v>0</v>
      </c>
      <c r="BL232" s="3"/>
      <c r="BM232" s="3"/>
      <c r="BN232" s="3"/>
      <c r="BO232" s="3">
        <v>0</v>
      </c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>
        <v>284</v>
      </c>
    </row>
    <row r="233" spans="1:82" ht="15">
      <c r="A233" s="3">
        <v>207</v>
      </c>
      <c r="B233" s="3">
        <v>177</v>
      </c>
      <c r="C233" s="3"/>
      <c r="D233" s="3" t="s">
        <v>292</v>
      </c>
      <c r="E233" s="3">
        <v>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>
        <v>120</v>
      </c>
      <c r="AC233" s="3"/>
      <c r="AD233" s="3">
        <v>400</v>
      </c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>
        <v>0</v>
      </c>
      <c r="AP233" s="3"/>
      <c r="AQ233" s="3"/>
      <c r="AR233" s="3"/>
      <c r="AS233" s="3"/>
      <c r="AT233" s="3"/>
      <c r="AU233" s="3"/>
      <c r="AV233" s="3"/>
      <c r="AW233" s="3">
        <v>0</v>
      </c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>
        <v>0</v>
      </c>
      <c r="BL233" s="3"/>
      <c r="BM233" s="3"/>
      <c r="BN233" s="3"/>
      <c r="BO233" s="3">
        <v>0</v>
      </c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>
        <v>520</v>
      </c>
    </row>
    <row r="234" spans="1:82" ht="15">
      <c r="A234" s="3">
        <v>208</v>
      </c>
      <c r="B234" s="3">
        <v>178</v>
      </c>
      <c r="C234" s="3"/>
      <c r="D234" s="3" t="s">
        <v>293</v>
      </c>
      <c r="E234" s="3">
        <v>0</v>
      </c>
      <c r="F234" s="3"/>
      <c r="G234" s="3"/>
      <c r="H234" s="3"/>
      <c r="I234" s="3"/>
      <c r="J234" s="3">
        <v>48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>
        <v>120</v>
      </c>
      <c r="AC234" s="3"/>
      <c r="AD234" s="3">
        <v>400</v>
      </c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>
        <v>0</v>
      </c>
      <c r="AP234" s="3"/>
      <c r="AQ234" s="3"/>
      <c r="AR234" s="3"/>
      <c r="AS234" s="3"/>
      <c r="AT234" s="3"/>
      <c r="AU234" s="3"/>
      <c r="AV234" s="3"/>
      <c r="AW234" s="3">
        <v>0</v>
      </c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>
        <v>0</v>
      </c>
      <c r="BL234" s="3"/>
      <c r="BM234" s="3"/>
      <c r="BN234" s="3"/>
      <c r="BO234" s="3">
        <v>0</v>
      </c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>
        <v>568</v>
      </c>
    </row>
    <row r="235" spans="1:82" ht="12.75">
      <c r="A235" s="3"/>
      <c r="B235" s="14">
        <v>179</v>
      </c>
      <c r="C235" s="14">
        <v>27</v>
      </c>
      <c r="D235" s="6" t="s">
        <v>294</v>
      </c>
      <c r="E235" s="3">
        <f>E236+E237</f>
        <v>0</v>
      </c>
      <c r="F235" s="3">
        <f aca="true" t="shared" si="48" ref="F235:BQ235">F236+F237</f>
        <v>0</v>
      </c>
      <c r="G235" s="3">
        <f t="shared" si="48"/>
        <v>0</v>
      </c>
      <c r="H235" s="3">
        <f t="shared" si="48"/>
        <v>0</v>
      </c>
      <c r="I235" s="3">
        <f t="shared" si="48"/>
        <v>0</v>
      </c>
      <c r="J235" s="3">
        <f t="shared" si="48"/>
        <v>0</v>
      </c>
      <c r="K235" s="3">
        <f t="shared" si="48"/>
        <v>0</v>
      </c>
      <c r="L235" s="3">
        <f t="shared" si="48"/>
        <v>0</v>
      </c>
      <c r="M235" s="3">
        <f t="shared" si="48"/>
        <v>0</v>
      </c>
      <c r="N235" s="3">
        <f t="shared" si="48"/>
        <v>0</v>
      </c>
      <c r="O235" s="3">
        <f t="shared" si="48"/>
        <v>0</v>
      </c>
      <c r="P235" s="3">
        <f t="shared" si="48"/>
        <v>0</v>
      </c>
      <c r="Q235" s="3">
        <f t="shared" si="48"/>
        <v>0</v>
      </c>
      <c r="R235" s="3">
        <f t="shared" si="48"/>
        <v>0</v>
      </c>
      <c r="S235" s="3">
        <f t="shared" si="48"/>
        <v>0</v>
      </c>
      <c r="T235" s="3">
        <f t="shared" si="48"/>
        <v>0</v>
      </c>
      <c r="U235" s="3">
        <f t="shared" si="48"/>
        <v>0</v>
      </c>
      <c r="V235" s="3">
        <f t="shared" si="48"/>
        <v>0</v>
      </c>
      <c r="W235" s="3">
        <f t="shared" si="48"/>
        <v>0</v>
      </c>
      <c r="X235" s="3">
        <f t="shared" si="48"/>
        <v>0</v>
      </c>
      <c r="Y235" s="3">
        <f t="shared" si="48"/>
        <v>0</v>
      </c>
      <c r="Z235" s="3">
        <f t="shared" si="48"/>
        <v>0</v>
      </c>
      <c r="AA235" s="3">
        <f t="shared" si="48"/>
        <v>0</v>
      </c>
      <c r="AB235" s="3">
        <f t="shared" si="48"/>
        <v>0</v>
      </c>
      <c r="AC235" s="3">
        <f t="shared" si="48"/>
        <v>0</v>
      </c>
      <c r="AD235" s="3">
        <f t="shared" si="48"/>
        <v>600</v>
      </c>
      <c r="AE235" s="3">
        <f t="shared" si="48"/>
        <v>0</v>
      </c>
      <c r="AF235" s="3">
        <f t="shared" si="48"/>
        <v>0</v>
      </c>
      <c r="AG235" s="3">
        <f t="shared" si="48"/>
        <v>0</v>
      </c>
      <c r="AH235" s="3">
        <f t="shared" si="48"/>
        <v>0</v>
      </c>
      <c r="AI235" s="3">
        <f t="shared" si="48"/>
        <v>0</v>
      </c>
      <c r="AJ235" s="3">
        <f t="shared" si="48"/>
        <v>200</v>
      </c>
      <c r="AK235" s="3">
        <f t="shared" si="48"/>
        <v>0</v>
      </c>
      <c r="AL235" s="3">
        <f t="shared" si="48"/>
        <v>0</v>
      </c>
      <c r="AM235" s="3">
        <f t="shared" si="48"/>
        <v>0</v>
      </c>
      <c r="AN235" s="3">
        <f t="shared" si="48"/>
        <v>0</v>
      </c>
      <c r="AO235" s="3">
        <f t="shared" si="48"/>
        <v>500</v>
      </c>
      <c r="AP235" s="3">
        <f t="shared" si="48"/>
        <v>0</v>
      </c>
      <c r="AQ235" s="3">
        <f t="shared" si="48"/>
        <v>0</v>
      </c>
      <c r="AR235" s="3">
        <f t="shared" si="48"/>
        <v>0</v>
      </c>
      <c r="AS235" s="3">
        <f t="shared" si="48"/>
        <v>0</v>
      </c>
      <c r="AT235" s="3">
        <f t="shared" si="48"/>
        <v>0</v>
      </c>
      <c r="AU235" s="3">
        <f t="shared" si="48"/>
        <v>0</v>
      </c>
      <c r="AV235" s="3">
        <f t="shared" si="48"/>
        <v>0</v>
      </c>
      <c r="AW235" s="3">
        <f t="shared" si="48"/>
        <v>0</v>
      </c>
      <c r="AX235" s="3">
        <f t="shared" si="48"/>
        <v>100</v>
      </c>
      <c r="AY235" s="3">
        <f t="shared" si="48"/>
        <v>0</v>
      </c>
      <c r="AZ235" s="3">
        <f t="shared" si="48"/>
        <v>0</v>
      </c>
      <c r="BA235" s="3">
        <f t="shared" si="48"/>
        <v>0</v>
      </c>
      <c r="BB235" s="3">
        <f t="shared" si="48"/>
        <v>0</v>
      </c>
      <c r="BC235" s="3">
        <f t="shared" si="48"/>
        <v>48</v>
      </c>
      <c r="BD235" s="3">
        <f t="shared" si="48"/>
        <v>0</v>
      </c>
      <c r="BE235" s="3">
        <f t="shared" si="48"/>
        <v>0</v>
      </c>
      <c r="BF235" s="3">
        <f t="shared" si="48"/>
        <v>400</v>
      </c>
      <c r="BG235" s="3">
        <f t="shared" si="48"/>
        <v>0</v>
      </c>
      <c r="BH235" s="3">
        <f t="shared" si="48"/>
        <v>0</v>
      </c>
      <c r="BI235" s="3">
        <f t="shared" si="48"/>
        <v>0</v>
      </c>
      <c r="BJ235" s="3">
        <f t="shared" si="48"/>
        <v>0</v>
      </c>
      <c r="BK235" s="3">
        <f t="shared" si="48"/>
        <v>0</v>
      </c>
      <c r="BL235" s="3">
        <f t="shared" si="48"/>
        <v>0</v>
      </c>
      <c r="BM235" s="3">
        <f t="shared" si="48"/>
        <v>0</v>
      </c>
      <c r="BN235" s="3">
        <f t="shared" si="48"/>
        <v>20</v>
      </c>
      <c r="BO235" s="3">
        <f t="shared" si="48"/>
        <v>0</v>
      </c>
      <c r="BP235" s="3">
        <f t="shared" si="48"/>
        <v>204</v>
      </c>
      <c r="BQ235" s="3">
        <f t="shared" si="48"/>
        <v>0</v>
      </c>
      <c r="BR235" s="3">
        <f aca="true" t="shared" si="49" ref="BR235:CC235">BR236+BR237</f>
        <v>0</v>
      </c>
      <c r="BS235" s="3">
        <f t="shared" si="49"/>
        <v>0</v>
      </c>
      <c r="BT235" s="3">
        <f t="shared" si="49"/>
        <v>0</v>
      </c>
      <c r="BU235" s="3">
        <f t="shared" si="49"/>
        <v>0</v>
      </c>
      <c r="BV235" s="3">
        <f t="shared" si="49"/>
        <v>0</v>
      </c>
      <c r="BW235" s="3">
        <f t="shared" si="49"/>
        <v>0</v>
      </c>
      <c r="BX235" s="3">
        <f t="shared" si="49"/>
        <v>0</v>
      </c>
      <c r="BY235" s="3">
        <f t="shared" si="49"/>
        <v>0</v>
      </c>
      <c r="BZ235" s="3">
        <f t="shared" si="49"/>
        <v>0</v>
      </c>
      <c r="CA235" s="3">
        <f t="shared" si="49"/>
        <v>0</v>
      </c>
      <c r="CB235" s="3">
        <f t="shared" si="49"/>
        <v>25</v>
      </c>
      <c r="CC235" s="3">
        <f t="shared" si="49"/>
        <v>0</v>
      </c>
      <c r="CD235" s="3">
        <f>SUBTOTAL(9,E235:CC235)</f>
        <v>2097</v>
      </c>
    </row>
    <row r="236" spans="1:82" s="7" customFormat="1" ht="15">
      <c r="A236" s="5">
        <v>210</v>
      </c>
      <c r="B236" s="5"/>
      <c r="C236" s="5">
        <v>27</v>
      </c>
      <c r="D236" s="5" t="s">
        <v>295</v>
      </c>
      <c r="E236" s="5">
        <v>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>
        <v>300</v>
      </c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>
        <v>0</v>
      </c>
      <c r="AP236" s="5"/>
      <c r="AQ236" s="5"/>
      <c r="AR236" s="5"/>
      <c r="AS236" s="5"/>
      <c r="AT236" s="5"/>
      <c r="AU236" s="5"/>
      <c r="AV236" s="5"/>
      <c r="AW236" s="5">
        <v>0</v>
      </c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>
        <v>0</v>
      </c>
      <c r="BL236" s="5"/>
      <c r="BM236" s="5"/>
      <c r="BN236" s="5"/>
      <c r="BO236" s="5">
        <v>0</v>
      </c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>
        <v>300</v>
      </c>
    </row>
    <row r="237" spans="1:82" s="7" customFormat="1" ht="15">
      <c r="A237" s="5">
        <v>212</v>
      </c>
      <c r="B237" s="5"/>
      <c r="C237" s="5">
        <v>27</v>
      </c>
      <c r="D237" s="5" t="s">
        <v>296</v>
      </c>
      <c r="E237" s="5"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>
        <v>300</v>
      </c>
      <c r="AE237" s="5"/>
      <c r="AF237" s="5"/>
      <c r="AG237" s="5"/>
      <c r="AH237" s="5"/>
      <c r="AI237" s="5"/>
      <c r="AJ237" s="5">
        <v>200</v>
      </c>
      <c r="AK237" s="5"/>
      <c r="AL237" s="5"/>
      <c r="AM237" s="5"/>
      <c r="AN237" s="5"/>
      <c r="AO237" s="5">
        <v>500</v>
      </c>
      <c r="AP237" s="5"/>
      <c r="AQ237" s="5"/>
      <c r="AR237" s="5"/>
      <c r="AS237" s="5"/>
      <c r="AT237" s="5"/>
      <c r="AU237" s="5"/>
      <c r="AV237" s="5"/>
      <c r="AW237" s="5">
        <v>0</v>
      </c>
      <c r="AX237" s="5">
        <v>100</v>
      </c>
      <c r="AY237" s="5"/>
      <c r="AZ237" s="5"/>
      <c r="BA237" s="5"/>
      <c r="BB237" s="5"/>
      <c r="BC237" s="5">
        <v>48</v>
      </c>
      <c r="BD237" s="5"/>
      <c r="BE237" s="5"/>
      <c r="BF237" s="5">
        <v>400</v>
      </c>
      <c r="BG237" s="5"/>
      <c r="BH237" s="5"/>
      <c r="BI237" s="5"/>
      <c r="BJ237" s="5"/>
      <c r="BK237" s="5">
        <v>0</v>
      </c>
      <c r="BL237" s="5"/>
      <c r="BM237" s="5"/>
      <c r="BN237" s="5">
        <v>20</v>
      </c>
      <c r="BO237" s="5">
        <v>0</v>
      </c>
      <c r="BP237" s="5">
        <v>204</v>
      </c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>
        <v>25</v>
      </c>
      <c r="CC237" s="5"/>
      <c r="CD237" s="5">
        <v>1797</v>
      </c>
    </row>
    <row r="238" spans="1:82" s="13" customFormat="1" ht="12.75">
      <c r="A238" s="9"/>
      <c r="B238" s="16">
        <v>180</v>
      </c>
      <c r="C238" s="16">
        <v>28</v>
      </c>
      <c r="D238" s="6" t="s">
        <v>297</v>
      </c>
      <c r="E238" s="9"/>
      <c r="F238" s="9">
        <f>F239+F240</f>
        <v>0</v>
      </c>
      <c r="G238" s="9">
        <f aca="true" t="shared" si="50" ref="G238:BR238">G239+G240</f>
        <v>0</v>
      </c>
      <c r="H238" s="9">
        <f t="shared" si="50"/>
        <v>0</v>
      </c>
      <c r="I238" s="9">
        <f t="shared" si="50"/>
        <v>0</v>
      </c>
      <c r="J238" s="9">
        <f t="shared" si="50"/>
        <v>0</v>
      </c>
      <c r="K238" s="9">
        <f t="shared" si="50"/>
        <v>0</v>
      </c>
      <c r="L238" s="9">
        <f t="shared" si="50"/>
        <v>0</v>
      </c>
      <c r="M238" s="9">
        <f t="shared" si="50"/>
        <v>0</v>
      </c>
      <c r="N238" s="9">
        <f t="shared" si="50"/>
        <v>0</v>
      </c>
      <c r="O238" s="9">
        <f t="shared" si="50"/>
        <v>0</v>
      </c>
      <c r="P238" s="9">
        <f t="shared" si="50"/>
        <v>0</v>
      </c>
      <c r="Q238" s="9">
        <f t="shared" si="50"/>
        <v>0</v>
      </c>
      <c r="R238" s="9">
        <f t="shared" si="50"/>
        <v>0</v>
      </c>
      <c r="S238" s="9">
        <f t="shared" si="50"/>
        <v>0</v>
      </c>
      <c r="T238" s="9">
        <f t="shared" si="50"/>
        <v>0</v>
      </c>
      <c r="U238" s="9">
        <f t="shared" si="50"/>
        <v>0</v>
      </c>
      <c r="V238" s="9">
        <f t="shared" si="50"/>
        <v>0</v>
      </c>
      <c r="W238" s="9">
        <f t="shared" si="50"/>
        <v>0</v>
      </c>
      <c r="X238" s="9">
        <f t="shared" si="50"/>
        <v>0</v>
      </c>
      <c r="Y238" s="9">
        <f t="shared" si="50"/>
        <v>0</v>
      </c>
      <c r="Z238" s="9">
        <f t="shared" si="50"/>
        <v>0</v>
      </c>
      <c r="AA238" s="9">
        <f t="shared" si="50"/>
        <v>0</v>
      </c>
      <c r="AB238" s="9">
        <f t="shared" si="50"/>
        <v>0</v>
      </c>
      <c r="AC238" s="9">
        <f t="shared" si="50"/>
        <v>0</v>
      </c>
      <c r="AD238" s="9">
        <f t="shared" si="50"/>
        <v>600</v>
      </c>
      <c r="AE238" s="9">
        <f t="shared" si="50"/>
        <v>0</v>
      </c>
      <c r="AF238" s="9">
        <f t="shared" si="50"/>
        <v>0</v>
      </c>
      <c r="AG238" s="9">
        <f t="shared" si="50"/>
        <v>0</v>
      </c>
      <c r="AH238" s="9">
        <f t="shared" si="50"/>
        <v>0</v>
      </c>
      <c r="AI238" s="9">
        <f t="shared" si="50"/>
        <v>0</v>
      </c>
      <c r="AJ238" s="9">
        <f t="shared" si="50"/>
        <v>200</v>
      </c>
      <c r="AK238" s="9">
        <f t="shared" si="50"/>
        <v>0</v>
      </c>
      <c r="AL238" s="9">
        <f t="shared" si="50"/>
        <v>0</v>
      </c>
      <c r="AM238" s="9">
        <f t="shared" si="50"/>
        <v>0</v>
      </c>
      <c r="AN238" s="9">
        <f t="shared" si="50"/>
        <v>0</v>
      </c>
      <c r="AO238" s="9">
        <f t="shared" si="50"/>
        <v>500</v>
      </c>
      <c r="AP238" s="9">
        <f t="shared" si="50"/>
        <v>0</v>
      </c>
      <c r="AQ238" s="9">
        <f t="shared" si="50"/>
        <v>0</v>
      </c>
      <c r="AR238" s="9">
        <f t="shared" si="50"/>
        <v>0</v>
      </c>
      <c r="AS238" s="9">
        <f t="shared" si="50"/>
        <v>0</v>
      </c>
      <c r="AT238" s="9">
        <f t="shared" si="50"/>
        <v>0</v>
      </c>
      <c r="AU238" s="9">
        <f t="shared" si="50"/>
        <v>0</v>
      </c>
      <c r="AV238" s="9">
        <f t="shared" si="50"/>
        <v>0</v>
      </c>
      <c r="AW238" s="9">
        <f t="shared" si="50"/>
        <v>0</v>
      </c>
      <c r="AX238" s="9">
        <f t="shared" si="50"/>
        <v>100</v>
      </c>
      <c r="AY238" s="9">
        <f t="shared" si="50"/>
        <v>0</v>
      </c>
      <c r="AZ238" s="9">
        <f t="shared" si="50"/>
        <v>0</v>
      </c>
      <c r="BA238" s="9">
        <f t="shared" si="50"/>
        <v>0</v>
      </c>
      <c r="BB238" s="9">
        <f t="shared" si="50"/>
        <v>0</v>
      </c>
      <c r="BC238" s="9">
        <f t="shared" si="50"/>
        <v>48</v>
      </c>
      <c r="BD238" s="9">
        <f t="shared" si="50"/>
        <v>0</v>
      </c>
      <c r="BE238" s="9">
        <f t="shared" si="50"/>
        <v>0</v>
      </c>
      <c r="BF238" s="9">
        <f t="shared" si="50"/>
        <v>0</v>
      </c>
      <c r="BG238" s="9">
        <f t="shared" si="50"/>
        <v>0</v>
      </c>
      <c r="BH238" s="9">
        <f t="shared" si="50"/>
        <v>0</v>
      </c>
      <c r="BI238" s="9">
        <f t="shared" si="50"/>
        <v>0</v>
      </c>
      <c r="BJ238" s="9">
        <f t="shared" si="50"/>
        <v>0</v>
      </c>
      <c r="BK238" s="9">
        <f t="shared" si="50"/>
        <v>0</v>
      </c>
      <c r="BL238" s="9">
        <f t="shared" si="50"/>
        <v>0</v>
      </c>
      <c r="BM238" s="9">
        <f t="shared" si="50"/>
        <v>0</v>
      </c>
      <c r="BN238" s="9">
        <f t="shared" si="50"/>
        <v>20</v>
      </c>
      <c r="BO238" s="9">
        <f t="shared" si="50"/>
        <v>0</v>
      </c>
      <c r="BP238" s="9">
        <f t="shared" si="50"/>
        <v>109</v>
      </c>
      <c r="BQ238" s="9">
        <f t="shared" si="50"/>
        <v>0</v>
      </c>
      <c r="BR238" s="9">
        <f t="shared" si="50"/>
        <v>0</v>
      </c>
      <c r="BS238" s="9">
        <f aca="true" t="shared" si="51" ref="BS238:CC238">BS239+BS240</f>
        <v>10</v>
      </c>
      <c r="BT238" s="9">
        <f t="shared" si="51"/>
        <v>0</v>
      </c>
      <c r="BU238" s="9">
        <f t="shared" si="51"/>
        <v>0</v>
      </c>
      <c r="BV238" s="9">
        <f t="shared" si="51"/>
        <v>0</v>
      </c>
      <c r="BW238" s="9">
        <f t="shared" si="51"/>
        <v>0</v>
      </c>
      <c r="BX238" s="9">
        <f t="shared" si="51"/>
        <v>0</v>
      </c>
      <c r="BY238" s="9">
        <f t="shared" si="51"/>
        <v>0</v>
      </c>
      <c r="BZ238" s="9">
        <f t="shared" si="51"/>
        <v>0</v>
      </c>
      <c r="CA238" s="9">
        <f t="shared" si="51"/>
        <v>0</v>
      </c>
      <c r="CB238" s="9">
        <f t="shared" si="51"/>
        <v>25</v>
      </c>
      <c r="CC238" s="9">
        <f t="shared" si="51"/>
        <v>0</v>
      </c>
      <c r="CD238" s="3">
        <f>SUBTOTAL(9,E238:CC238)</f>
        <v>1612</v>
      </c>
    </row>
    <row r="239" spans="1:82" s="7" customFormat="1" ht="15">
      <c r="A239" s="5">
        <v>211</v>
      </c>
      <c r="B239" s="5"/>
      <c r="C239" s="5">
        <v>28</v>
      </c>
      <c r="D239" s="5" t="s">
        <v>297</v>
      </c>
      <c r="E239" s="5">
        <v>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>
        <v>300</v>
      </c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>
        <v>0</v>
      </c>
      <c r="AP239" s="5"/>
      <c r="AQ239" s="5"/>
      <c r="AR239" s="5"/>
      <c r="AS239" s="5"/>
      <c r="AT239" s="5"/>
      <c r="AU239" s="5"/>
      <c r="AV239" s="5"/>
      <c r="AW239" s="5">
        <v>0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>
        <v>0</v>
      </c>
      <c r="BL239" s="5"/>
      <c r="BM239" s="5"/>
      <c r="BN239" s="5"/>
      <c r="BO239" s="5">
        <v>0</v>
      </c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>
        <v>300</v>
      </c>
    </row>
    <row r="240" spans="1:82" s="7" customFormat="1" ht="15">
      <c r="A240" s="5">
        <v>213</v>
      </c>
      <c r="B240" s="5"/>
      <c r="C240" s="5">
        <v>28</v>
      </c>
      <c r="D240" s="5" t="s">
        <v>298</v>
      </c>
      <c r="E240" s="5"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>
        <v>300</v>
      </c>
      <c r="AE240" s="5"/>
      <c r="AF240" s="5"/>
      <c r="AG240" s="5"/>
      <c r="AH240" s="5"/>
      <c r="AI240" s="5"/>
      <c r="AJ240" s="5">
        <v>200</v>
      </c>
      <c r="AK240" s="5"/>
      <c r="AL240" s="5"/>
      <c r="AM240" s="5"/>
      <c r="AN240" s="5"/>
      <c r="AO240" s="5">
        <v>500</v>
      </c>
      <c r="AP240" s="5"/>
      <c r="AQ240" s="5"/>
      <c r="AR240" s="5"/>
      <c r="AS240" s="5"/>
      <c r="AT240" s="5"/>
      <c r="AU240" s="5"/>
      <c r="AV240" s="5"/>
      <c r="AW240" s="5">
        <v>0</v>
      </c>
      <c r="AX240" s="5">
        <v>100</v>
      </c>
      <c r="AY240" s="5"/>
      <c r="AZ240" s="5"/>
      <c r="BA240" s="5"/>
      <c r="BB240" s="5"/>
      <c r="BC240" s="5">
        <v>48</v>
      </c>
      <c r="BD240" s="5"/>
      <c r="BE240" s="5"/>
      <c r="BF240" s="5"/>
      <c r="BG240" s="5"/>
      <c r="BH240" s="5"/>
      <c r="BI240" s="5"/>
      <c r="BJ240" s="5"/>
      <c r="BK240" s="5">
        <v>0</v>
      </c>
      <c r="BL240" s="5"/>
      <c r="BM240" s="5"/>
      <c r="BN240" s="5">
        <v>20</v>
      </c>
      <c r="BO240" s="5">
        <v>0</v>
      </c>
      <c r="BP240" s="5">
        <v>109</v>
      </c>
      <c r="BQ240" s="5"/>
      <c r="BR240" s="5"/>
      <c r="BS240" s="5">
        <v>10</v>
      </c>
      <c r="BT240" s="5"/>
      <c r="BU240" s="5"/>
      <c r="BV240" s="5"/>
      <c r="BW240" s="5"/>
      <c r="BX240" s="5"/>
      <c r="BY240" s="5"/>
      <c r="BZ240" s="5"/>
      <c r="CA240" s="5"/>
      <c r="CB240" s="5">
        <v>25</v>
      </c>
      <c r="CC240" s="5"/>
      <c r="CD240" s="5">
        <v>1312</v>
      </c>
    </row>
    <row r="241" spans="1:82" ht="15">
      <c r="A241" s="3">
        <v>214</v>
      </c>
      <c r="B241" s="3">
        <v>181</v>
      </c>
      <c r="C241" s="19">
        <v>29</v>
      </c>
      <c r="D241" s="3" t="s">
        <v>299</v>
      </c>
      <c r="E241" s="3">
        <v>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>
        <v>10</v>
      </c>
      <c r="X241" s="3"/>
      <c r="Y241" s="3"/>
      <c r="Z241" s="3"/>
      <c r="AA241" s="3"/>
      <c r="AB241" s="3"/>
      <c r="AC241" s="3"/>
      <c r="AD241" s="3">
        <v>300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>
        <v>500</v>
      </c>
      <c r="AP241" s="3"/>
      <c r="AQ241" s="3"/>
      <c r="AR241" s="3"/>
      <c r="AS241" s="3"/>
      <c r="AT241" s="3"/>
      <c r="AU241" s="3"/>
      <c r="AV241" s="3"/>
      <c r="AW241" s="3">
        <v>0</v>
      </c>
      <c r="AX241" s="3">
        <v>100</v>
      </c>
      <c r="AY241" s="3"/>
      <c r="AZ241" s="3"/>
      <c r="BA241" s="3"/>
      <c r="BB241" s="3"/>
      <c r="BC241" s="3"/>
      <c r="BD241" s="3"/>
      <c r="BE241" s="3"/>
      <c r="BF241" s="3">
        <v>400</v>
      </c>
      <c r="BG241" s="3"/>
      <c r="BH241" s="3"/>
      <c r="BI241" s="3"/>
      <c r="BJ241" s="3"/>
      <c r="BK241" s="3">
        <v>0</v>
      </c>
      <c r="BL241" s="3"/>
      <c r="BM241" s="3"/>
      <c r="BN241" s="3">
        <v>20</v>
      </c>
      <c r="BO241" s="3">
        <v>0</v>
      </c>
      <c r="BP241" s="3">
        <v>159</v>
      </c>
      <c r="BQ241" s="3"/>
      <c r="BR241" s="3"/>
      <c r="BS241" s="3">
        <v>10</v>
      </c>
      <c r="BT241" s="3"/>
      <c r="BU241" s="3"/>
      <c r="BV241" s="3"/>
      <c r="BW241" s="3"/>
      <c r="BX241" s="3"/>
      <c r="BY241" s="3"/>
      <c r="BZ241" s="3"/>
      <c r="CA241" s="3"/>
      <c r="CB241" s="3">
        <v>25</v>
      </c>
      <c r="CC241" s="3"/>
      <c r="CD241" s="3">
        <v>1524</v>
      </c>
    </row>
    <row r="242" spans="1:82" ht="15">
      <c r="A242" s="3">
        <v>215</v>
      </c>
      <c r="B242" s="3">
        <v>182</v>
      </c>
      <c r="C242" s="3"/>
      <c r="D242" s="3" t="s">
        <v>300</v>
      </c>
      <c r="E242" s="3">
        <v>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>
        <v>300</v>
      </c>
      <c r="AE242" s="3"/>
      <c r="AF242" s="3"/>
      <c r="AG242" s="3"/>
      <c r="AH242" s="3"/>
      <c r="AI242" s="3"/>
      <c r="AJ242" s="3">
        <v>8000</v>
      </c>
      <c r="AK242" s="3"/>
      <c r="AL242" s="3"/>
      <c r="AM242" s="3"/>
      <c r="AN242" s="3"/>
      <c r="AO242" s="3">
        <v>0</v>
      </c>
      <c r="AP242" s="3"/>
      <c r="AQ242" s="3"/>
      <c r="AR242" s="3"/>
      <c r="AS242" s="3"/>
      <c r="AT242" s="3"/>
      <c r="AU242" s="3"/>
      <c r="AV242" s="3"/>
      <c r="AW242" s="3">
        <v>0</v>
      </c>
      <c r="AX242" s="3">
        <v>50</v>
      </c>
      <c r="AY242" s="3"/>
      <c r="AZ242" s="3"/>
      <c r="BA242" s="3"/>
      <c r="BB242" s="3"/>
      <c r="BC242" s="3"/>
      <c r="BD242" s="3"/>
      <c r="BE242" s="3"/>
      <c r="BF242" s="3">
        <v>20</v>
      </c>
      <c r="BG242" s="3"/>
      <c r="BH242" s="3"/>
      <c r="BI242" s="3"/>
      <c r="BJ242" s="3"/>
      <c r="BK242" s="3">
        <v>0</v>
      </c>
      <c r="BL242" s="3"/>
      <c r="BM242" s="3"/>
      <c r="BN242" s="3"/>
      <c r="BO242" s="3">
        <v>0</v>
      </c>
      <c r="BP242" s="3">
        <v>17</v>
      </c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>
        <v>8387</v>
      </c>
    </row>
    <row r="243" spans="1:82" ht="15">
      <c r="A243" s="3">
        <v>216</v>
      </c>
      <c r="B243" s="3">
        <v>183</v>
      </c>
      <c r="C243" s="3"/>
      <c r="D243" s="3" t="s">
        <v>301</v>
      </c>
      <c r="E243" s="3">
        <v>0</v>
      </c>
      <c r="F243" s="3"/>
      <c r="G243" s="3"/>
      <c r="H243" s="3"/>
      <c r="I243" s="3"/>
      <c r="J243" s="3">
        <v>72</v>
      </c>
      <c r="K243" s="3"/>
      <c r="L243" s="3"/>
      <c r="M243" s="3">
        <v>50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>
        <v>400</v>
      </c>
      <c r="AE243" s="3">
        <v>50</v>
      </c>
      <c r="AF243" s="3"/>
      <c r="AG243" s="3"/>
      <c r="AH243" s="3">
        <v>48</v>
      </c>
      <c r="AI243" s="3"/>
      <c r="AJ243" s="3">
        <v>5000</v>
      </c>
      <c r="AK243" s="3"/>
      <c r="AL243" s="3"/>
      <c r="AM243" s="3"/>
      <c r="AN243" s="3"/>
      <c r="AO243" s="3">
        <v>0</v>
      </c>
      <c r="AP243" s="3"/>
      <c r="AQ243" s="3"/>
      <c r="AR243" s="3"/>
      <c r="AS243" s="3"/>
      <c r="AT243" s="3"/>
      <c r="AU243" s="3"/>
      <c r="AV243" s="3"/>
      <c r="AW243" s="3">
        <v>0</v>
      </c>
      <c r="AX243" s="3"/>
      <c r="AY243" s="3"/>
      <c r="AZ243" s="3"/>
      <c r="BA243" s="3"/>
      <c r="BB243" s="3"/>
      <c r="BC243" s="3"/>
      <c r="BD243" s="3"/>
      <c r="BE243" s="3"/>
      <c r="BF243" s="3">
        <v>20</v>
      </c>
      <c r="BG243" s="3"/>
      <c r="BH243" s="3"/>
      <c r="BI243" s="3"/>
      <c r="BJ243" s="3"/>
      <c r="BK243" s="3">
        <v>0</v>
      </c>
      <c r="BL243" s="3"/>
      <c r="BM243" s="3"/>
      <c r="BN243" s="3"/>
      <c r="BO243" s="3">
        <v>0</v>
      </c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>
        <v>5640</v>
      </c>
    </row>
    <row r="244" spans="1:82" ht="15">
      <c r="A244" s="3">
        <v>217</v>
      </c>
      <c r="B244" s="3">
        <v>184</v>
      </c>
      <c r="C244" s="3"/>
      <c r="D244" s="3" t="s">
        <v>302</v>
      </c>
      <c r="E244" s="3">
        <v>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>
        <v>400</v>
      </c>
      <c r="AE244" s="3">
        <v>50</v>
      </c>
      <c r="AF244" s="3"/>
      <c r="AG244" s="3"/>
      <c r="AH244" s="3"/>
      <c r="AI244" s="3"/>
      <c r="AJ244" s="3">
        <v>4000</v>
      </c>
      <c r="AK244" s="3"/>
      <c r="AL244" s="3"/>
      <c r="AM244" s="3">
        <v>72</v>
      </c>
      <c r="AN244" s="3"/>
      <c r="AO244" s="3">
        <v>0</v>
      </c>
      <c r="AP244" s="3"/>
      <c r="AQ244" s="3"/>
      <c r="AR244" s="3"/>
      <c r="AS244" s="3"/>
      <c r="AT244" s="3"/>
      <c r="AU244" s="3"/>
      <c r="AV244" s="3"/>
      <c r="AW244" s="3">
        <v>0</v>
      </c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>
        <v>0</v>
      </c>
      <c r="BL244" s="3"/>
      <c r="BM244" s="3"/>
      <c r="BN244" s="3"/>
      <c r="BO244" s="3">
        <v>0</v>
      </c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>
        <v>4522</v>
      </c>
    </row>
    <row r="245" spans="1:82" ht="15">
      <c r="A245" s="3">
        <v>218</v>
      </c>
      <c r="B245" s="3">
        <v>185</v>
      </c>
      <c r="C245" s="3"/>
      <c r="D245" s="3" t="s">
        <v>303</v>
      </c>
      <c r="E245" s="3">
        <v>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>
        <v>400</v>
      </c>
      <c r="AE245" s="3"/>
      <c r="AF245" s="3"/>
      <c r="AG245" s="3"/>
      <c r="AH245" s="3"/>
      <c r="AI245" s="3"/>
      <c r="AJ245" s="3">
        <v>5000</v>
      </c>
      <c r="AK245" s="3"/>
      <c r="AL245" s="3"/>
      <c r="AM245" s="3"/>
      <c r="AN245" s="3"/>
      <c r="AO245" s="3">
        <v>0</v>
      </c>
      <c r="AP245" s="3"/>
      <c r="AQ245" s="3"/>
      <c r="AR245" s="3"/>
      <c r="AS245" s="3"/>
      <c r="AT245" s="3"/>
      <c r="AU245" s="3"/>
      <c r="AV245" s="3"/>
      <c r="AW245" s="3">
        <v>0</v>
      </c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>
        <v>0</v>
      </c>
      <c r="BL245" s="3"/>
      <c r="BM245" s="3"/>
      <c r="BN245" s="3"/>
      <c r="BO245" s="3">
        <v>0</v>
      </c>
      <c r="BP245" s="3">
        <v>5</v>
      </c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>
        <v>5405</v>
      </c>
    </row>
    <row r="246" spans="1:82" ht="15">
      <c r="A246" s="3">
        <v>219</v>
      </c>
      <c r="B246" s="3">
        <v>186</v>
      </c>
      <c r="C246" s="3"/>
      <c r="D246" s="3" t="s">
        <v>304</v>
      </c>
      <c r="E246" s="3">
        <v>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>
        <v>400</v>
      </c>
      <c r="AE246" s="3"/>
      <c r="AF246" s="3"/>
      <c r="AG246" s="3"/>
      <c r="AH246" s="3"/>
      <c r="AI246" s="3"/>
      <c r="AJ246" s="3">
        <v>2000</v>
      </c>
      <c r="AK246" s="3"/>
      <c r="AL246" s="3"/>
      <c r="AM246" s="3"/>
      <c r="AN246" s="3"/>
      <c r="AO246" s="3">
        <v>0</v>
      </c>
      <c r="AP246" s="3"/>
      <c r="AQ246" s="3"/>
      <c r="AR246" s="3"/>
      <c r="AS246" s="3"/>
      <c r="AT246" s="3"/>
      <c r="AU246" s="3"/>
      <c r="AV246" s="3"/>
      <c r="AW246" s="3">
        <v>0</v>
      </c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>
        <v>0</v>
      </c>
      <c r="BL246" s="3"/>
      <c r="BM246" s="3"/>
      <c r="BN246" s="3"/>
      <c r="BO246" s="3">
        <v>0</v>
      </c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>
        <v>2400</v>
      </c>
    </row>
    <row r="247" spans="1:82" ht="15">
      <c r="A247" s="3">
        <v>220</v>
      </c>
      <c r="B247" s="3">
        <v>187</v>
      </c>
      <c r="C247" s="3"/>
      <c r="D247" s="3" t="s">
        <v>305</v>
      </c>
      <c r="E247" s="3">
        <v>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>
        <v>400</v>
      </c>
      <c r="AE247" s="3"/>
      <c r="AF247" s="3"/>
      <c r="AG247" s="3"/>
      <c r="AH247" s="3"/>
      <c r="AI247" s="3"/>
      <c r="AJ247" s="3">
        <v>1000</v>
      </c>
      <c r="AK247" s="3"/>
      <c r="AL247" s="3"/>
      <c r="AM247" s="3"/>
      <c r="AN247" s="3"/>
      <c r="AO247" s="3">
        <v>0</v>
      </c>
      <c r="AP247" s="3"/>
      <c r="AQ247" s="3"/>
      <c r="AR247" s="3"/>
      <c r="AS247" s="3"/>
      <c r="AT247" s="3"/>
      <c r="AU247" s="3"/>
      <c r="AV247" s="3"/>
      <c r="AW247" s="3">
        <v>0</v>
      </c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>
        <v>0</v>
      </c>
      <c r="BL247" s="3"/>
      <c r="BM247" s="3"/>
      <c r="BN247" s="3"/>
      <c r="BO247" s="3">
        <v>0</v>
      </c>
      <c r="BP247" s="3">
        <v>5</v>
      </c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>
        <v>1405</v>
      </c>
    </row>
    <row r="248" spans="1:82" ht="24.75">
      <c r="A248" s="3">
        <v>221</v>
      </c>
      <c r="B248" s="3">
        <v>188</v>
      </c>
      <c r="C248" s="19">
        <v>66</v>
      </c>
      <c r="D248" s="3" t="s">
        <v>306</v>
      </c>
      <c r="E248" s="3">
        <v>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>
        <v>0</v>
      </c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>
        <v>500</v>
      </c>
      <c r="AP248" s="3"/>
      <c r="AQ248" s="3"/>
      <c r="AR248" s="3"/>
      <c r="AS248" s="3"/>
      <c r="AT248" s="3"/>
      <c r="AU248" s="3"/>
      <c r="AV248" s="3">
        <v>12</v>
      </c>
      <c r="AW248" s="3">
        <v>0</v>
      </c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>
        <v>0</v>
      </c>
      <c r="BL248" s="3"/>
      <c r="BM248" s="3"/>
      <c r="BN248" s="3"/>
      <c r="BO248" s="3">
        <v>290</v>
      </c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>
        <v>802</v>
      </c>
    </row>
    <row r="249" spans="1:82" ht="24.75">
      <c r="A249" s="3">
        <v>222</v>
      </c>
      <c r="B249" s="3">
        <v>189</v>
      </c>
      <c r="C249" s="19">
        <v>67</v>
      </c>
      <c r="D249" s="3" t="s">
        <v>307</v>
      </c>
      <c r="E249" s="3">
        <v>0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>
        <v>0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>
        <v>500</v>
      </c>
      <c r="AP249" s="3"/>
      <c r="AQ249" s="3"/>
      <c r="AR249" s="3"/>
      <c r="AS249" s="3"/>
      <c r="AT249" s="3"/>
      <c r="AU249" s="3"/>
      <c r="AV249" s="3">
        <v>12</v>
      </c>
      <c r="AW249" s="3">
        <v>0</v>
      </c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>
        <v>0</v>
      </c>
      <c r="BL249" s="3"/>
      <c r="BM249" s="3"/>
      <c r="BN249" s="3"/>
      <c r="BO249" s="3">
        <v>0</v>
      </c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>
        <v>512</v>
      </c>
    </row>
    <row r="250" spans="1:82" ht="25.5">
      <c r="A250" s="3"/>
      <c r="B250" s="14">
        <v>190</v>
      </c>
      <c r="C250" s="14">
        <v>68</v>
      </c>
      <c r="D250" s="6" t="s">
        <v>308</v>
      </c>
      <c r="E250" s="3">
        <f>E251+E252</f>
        <v>0</v>
      </c>
      <c r="F250" s="3">
        <f aca="true" t="shared" si="52" ref="F250:BQ250">F251+F252</f>
        <v>0</v>
      </c>
      <c r="G250" s="3">
        <f t="shared" si="52"/>
        <v>0</v>
      </c>
      <c r="H250" s="3">
        <f t="shared" si="52"/>
        <v>0</v>
      </c>
      <c r="I250" s="3">
        <f t="shared" si="52"/>
        <v>0</v>
      </c>
      <c r="J250" s="3">
        <f t="shared" si="52"/>
        <v>0</v>
      </c>
      <c r="K250" s="3">
        <f t="shared" si="52"/>
        <v>0</v>
      </c>
      <c r="L250" s="3">
        <f t="shared" si="52"/>
        <v>0</v>
      </c>
      <c r="M250" s="3">
        <f t="shared" si="52"/>
        <v>0</v>
      </c>
      <c r="N250" s="3">
        <f t="shared" si="52"/>
        <v>0</v>
      </c>
      <c r="O250" s="3">
        <f t="shared" si="52"/>
        <v>0</v>
      </c>
      <c r="P250" s="3">
        <f t="shared" si="52"/>
        <v>0</v>
      </c>
      <c r="Q250" s="3">
        <f t="shared" si="52"/>
        <v>0</v>
      </c>
      <c r="R250" s="3">
        <f t="shared" si="52"/>
        <v>0</v>
      </c>
      <c r="S250" s="3">
        <f t="shared" si="52"/>
        <v>0</v>
      </c>
      <c r="T250" s="3">
        <f t="shared" si="52"/>
        <v>0</v>
      </c>
      <c r="U250" s="3">
        <f t="shared" si="52"/>
        <v>0</v>
      </c>
      <c r="V250" s="3">
        <f t="shared" si="52"/>
        <v>0</v>
      </c>
      <c r="W250" s="3">
        <f t="shared" si="52"/>
        <v>0</v>
      </c>
      <c r="X250" s="3">
        <f t="shared" si="52"/>
        <v>0</v>
      </c>
      <c r="Y250" s="3">
        <f t="shared" si="52"/>
        <v>0</v>
      </c>
      <c r="Z250" s="3">
        <f t="shared" si="52"/>
        <v>0</v>
      </c>
      <c r="AA250" s="3">
        <f t="shared" si="52"/>
        <v>0</v>
      </c>
      <c r="AB250" s="3">
        <f t="shared" si="52"/>
        <v>0</v>
      </c>
      <c r="AC250" s="3">
        <f t="shared" si="52"/>
        <v>0</v>
      </c>
      <c r="AD250" s="3">
        <f t="shared" si="52"/>
        <v>0</v>
      </c>
      <c r="AE250" s="3">
        <f t="shared" si="52"/>
        <v>0</v>
      </c>
      <c r="AF250" s="3">
        <f t="shared" si="52"/>
        <v>0</v>
      </c>
      <c r="AG250" s="3">
        <f t="shared" si="52"/>
        <v>0</v>
      </c>
      <c r="AH250" s="3">
        <f t="shared" si="52"/>
        <v>0</v>
      </c>
      <c r="AI250" s="3">
        <f t="shared" si="52"/>
        <v>0</v>
      </c>
      <c r="AJ250" s="3">
        <f t="shared" si="52"/>
        <v>0</v>
      </c>
      <c r="AK250" s="3">
        <f t="shared" si="52"/>
        <v>0</v>
      </c>
      <c r="AL250" s="3">
        <f t="shared" si="52"/>
        <v>0</v>
      </c>
      <c r="AM250" s="3">
        <f t="shared" si="52"/>
        <v>0</v>
      </c>
      <c r="AN250" s="3">
        <f t="shared" si="52"/>
        <v>0</v>
      </c>
      <c r="AO250" s="3">
        <f t="shared" si="52"/>
        <v>1000</v>
      </c>
      <c r="AP250" s="3">
        <f t="shared" si="52"/>
        <v>0</v>
      </c>
      <c r="AQ250" s="3">
        <f t="shared" si="52"/>
        <v>346</v>
      </c>
      <c r="AR250" s="3">
        <f t="shared" si="52"/>
        <v>0</v>
      </c>
      <c r="AS250" s="3">
        <f t="shared" si="52"/>
        <v>0</v>
      </c>
      <c r="AT250" s="3">
        <f t="shared" si="52"/>
        <v>0</v>
      </c>
      <c r="AU250" s="3">
        <f t="shared" si="52"/>
        <v>0</v>
      </c>
      <c r="AV250" s="3">
        <f t="shared" si="52"/>
        <v>12</v>
      </c>
      <c r="AW250" s="3">
        <f t="shared" si="52"/>
        <v>0</v>
      </c>
      <c r="AX250" s="3">
        <f t="shared" si="52"/>
        <v>0</v>
      </c>
      <c r="AY250" s="3">
        <f t="shared" si="52"/>
        <v>0</v>
      </c>
      <c r="AZ250" s="3">
        <f t="shared" si="52"/>
        <v>0</v>
      </c>
      <c r="BA250" s="3">
        <f t="shared" si="52"/>
        <v>0</v>
      </c>
      <c r="BB250" s="3">
        <f t="shared" si="52"/>
        <v>0</v>
      </c>
      <c r="BC250" s="3">
        <f t="shared" si="52"/>
        <v>0</v>
      </c>
      <c r="BD250" s="3">
        <f t="shared" si="52"/>
        <v>0</v>
      </c>
      <c r="BE250" s="3">
        <f t="shared" si="52"/>
        <v>0</v>
      </c>
      <c r="BF250" s="3">
        <f t="shared" si="52"/>
        <v>0</v>
      </c>
      <c r="BG250" s="3">
        <f t="shared" si="52"/>
        <v>0</v>
      </c>
      <c r="BH250" s="3">
        <f t="shared" si="52"/>
        <v>0</v>
      </c>
      <c r="BI250" s="3">
        <f t="shared" si="52"/>
        <v>0</v>
      </c>
      <c r="BJ250" s="3">
        <f t="shared" si="52"/>
        <v>72</v>
      </c>
      <c r="BK250" s="3">
        <f t="shared" si="52"/>
        <v>0</v>
      </c>
      <c r="BL250" s="3">
        <f t="shared" si="52"/>
        <v>0</v>
      </c>
      <c r="BM250" s="3">
        <f t="shared" si="52"/>
        <v>0</v>
      </c>
      <c r="BN250" s="3">
        <f t="shared" si="52"/>
        <v>0</v>
      </c>
      <c r="BO250" s="3">
        <f t="shared" si="52"/>
        <v>240</v>
      </c>
      <c r="BP250" s="3">
        <f t="shared" si="52"/>
        <v>0</v>
      </c>
      <c r="BQ250" s="3">
        <f t="shared" si="52"/>
        <v>0</v>
      </c>
      <c r="BR250" s="3">
        <f aca="true" t="shared" si="53" ref="BR250:CC250">BR251+BR252</f>
        <v>60</v>
      </c>
      <c r="BS250" s="3">
        <f t="shared" si="53"/>
        <v>0</v>
      </c>
      <c r="BT250" s="3">
        <f t="shared" si="53"/>
        <v>0</v>
      </c>
      <c r="BU250" s="3">
        <f t="shared" si="53"/>
        <v>0</v>
      </c>
      <c r="BV250" s="3">
        <f t="shared" si="53"/>
        <v>0</v>
      </c>
      <c r="BW250" s="3">
        <f t="shared" si="53"/>
        <v>0</v>
      </c>
      <c r="BX250" s="3">
        <f t="shared" si="53"/>
        <v>0</v>
      </c>
      <c r="BY250" s="3">
        <f t="shared" si="53"/>
        <v>0</v>
      </c>
      <c r="BZ250" s="3">
        <f t="shared" si="53"/>
        <v>0</v>
      </c>
      <c r="CA250" s="3">
        <f t="shared" si="53"/>
        <v>0</v>
      </c>
      <c r="CB250" s="3">
        <f t="shared" si="53"/>
        <v>0</v>
      </c>
      <c r="CC250" s="3">
        <f t="shared" si="53"/>
        <v>0</v>
      </c>
      <c r="CD250" s="3">
        <f>SUBTOTAL(9,E250:CC250)</f>
        <v>1730</v>
      </c>
    </row>
    <row r="251" spans="1:82" s="7" customFormat="1" ht="24">
      <c r="A251" s="5">
        <v>223</v>
      </c>
      <c r="B251" s="5"/>
      <c r="C251" s="5">
        <v>68</v>
      </c>
      <c r="D251" s="5" t="s">
        <v>308</v>
      </c>
      <c r="E251" s="5"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>
        <v>0</v>
      </c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>
        <v>500</v>
      </c>
      <c r="AP251" s="5"/>
      <c r="AQ251" s="5"/>
      <c r="AR251" s="5"/>
      <c r="AS251" s="5"/>
      <c r="AT251" s="5"/>
      <c r="AU251" s="5"/>
      <c r="AV251" s="5">
        <v>12</v>
      </c>
      <c r="AW251" s="5">
        <v>0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>
        <v>24</v>
      </c>
      <c r="BK251" s="5">
        <v>0</v>
      </c>
      <c r="BL251" s="5"/>
      <c r="BM251" s="5"/>
      <c r="BN251" s="5"/>
      <c r="BO251" s="5">
        <v>120</v>
      </c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>
        <v>656</v>
      </c>
    </row>
    <row r="252" spans="1:82" s="7" customFormat="1" ht="24">
      <c r="A252" s="5">
        <v>286</v>
      </c>
      <c r="B252" s="5"/>
      <c r="C252" s="5">
        <v>68</v>
      </c>
      <c r="D252" s="5" t="s">
        <v>309</v>
      </c>
      <c r="E252" s="5">
        <v>0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>
        <v>0</v>
      </c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>
        <v>500</v>
      </c>
      <c r="AP252" s="5"/>
      <c r="AQ252" s="5">
        <v>346</v>
      </c>
      <c r="AR252" s="5"/>
      <c r="AS252" s="5"/>
      <c r="AT252" s="5"/>
      <c r="AU252" s="5"/>
      <c r="AV252" s="5"/>
      <c r="AW252" s="5">
        <v>0</v>
      </c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>
        <v>48</v>
      </c>
      <c r="BK252" s="5">
        <v>0</v>
      </c>
      <c r="BL252" s="5"/>
      <c r="BM252" s="5"/>
      <c r="BN252" s="5"/>
      <c r="BO252" s="5">
        <v>120</v>
      </c>
      <c r="BP252" s="5"/>
      <c r="BQ252" s="5"/>
      <c r="BR252" s="5">
        <v>60</v>
      </c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>
        <v>1074</v>
      </c>
    </row>
    <row r="253" spans="1:82" ht="15">
      <c r="A253" s="3">
        <v>224</v>
      </c>
      <c r="B253" s="3">
        <v>191</v>
      </c>
      <c r="C253" s="19">
        <v>69</v>
      </c>
      <c r="D253" s="3" t="s">
        <v>310</v>
      </c>
      <c r="E253" s="3">
        <v>0</v>
      </c>
      <c r="F253" s="3"/>
      <c r="G253" s="3"/>
      <c r="H253" s="3"/>
      <c r="I253" s="3">
        <v>24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>
        <v>0</v>
      </c>
      <c r="AE253" s="3">
        <v>1000</v>
      </c>
      <c r="AF253" s="3"/>
      <c r="AG253" s="3"/>
      <c r="AH253" s="3"/>
      <c r="AI253" s="3"/>
      <c r="AJ253" s="3"/>
      <c r="AK253" s="3"/>
      <c r="AL253" s="3"/>
      <c r="AM253" s="3"/>
      <c r="AN253" s="3"/>
      <c r="AO253" s="3">
        <v>0</v>
      </c>
      <c r="AP253" s="3"/>
      <c r="AQ253" s="3"/>
      <c r="AR253" s="3"/>
      <c r="AS253" s="3"/>
      <c r="AT253" s="3"/>
      <c r="AU253" s="3"/>
      <c r="AV253" s="3">
        <v>12</v>
      </c>
      <c r="AW253" s="3">
        <v>0</v>
      </c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>
        <v>0</v>
      </c>
      <c r="BL253" s="3"/>
      <c r="BM253" s="3"/>
      <c r="BN253" s="3"/>
      <c r="BO253" s="3">
        <v>0</v>
      </c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>
        <v>1036</v>
      </c>
    </row>
    <row r="254" spans="1:82" ht="15">
      <c r="A254" s="3">
        <v>225</v>
      </c>
      <c r="B254" s="3">
        <v>192</v>
      </c>
      <c r="C254" s="3"/>
      <c r="D254" s="3" t="s">
        <v>311</v>
      </c>
      <c r="E254" s="3">
        <v>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>
        <v>0</v>
      </c>
      <c r="AE254" s="3"/>
      <c r="AF254" s="3"/>
      <c r="AG254" s="3"/>
      <c r="AH254" s="3"/>
      <c r="AI254" s="3">
        <v>20</v>
      </c>
      <c r="AJ254" s="3"/>
      <c r="AK254" s="3"/>
      <c r="AL254" s="3"/>
      <c r="AM254" s="3"/>
      <c r="AN254" s="3">
        <v>600</v>
      </c>
      <c r="AO254" s="3">
        <v>500</v>
      </c>
      <c r="AP254" s="3"/>
      <c r="AQ254" s="3">
        <v>436</v>
      </c>
      <c r="AR254" s="3"/>
      <c r="AS254" s="3"/>
      <c r="AT254" s="3"/>
      <c r="AU254" s="3"/>
      <c r="AV254" s="3">
        <v>12</v>
      </c>
      <c r="AW254" s="3">
        <v>0</v>
      </c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>
        <v>0</v>
      </c>
      <c r="BL254" s="3"/>
      <c r="BM254" s="3"/>
      <c r="BN254" s="3"/>
      <c r="BO254" s="3">
        <v>120</v>
      </c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>
        <v>1688</v>
      </c>
    </row>
    <row r="255" spans="1:82" ht="15">
      <c r="A255" s="3">
        <v>226</v>
      </c>
      <c r="B255" s="3">
        <v>193</v>
      </c>
      <c r="C255" s="3"/>
      <c r="D255" s="3" t="s">
        <v>311</v>
      </c>
      <c r="E255" s="3">
        <v>0</v>
      </c>
      <c r="F255" s="3"/>
      <c r="G255" s="3"/>
      <c r="H255" s="3"/>
      <c r="I255" s="3"/>
      <c r="J255" s="3">
        <v>36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>
        <v>0</v>
      </c>
      <c r="AE255" s="3"/>
      <c r="AF255" s="3"/>
      <c r="AG255" s="3"/>
      <c r="AH255" s="3"/>
      <c r="AI255" s="3">
        <v>20</v>
      </c>
      <c r="AJ255" s="3"/>
      <c r="AK255" s="3"/>
      <c r="AL255" s="3"/>
      <c r="AM255" s="3"/>
      <c r="AN255" s="3">
        <v>460</v>
      </c>
      <c r="AO255" s="3">
        <v>500</v>
      </c>
      <c r="AP255" s="3"/>
      <c r="AQ255" s="3">
        <v>558</v>
      </c>
      <c r="AR255" s="3"/>
      <c r="AS255" s="3"/>
      <c r="AT255" s="3"/>
      <c r="AU255" s="3"/>
      <c r="AV255" s="3">
        <v>12</v>
      </c>
      <c r="AW255" s="3">
        <v>0</v>
      </c>
      <c r="AX255" s="3">
        <v>50</v>
      </c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>
        <v>0</v>
      </c>
      <c r="BL255" s="3"/>
      <c r="BM255" s="3"/>
      <c r="BN255" s="3"/>
      <c r="BO255" s="3">
        <v>0</v>
      </c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>
        <v>1636</v>
      </c>
    </row>
    <row r="256" spans="1:82" ht="15">
      <c r="A256" s="3">
        <v>227</v>
      </c>
      <c r="B256" s="3">
        <v>194</v>
      </c>
      <c r="C256" s="3"/>
      <c r="D256" s="3" t="s">
        <v>312</v>
      </c>
      <c r="E256" s="3">
        <v>0</v>
      </c>
      <c r="F256" s="3"/>
      <c r="G256" s="3"/>
      <c r="H256" s="3"/>
      <c r="I256" s="3"/>
      <c r="J256" s="3">
        <v>36</v>
      </c>
      <c r="K256" s="3"/>
      <c r="L256" s="3"/>
      <c r="M256" s="3"/>
      <c r="N256" s="3">
        <v>70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>
        <v>50</v>
      </c>
      <c r="AE256" s="3"/>
      <c r="AF256" s="3"/>
      <c r="AG256" s="3"/>
      <c r="AH256" s="3"/>
      <c r="AI256" s="3"/>
      <c r="AJ256" s="3"/>
      <c r="AK256" s="3">
        <v>48</v>
      </c>
      <c r="AL256" s="3"/>
      <c r="AM256" s="3"/>
      <c r="AN256" s="3"/>
      <c r="AO256" s="3">
        <v>500</v>
      </c>
      <c r="AP256" s="3"/>
      <c r="AQ256" s="3">
        <v>110</v>
      </c>
      <c r="AR256" s="3"/>
      <c r="AS256" s="3"/>
      <c r="AT256" s="3"/>
      <c r="AU256" s="3"/>
      <c r="AV256" s="3">
        <v>12</v>
      </c>
      <c r="AW256" s="3">
        <v>0</v>
      </c>
      <c r="AX256" s="3">
        <v>300</v>
      </c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>
        <v>24</v>
      </c>
      <c r="BK256" s="3">
        <v>0</v>
      </c>
      <c r="BL256" s="3"/>
      <c r="BM256" s="3"/>
      <c r="BN256" s="3"/>
      <c r="BO256" s="3">
        <v>0</v>
      </c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>
        <v>50</v>
      </c>
      <c r="CC256" s="3"/>
      <c r="CD256" s="3">
        <v>1200</v>
      </c>
    </row>
    <row r="257" spans="1:82" ht="15">
      <c r="A257" s="3">
        <v>228</v>
      </c>
      <c r="B257" s="3">
        <v>195</v>
      </c>
      <c r="C257" s="19">
        <v>30</v>
      </c>
      <c r="D257" s="3" t="s">
        <v>313</v>
      </c>
      <c r="E257" s="3">
        <v>0</v>
      </c>
      <c r="F257" s="3"/>
      <c r="G257" s="3"/>
      <c r="H257" s="3"/>
      <c r="I257" s="3"/>
      <c r="J257" s="3">
        <v>36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>
        <v>50</v>
      </c>
      <c r="AE257" s="3">
        <v>10</v>
      </c>
      <c r="AF257" s="3"/>
      <c r="AG257" s="3"/>
      <c r="AH257" s="3"/>
      <c r="AI257" s="3"/>
      <c r="AJ257" s="3"/>
      <c r="AK257" s="3"/>
      <c r="AL257" s="3"/>
      <c r="AM257" s="3"/>
      <c r="AN257" s="3"/>
      <c r="AO257" s="3">
        <v>100</v>
      </c>
      <c r="AP257" s="3"/>
      <c r="AQ257" s="3">
        <v>98</v>
      </c>
      <c r="AR257" s="3"/>
      <c r="AS257" s="3"/>
      <c r="AT257" s="3"/>
      <c r="AU257" s="3"/>
      <c r="AV257" s="3"/>
      <c r="AW257" s="3">
        <v>0</v>
      </c>
      <c r="AX257" s="3">
        <v>300</v>
      </c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>
        <v>24</v>
      </c>
      <c r="BK257" s="3">
        <v>0</v>
      </c>
      <c r="BL257" s="3"/>
      <c r="BM257" s="3"/>
      <c r="BN257" s="3"/>
      <c r="BO257" s="3">
        <v>0</v>
      </c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>
        <v>100</v>
      </c>
      <c r="CA257" s="3"/>
      <c r="CB257" s="3">
        <v>25</v>
      </c>
      <c r="CC257" s="3"/>
      <c r="CD257" s="3">
        <v>743</v>
      </c>
    </row>
    <row r="258" spans="1:82" ht="24">
      <c r="A258" s="3">
        <v>229</v>
      </c>
      <c r="B258" s="3">
        <v>196</v>
      </c>
      <c r="C258" s="3"/>
      <c r="D258" s="3" t="s">
        <v>314</v>
      </c>
      <c r="E258" s="3">
        <v>0</v>
      </c>
      <c r="F258" s="3"/>
      <c r="G258" s="3"/>
      <c r="H258" s="3"/>
      <c r="I258" s="3"/>
      <c r="J258" s="3">
        <v>24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>
        <v>500</v>
      </c>
      <c r="AE258" s="3"/>
      <c r="AF258" s="3"/>
      <c r="AG258" s="3"/>
      <c r="AH258" s="3"/>
      <c r="AI258" s="3"/>
      <c r="AJ258" s="3"/>
      <c r="AK258" s="3"/>
      <c r="AL258" s="3">
        <v>300</v>
      </c>
      <c r="AM258" s="3"/>
      <c r="AN258" s="3"/>
      <c r="AO258" s="3">
        <v>500</v>
      </c>
      <c r="AP258" s="3"/>
      <c r="AQ258" s="3"/>
      <c r="AR258" s="3"/>
      <c r="AS258" s="3"/>
      <c r="AT258" s="3"/>
      <c r="AU258" s="3"/>
      <c r="AV258" s="3"/>
      <c r="AW258" s="3">
        <v>0</v>
      </c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>
        <v>0</v>
      </c>
      <c r="BL258" s="3"/>
      <c r="BM258" s="3"/>
      <c r="BN258" s="3"/>
      <c r="BO258" s="3">
        <v>0</v>
      </c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>
        <v>1324</v>
      </c>
    </row>
    <row r="259" spans="1:82" ht="24">
      <c r="A259" s="3">
        <v>230</v>
      </c>
      <c r="B259" s="3">
        <v>197</v>
      </c>
      <c r="C259" s="3"/>
      <c r="D259" s="3" t="s">
        <v>315</v>
      </c>
      <c r="E259" s="3">
        <v>0</v>
      </c>
      <c r="F259" s="3"/>
      <c r="G259" s="3"/>
      <c r="H259" s="3"/>
      <c r="I259" s="3"/>
      <c r="J259" s="3"/>
      <c r="K259" s="3"/>
      <c r="L259" s="3"/>
      <c r="M259" s="3"/>
      <c r="N259" s="3">
        <v>70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>
        <v>840</v>
      </c>
      <c r="AC259" s="3"/>
      <c r="AD259" s="3">
        <v>500</v>
      </c>
      <c r="AE259" s="3">
        <v>600</v>
      </c>
      <c r="AF259" s="3"/>
      <c r="AG259" s="3"/>
      <c r="AH259" s="3"/>
      <c r="AI259" s="3">
        <v>50</v>
      </c>
      <c r="AJ259" s="3"/>
      <c r="AK259" s="3"/>
      <c r="AL259" s="3">
        <v>250</v>
      </c>
      <c r="AM259" s="3"/>
      <c r="AN259" s="3"/>
      <c r="AO259" s="3">
        <v>500</v>
      </c>
      <c r="AP259" s="3">
        <v>240</v>
      </c>
      <c r="AQ259" s="3"/>
      <c r="AR259" s="3"/>
      <c r="AS259" s="3"/>
      <c r="AT259" s="3"/>
      <c r="AU259" s="3"/>
      <c r="AV259" s="3"/>
      <c r="AW259" s="3">
        <v>0</v>
      </c>
      <c r="AX259" s="3"/>
      <c r="AY259" s="3">
        <v>240</v>
      </c>
      <c r="AZ259" s="3"/>
      <c r="BA259" s="3"/>
      <c r="BB259" s="3"/>
      <c r="BC259" s="3">
        <v>36</v>
      </c>
      <c r="BD259" s="3"/>
      <c r="BE259" s="3"/>
      <c r="BF259" s="3"/>
      <c r="BG259" s="3"/>
      <c r="BH259" s="3"/>
      <c r="BI259" s="3"/>
      <c r="BJ259" s="3">
        <v>24</v>
      </c>
      <c r="BK259" s="3">
        <v>0</v>
      </c>
      <c r="BL259" s="3"/>
      <c r="BM259" s="3">
        <v>36</v>
      </c>
      <c r="BN259" s="3"/>
      <c r="BO259" s="3">
        <v>0</v>
      </c>
      <c r="BP259" s="3"/>
      <c r="BQ259" s="3"/>
      <c r="BR259" s="3"/>
      <c r="BS259" s="3"/>
      <c r="BT259" s="3"/>
      <c r="BU259" s="3"/>
      <c r="BV259" s="3">
        <v>60</v>
      </c>
      <c r="BW259" s="3"/>
      <c r="BX259" s="3"/>
      <c r="BY259" s="3"/>
      <c r="BZ259" s="3"/>
      <c r="CA259" s="3"/>
      <c r="CB259" s="3"/>
      <c r="CC259" s="3">
        <v>60</v>
      </c>
      <c r="CD259" s="3">
        <v>3506</v>
      </c>
    </row>
    <row r="260" spans="1:82" ht="24">
      <c r="A260" s="3">
        <v>231</v>
      </c>
      <c r="B260" s="3">
        <v>198</v>
      </c>
      <c r="C260" s="3"/>
      <c r="D260" s="3" t="s">
        <v>316</v>
      </c>
      <c r="E260" s="3">
        <v>0</v>
      </c>
      <c r="F260" s="3"/>
      <c r="G260" s="3"/>
      <c r="H260" s="3"/>
      <c r="I260" s="3"/>
      <c r="J260" s="3"/>
      <c r="K260" s="3"/>
      <c r="L260" s="3"/>
      <c r="M260" s="3"/>
      <c r="N260" s="3">
        <v>80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>
        <v>600</v>
      </c>
      <c r="AC260" s="3"/>
      <c r="AD260" s="3">
        <v>300</v>
      </c>
      <c r="AE260" s="3">
        <v>300</v>
      </c>
      <c r="AF260" s="3"/>
      <c r="AG260" s="3"/>
      <c r="AH260" s="3"/>
      <c r="AI260" s="3">
        <v>100</v>
      </c>
      <c r="AJ260" s="3"/>
      <c r="AK260" s="3"/>
      <c r="AL260" s="3"/>
      <c r="AM260" s="3"/>
      <c r="AN260" s="3"/>
      <c r="AO260" s="3">
        <v>500</v>
      </c>
      <c r="AP260" s="3">
        <v>120</v>
      </c>
      <c r="AQ260" s="3"/>
      <c r="AR260" s="3"/>
      <c r="AS260" s="3"/>
      <c r="AT260" s="3"/>
      <c r="AU260" s="3"/>
      <c r="AV260" s="3"/>
      <c r="AW260" s="3">
        <v>0</v>
      </c>
      <c r="AX260" s="3">
        <v>300</v>
      </c>
      <c r="AY260" s="3">
        <v>120</v>
      </c>
      <c r="AZ260" s="3"/>
      <c r="BA260" s="3"/>
      <c r="BB260" s="3"/>
      <c r="BC260" s="3">
        <v>30</v>
      </c>
      <c r="BD260" s="3"/>
      <c r="BE260" s="3"/>
      <c r="BF260" s="3"/>
      <c r="BG260" s="3"/>
      <c r="BH260" s="3"/>
      <c r="BI260" s="3"/>
      <c r="BJ260" s="3">
        <v>24</v>
      </c>
      <c r="BK260" s="3">
        <v>0</v>
      </c>
      <c r="BL260" s="3"/>
      <c r="BM260" s="3"/>
      <c r="BN260" s="3"/>
      <c r="BO260" s="3">
        <v>0</v>
      </c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>
        <v>25</v>
      </c>
      <c r="CC260" s="3"/>
      <c r="CD260" s="3">
        <v>2499</v>
      </c>
    </row>
    <row r="261" spans="1:82" ht="24">
      <c r="A261" s="3">
        <v>232</v>
      </c>
      <c r="B261" s="3">
        <v>199</v>
      </c>
      <c r="C261" s="3"/>
      <c r="D261" s="3" t="s">
        <v>317</v>
      </c>
      <c r="E261" s="3">
        <v>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>
        <v>0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>
        <v>0</v>
      </c>
      <c r="AP261" s="3"/>
      <c r="AQ261" s="3">
        <v>350</v>
      </c>
      <c r="AR261" s="3"/>
      <c r="AS261" s="3"/>
      <c r="AT261" s="3"/>
      <c r="AU261" s="3"/>
      <c r="AV261" s="3"/>
      <c r="AW261" s="3">
        <v>0</v>
      </c>
      <c r="AX261" s="3"/>
      <c r="AY261" s="3"/>
      <c r="AZ261" s="3"/>
      <c r="BA261" s="3"/>
      <c r="BB261" s="3">
        <v>200</v>
      </c>
      <c r="BC261" s="3"/>
      <c r="BD261" s="3"/>
      <c r="BE261" s="3"/>
      <c r="BF261" s="3"/>
      <c r="BG261" s="3"/>
      <c r="BH261" s="3"/>
      <c r="BI261" s="3"/>
      <c r="BJ261" s="3">
        <v>24</v>
      </c>
      <c r="BK261" s="3">
        <v>0</v>
      </c>
      <c r="BL261" s="3">
        <v>24</v>
      </c>
      <c r="BM261" s="3">
        <v>120</v>
      </c>
      <c r="BN261" s="3"/>
      <c r="BO261" s="3">
        <v>0</v>
      </c>
      <c r="BP261" s="3"/>
      <c r="BQ261" s="3"/>
      <c r="BR261" s="3"/>
      <c r="BS261" s="3">
        <v>200</v>
      </c>
      <c r="BT261" s="3"/>
      <c r="BU261" s="3"/>
      <c r="BV261" s="3">
        <v>120</v>
      </c>
      <c r="BW261" s="3"/>
      <c r="BX261" s="3"/>
      <c r="BY261" s="3"/>
      <c r="BZ261" s="3"/>
      <c r="CA261" s="3"/>
      <c r="CB261" s="3"/>
      <c r="CC261" s="3">
        <v>36</v>
      </c>
      <c r="CD261" s="3">
        <v>1074</v>
      </c>
    </row>
    <row r="262" spans="1:82" ht="24">
      <c r="A262" s="3">
        <v>233</v>
      </c>
      <c r="B262" s="3">
        <v>200</v>
      </c>
      <c r="C262" s="3"/>
      <c r="D262" s="3" t="s">
        <v>318</v>
      </c>
      <c r="E262" s="3">
        <v>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>
        <v>0</v>
      </c>
      <c r="AE262" s="3">
        <v>200</v>
      </c>
      <c r="AF262" s="3"/>
      <c r="AG262" s="3"/>
      <c r="AH262" s="3"/>
      <c r="AI262" s="3">
        <v>50</v>
      </c>
      <c r="AJ262" s="3"/>
      <c r="AK262" s="3"/>
      <c r="AL262" s="3"/>
      <c r="AM262" s="3"/>
      <c r="AN262" s="3"/>
      <c r="AO262" s="3">
        <v>500</v>
      </c>
      <c r="AP262" s="3"/>
      <c r="AQ262" s="3"/>
      <c r="AR262" s="3"/>
      <c r="AS262" s="3"/>
      <c r="AT262" s="3"/>
      <c r="AU262" s="3"/>
      <c r="AV262" s="3"/>
      <c r="AW262" s="3">
        <v>0</v>
      </c>
      <c r="AX262" s="3"/>
      <c r="AY262" s="3">
        <v>240</v>
      </c>
      <c r="AZ262" s="3"/>
      <c r="BA262" s="3"/>
      <c r="BB262" s="3"/>
      <c r="BC262" s="3">
        <v>24</v>
      </c>
      <c r="BD262" s="3"/>
      <c r="BE262" s="3"/>
      <c r="BF262" s="3"/>
      <c r="BG262" s="3"/>
      <c r="BH262" s="3"/>
      <c r="BI262" s="3"/>
      <c r="BJ262" s="3"/>
      <c r="BK262" s="3">
        <v>0</v>
      </c>
      <c r="BL262" s="3"/>
      <c r="BM262" s="3">
        <v>120</v>
      </c>
      <c r="BN262" s="3"/>
      <c r="BO262" s="3">
        <v>0</v>
      </c>
      <c r="BP262" s="3"/>
      <c r="BQ262" s="3"/>
      <c r="BR262" s="3">
        <v>24</v>
      </c>
      <c r="BS262" s="3"/>
      <c r="BT262" s="3"/>
      <c r="BU262" s="3"/>
      <c r="BV262" s="3">
        <v>150</v>
      </c>
      <c r="BW262" s="3"/>
      <c r="BX262" s="3"/>
      <c r="BY262" s="3"/>
      <c r="BZ262" s="3"/>
      <c r="CA262" s="3"/>
      <c r="CB262" s="3"/>
      <c r="CC262" s="3"/>
      <c r="CD262" s="3">
        <v>1308</v>
      </c>
    </row>
    <row r="263" spans="1:82" ht="12.75">
      <c r="A263" s="3"/>
      <c r="B263" s="14">
        <v>201</v>
      </c>
      <c r="C263" s="14"/>
      <c r="D263" s="12" t="s">
        <v>319</v>
      </c>
      <c r="E263" s="3">
        <f>E264+E265</f>
        <v>0</v>
      </c>
      <c r="F263" s="3">
        <f aca="true" t="shared" si="54" ref="F263:BQ263">F264+F265</f>
        <v>0</v>
      </c>
      <c r="G263" s="3">
        <f t="shared" si="54"/>
        <v>0</v>
      </c>
      <c r="H263" s="3">
        <f t="shared" si="54"/>
        <v>0</v>
      </c>
      <c r="I263" s="3">
        <f t="shared" si="54"/>
        <v>0</v>
      </c>
      <c r="J263" s="3">
        <f t="shared" si="54"/>
        <v>0</v>
      </c>
      <c r="K263" s="3">
        <f t="shared" si="54"/>
        <v>0</v>
      </c>
      <c r="L263" s="3">
        <f t="shared" si="54"/>
        <v>0</v>
      </c>
      <c r="M263" s="3">
        <f t="shared" si="54"/>
        <v>0</v>
      </c>
      <c r="N263" s="3">
        <f t="shared" si="54"/>
        <v>0</v>
      </c>
      <c r="O263" s="3">
        <f t="shared" si="54"/>
        <v>0</v>
      </c>
      <c r="P263" s="3">
        <f t="shared" si="54"/>
        <v>0</v>
      </c>
      <c r="Q263" s="3">
        <f t="shared" si="54"/>
        <v>0</v>
      </c>
      <c r="R263" s="3">
        <f t="shared" si="54"/>
        <v>0</v>
      </c>
      <c r="S263" s="3">
        <f t="shared" si="54"/>
        <v>0</v>
      </c>
      <c r="T263" s="3">
        <f t="shared" si="54"/>
        <v>0</v>
      </c>
      <c r="U263" s="3">
        <f t="shared" si="54"/>
        <v>0</v>
      </c>
      <c r="V263" s="3">
        <f t="shared" si="54"/>
        <v>0</v>
      </c>
      <c r="W263" s="3">
        <f t="shared" si="54"/>
        <v>0</v>
      </c>
      <c r="X263" s="3">
        <f t="shared" si="54"/>
        <v>0</v>
      </c>
      <c r="Y263" s="3">
        <f t="shared" si="54"/>
        <v>0</v>
      </c>
      <c r="Z263" s="3">
        <f t="shared" si="54"/>
        <v>0</v>
      </c>
      <c r="AA263" s="3">
        <f t="shared" si="54"/>
        <v>0</v>
      </c>
      <c r="AB263" s="3">
        <f t="shared" si="54"/>
        <v>300</v>
      </c>
      <c r="AC263" s="3">
        <f t="shared" si="54"/>
        <v>0</v>
      </c>
      <c r="AD263" s="3">
        <f t="shared" si="54"/>
        <v>100</v>
      </c>
      <c r="AE263" s="3">
        <f t="shared" si="54"/>
        <v>0</v>
      </c>
      <c r="AF263" s="3">
        <f t="shared" si="54"/>
        <v>0</v>
      </c>
      <c r="AG263" s="3">
        <f t="shared" si="54"/>
        <v>0</v>
      </c>
      <c r="AH263" s="3">
        <f t="shared" si="54"/>
        <v>0</v>
      </c>
      <c r="AI263" s="3">
        <f t="shared" si="54"/>
        <v>0</v>
      </c>
      <c r="AJ263" s="3">
        <f t="shared" si="54"/>
        <v>0</v>
      </c>
      <c r="AK263" s="3">
        <f t="shared" si="54"/>
        <v>0</v>
      </c>
      <c r="AL263" s="3">
        <f t="shared" si="54"/>
        <v>250</v>
      </c>
      <c r="AM263" s="3">
        <f t="shared" si="54"/>
        <v>0</v>
      </c>
      <c r="AN263" s="3">
        <f t="shared" si="54"/>
        <v>0</v>
      </c>
      <c r="AO263" s="3">
        <f t="shared" si="54"/>
        <v>1000</v>
      </c>
      <c r="AP263" s="3">
        <f t="shared" si="54"/>
        <v>0</v>
      </c>
      <c r="AQ263" s="3">
        <f t="shared" si="54"/>
        <v>378</v>
      </c>
      <c r="AR263" s="3">
        <f t="shared" si="54"/>
        <v>0</v>
      </c>
      <c r="AS263" s="3">
        <f t="shared" si="54"/>
        <v>0</v>
      </c>
      <c r="AT263" s="3">
        <f t="shared" si="54"/>
        <v>0</v>
      </c>
      <c r="AU263" s="3">
        <f t="shared" si="54"/>
        <v>0</v>
      </c>
      <c r="AV263" s="3">
        <f t="shared" si="54"/>
        <v>0</v>
      </c>
      <c r="AW263" s="3">
        <f t="shared" si="54"/>
        <v>0</v>
      </c>
      <c r="AX263" s="3">
        <f t="shared" si="54"/>
        <v>0</v>
      </c>
      <c r="AY263" s="3">
        <f t="shared" si="54"/>
        <v>0</v>
      </c>
      <c r="AZ263" s="3">
        <f t="shared" si="54"/>
        <v>0</v>
      </c>
      <c r="BA263" s="3">
        <f t="shared" si="54"/>
        <v>0</v>
      </c>
      <c r="BB263" s="3">
        <f t="shared" si="54"/>
        <v>300</v>
      </c>
      <c r="BC263" s="3">
        <f t="shared" si="54"/>
        <v>0</v>
      </c>
      <c r="BD263" s="3">
        <f t="shared" si="54"/>
        <v>0</v>
      </c>
      <c r="BE263" s="3">
        <f t="shared" si="54"/>
        <v>0</v>
      </c>
      <c r="BF263" s="3">
        <f t="shared" si="54"/>
        <v>0</v>
      </c>
      <c r="BG263" s="3">
        <f t="shared" si="54"/>
        <v>0</v>
      </c>
      <c r="BH263" s="3">
        <f t="shared" si="54"/>
        <v>0</v>
      </c>
      <c r="BI263" s="3">
        <f t="shared" si="54"/>
        <v>0</v>
      </c>
      <c r="BJ263" s="3">
        <f t="shared" si="54"/>
        <v>24</v>
      </c>
      <c r="BK263" s="3">
        <f t="shared" si="54"/>
        <v>0</v>
      </c>
      <c r="BL263" s="3">
        <f t="shared" si="54"/>
        <v>0</v>
      </c>
      <c r="BM263" s="3">
        <f t="shared" si="54"/>
        <v>96</v>
      </c>
      <c r="BN263" s="3">
        <f t="shared" si="54"/>
        <v>0</v>
      </c>
      <c r="BO263" s="3">
        <f t="shared" si="54"/>
        <v>0</v>
      </c>
      <c r="BP263" s="3">
        <f t="shared" si="54"/>
        <v>0</v>
      </c>
      <c r="BQ263" s="3">
        <f t="shared" si="54"/>
        <v>0</v>
      </c>
      <c r="BR263" s="3">
        <f aca="true" t="shared" si="55" ref="BR263:CC263">BR264+BR265</f>
        <v>0</v>
      </c>
      <c r="BS263" s="3">
        <f t="shared" si="55"/>
        <v>0</v>
      </c>
      <c r="BT263" s="3">
        <f t="shared" si="55"/>
        <v>0</v>
      </c>
      <c r="BU263" s="3">
        <f t="shared" si="55"/>
        <v>0</v>
      </c>
      <c r="BV263" s="3">
        <f t="shared" si="55"/>
        <v>240</v>
      </c>
      <c r="BW263" s="3">
        <f t="shared" si="55"/>
        <v>0</v>
      </c>
      <c r="BX263" s="3">
        <f t="shared" si="55"/>
        <v>0</v>
      </c>
      <c r="BY263" s="3">
        <f t="shared" si="55"/>
        <v>0</v>
      </c>
      <c r="BZ263" s="3">
        <f t="shared" si="55"/>
        <v>0</v>
      </c>
      <c r="CA263" s="3">
        <f t="shared" si="55"/>
        <v>0</v>
      </c>
      <c r="CB263" s="3">
        <f t="shared" si="55"/>
        <v>0</v>
      </c>
      <c r="CC263" s="3">
        <f t="shared" si="55"/>
        <v>60</v>
      </c>
      <c r="CD263" s="3">
        <f>SUBTOTAL(9,E263:CC263)</f>
        <v>2748</v>
      </c>
    </row>
    <row r="264" spans="1:82" s="7" customFormat="1" ht="15">
      <c r="A264" s="5">
        <v>234</v>
      </c>
      <c r="B264" s="5"/>
      <c r="C264" s="5"/>
      <c r="D264" s="5" t="s">
        <v>319</v>
      </c>
      <c r="E264" s="5">
        <v>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>
        <v>300</v>
      </c>
      <c r="AC264" s="5"/>
      <c r="AD264" s="5">
        <v>100</v>
      </c>
      <c r="AE264" s="5"/>
      <c r="AF264" s="5"/>
      <c r="AG264" s="5"/>
      <c r="AH264" s="5"/>
      <c r="AI264" s="5"/>
      <c r="AJ264" s="5"/>
      <c r="AK264" s="5"/>
      <c r="AL264" s="5">
        <v>250</v>
      </c>
      <c r="AM264" s="5"/>
      <c r="AN264" s="5"/>
      <c r="AO264" s="5">
        <v>500</v>
      </c>
      <c r="AP264" s="5"/>
      <c r="AQ264" s="5">
        <v>192</v>
      </c>
      <c r="AR264" s="5"/>
      <c r="AS264" s="5"/>
      <c r="AT264" s="5"/>
      <c r="AU264" s="5"/>
      <c r="AV264" s="5"/>
      <c r="AW264" s="5">
        <v>0</v>
      </c>
      <c r="AX264" s="5"/>
      <c r="AY264" s="5"/>
      <c r="AZ264" s="5"/>
      <c r="BA264" s="5"/>
      <c r="BB264" s="5">
        <v>200</v>
      </c>
      <c r="BC264" s="5"/>
      <c r="BD264" s="5"/>
      <c r="BE264" s="5"/>
      <c r="BF264" s="5"/>
      <c r="BG264" s="5"/>
      <c r="BH264" s="5"/>
      <c r="BI264" s="5"/>
      <c r="BJ264" s="5">
        <v>24</v>
      </c>
      <c r="BK264" s="5">
        <v>0</v>
      </c>
      <c r="BL264" s="5"/>
      <c r="BM264" s="5"/>
      <c r="BN264" s="5"/>
      <c r="BO264" s="5">
        <v>0</v>
      </c>
      <c r="BP264" s="5"/>
      <c r="BQ264" s="5"/>
      <c r="BR264" s="5"/>
      <c r="BS264" s="5"/>
      <c r="BT264" s="5"/>
      <c r="BU264" s="5"/>
      <c r="BV264" s="5">
        <v>240</v>
      </c>
      <c r="BW264" s="5"/>
      <c r="BX264" s="5"/>
      <c r="BY264" s="5"/>
      <c r="BZ264" s="5"/>
      <c r="CA264" s="5"/>
      <c r="CB264" s="5"/>
      <c r="CC264" s="5"/>
      <c r="CD264" s="5">
        <v>1806</v>
      </c>
    </row>
    <row r="265" spans="1:82" s="7" customFormat="1" ht="24">
      <c r="A265" s="5">
        <v>236</v>
      </c>
      <c r="B265" s="5"/>
      <c r="C265" s="5"/>
      <c r="D265" s="5" t="s">
        <v>320</v>
      </c>
      <c r="E265" s="5"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>
        <v>0</v>
      </c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>
        <v>500</v>
      </c>
      <c r="AP265" s="5"/>
      <c r="AQ265" s="5">
        <v>186</v>
      </c>
      <c r="AR265" s="5"/>
      <c r="AS265" s="5"/>
      <c r="AT265" s="5"/>
      <c r="AU265" s="5"/>
      <c r="AV265" s="5"/>
      <c r="AW265" s="5">
        <v>0</v>
      </c>
      <c r="AX265" s="5"/>
      <c r="AY265" s="5"/>
      <c r="AZ265" s="5"/>
      <c r="BA265" s="5"/>
      <c r="BB265" s="5">
        <v>100</v>
      </c>
      <c r="BC265" s="5"/>
      <c r="BD265" s="5"/>
      <c r="BE265" s="5"/>
      <c r="BF265" s="5"/>
      <c r="BG265" s="5"/>
      <c r="BH265" s="5"/>
      <c r="BI265" s="5"/>
      <c r="BJ265" s="5"/>
      <c r="BK265" s="5">
        <v>0</v>
      </c>
      <c r="BL265" s="5"/>
      <c r="BM265" s="5">
        <v>96</v>
      </c>
      <c r="BN265" s="5"/>
      <c r="BO265" s="5">
        <v>0</v>
      </c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>
        <v>60</v>
      </c>
      <c r="CD265" s="5">
        <v>942</v>
      </c>
    </row>
    <row r="266" spans="1:82" ht="24">
      <c r="A266" s="3">
        <v>237</v>
      </c>
      <c r="B266" s="3">
        <v>202</v>
      </c>
      <c r="C266" s="3"/>
      <c r="D266" s="3" t="s">
        <v>321</v>
      </c>
      <c r="E266" s="3">
        <v>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>
        <v>840</v>
      </c>
      <c r="AC266" s="3"/>
      <c r="AD266" s="3">
        <v>500</v>
      </c>
      <c r="AE266" s="3">
        <v>600</v>
      </c>
      <c r="AF266" s="3"/>
      <c r="AG266" s="3"/>
      <c r="AH266" s="3"/>
      <c r="AI266" s="3"/>
      <c r="AJ266" s="3"/>
      <c r="AK266" s="3"/>
      <c r="AL266" s="3"/>
      <c r="AM266" s="3"/>
      <c r="AN266" s="3"/>
      <c r="AO266" s="3">
        <v>0</v>
      </c>
      <c r="AP266" s="3"/>
      <c r="AQ266" s="3">
        <v>400</v>
      </c>
      <c r="AR266" s="3"/>
      <c r="AS266" s="3"/>
      <c r="AT266" s="3"/>
      <c r="AU266" s="3"/>
      <c r="AV266" s="3"/>
      <c r="AW266" s="3">
        <v>0</v>
      </c>
      <c r="AX266" s="3"/>
      <c r="AY266" s="3"/>
      <c r="AZ266" s="3"/>
      <c r="BA266" s="3"/>
      <c r="BB266" s="3">
        <v>150</v>
      </c>
      <c r="BC266" s="3"/>
      <c r="BD266" s="3"/>
      <c r="BE266" s="3"/>
      <c r="BF266" s="3"/>
      <c r="BG266" s="3"/>
      <c r="BH266" s="3"/>
      <c r="BI266" s="3"/>
      <c r="BJ266" s="3"/>
      <c r="BK266" s="3">
        <v>0</v>
      </c>
      <c r="BL266" s="3"/>
      <c r="BM266" s="3">
        <v>120</v>
      </c>
      <c r="BN266" s="3"/>
      <c r="BO266" s="3">
        <v>0</v>
      </c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>
        <v>60</v>
      </c>
      <c r="CD266" s="3">
        <v>2670</v>
      </c>
    </row>
    <row r="267" spans="1:82" ht="24">
      <c r="A267" s="3">
        <v>238</v>
      </c>
      <c r="B267" s="3">
        <v>203</v>
      </c>
      <c r="C267" s="3"/>
      <c r="D267" s="3" t="s">
        <v>322</v>
      </c>
      <c r="E267" s="3">
        <v>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>
        <v>0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>
        <v>1800</v>
      </c>
      <c r="AO267" s="3">
        <v>0</v>
      </c>
      <c r="AP267" s="3"/>
      <c r="AQ267" s="3">
        <v>80</v>
      </c>
      <c r="AR267" s="3"/>
      <c r="AS267" s="3"/>
      <c r="AT267" s="3"/>
      <c r="AU267" s="3"/>
      <c r="AV267" s="3"/>
      <c r="AW267" s="3">
        <v>0</v>
      </c>
      <c r="AX267" s="3">
        <v>50</v>
      </c>
      <c r="AY267" s="3"/>
      <c r="AZ267" s="3"/>
      <c r="BA267" s="3"/>
      <c r="BB267" s="3">
        <v>100</v>
      </c>
      <c r="BC267" s="3">
        <v>96</v>
      </c>
      <c r="BD267" s="3"/>
      <c r="BE267" s="3"/>
      <c r="BF267" s="3"/>
      <c r="BG267" s="3"/>
      <c r="BH267" s="3"/>
      <c r="BI267" s="3"/>
      <c r="BJ267" s="3"/>
      <c r="BK267" s="3">
        <v>60</v>
      </c>
      <c r="BL267" s="3"/>
      <c r="BM267" s="3">
        <v>120</v>
      </c>
      <c r="BN267" s="3"/>
      <c r="BO267" s="3">
        <v>0</v>
      </c>
      <c r="BP267" s="3"/>
      <c r="BQ267" s="3"/>
      <c r="BR267" s="3"/>
      <c r="BS267" s="3">
        <v>200</v>
      </c>
      <c r="BT267" s="3"/>
      <c r="BU267" s="3"/>
      <c r="BV267" s="3">
        <v>60</v>
      </c>
      <c r="BW267" s="3"/>
      <c r="BX267" s="3"/>
      <c r="BY267" s="3"/>
      <c r="BZ267" s="3"/>
      <c r="CA267" s="3"/>
      <c r="CB267" s="3"/>
      <c r="CC267" s="3">
        <v>36</v>
      </c>
      <c r="CD267" s="3">
        <v>2602</v>
      </c>
    </row>
    <row r="268" spans="1:82" ht="24">
      <c r="A268" s="3">
        <v>239</v>
      </c>
      <c r="B268" s="3">
        <v>204</v>
      </c>
      <c r="C268" s="3"/>
      <c r="D268" s="3" t="s">
        <v>323</v>
      </c>
      <c r="E268" s="3">
        <v>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>
        <v>0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>
        <v>500</v>
      </c>
      <c r="AP268" s="3"/>
      <c r="AQ268" s="3">
        <v>80</v>
      </c>
      <c r="AR268" s="3"/>
      <c r="AS268" s="3"/>
      <c r="AT268" s="3"/>
      <c r="AU268" s="3"/>
      <c r="AV268" s="3"/>
      <c r="AW268" s="3">
        <v>0</v>
      </c>
      <c r="AX268" s="3"/>
      <c r="AY268" s="3"/>
      <c r="AZ268" s="3"/>
      <c r="BA268" s="3"/>
      <c r="BB268" s="3">
        <v>150</v>
      </c>
      <c r="BC268" s="3"/>
      <c r="BD268" s="3"/>
      <c r="BE268" s="3"/>
      <c r="BF268" s="3"/>
      <c r="BG268" s="3"/>
      <c r="BH268" s="3"/>
      <c r="BI268" s="3"/>
      <c r="BJ268" s="3">
        <v>24</v>
      </c>
      <c r="BK268" s="3">
        <v>0</v>
      </c>
      <c r="BL268" s="3"/>
      <c r="BM268" s="3">
        <v>120</v>
      </c>
      <c r="BN268" s="3"/>
      <c r="BO268" s="3">
        <v>0</v>
      </c>
      <c r="BP268" s="3"/>
      <c r="BQ268" s="3"/>
      <c r="BR268" s="3"/>
      <c r="BS268" s="3"/>
      <c r="BT268" s="3"/>
      <c r="BU268" s="3"/>
      <c r="BV268" s="3">
        <v>120</v>
      </c>
      <c r="BW268" s="3"/>
      <c r="BX268" s="3"/>
      <c r="BY268" s="3"/>
      <c r="BZ268" s="3"/>
      <c r="CA268" s="3"/>
      <c r="CB268" s="3"/>
      <c r="CC268" s="3">
        <v>36</v>
      </c>
      <c r="CD268" s="3">
        <v>1030</v>
      </c>
    </row>
    <row r="269" spans="1:82" ht="15">
      <c r="A269" s="3">
        <v>240</v>
      </c>
      <c r="B269" s="3">
        <v>205</v>
      </c>
      <c r="C269" s="3"/>
      <c r="D269" s="3" t="s">
        <v>324</v>
      </c>
      <c r="E269" s="3">
        <v>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>
        <v>500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>
        <v>0</v>
      </c>
      <c r="AP269" s="3">
        <v>60</v>
      </c>
      <c r="AQ269" s="3">
        <v>586</v>
      </c>
      <c r="AR269" s="3"/>
      <c r="AS269" s="3"/>
      <c r="AT269" s="3"/>
      <c r="AU269" s="3"/>
      <c r="AV269" s="3"/>
      <c r="AW269" s="3">
        <v>0</v>
      </c>
      <c r="AX269" s="3"/>
      <c r="AY269" s="3"/>
      <c r="AZ269" s="3"/>
      <c r="BA269" s="3"/>
      <c r="BB269" s="3">
        <v>300</v>
      </c>
      <c r="BC269" s="3"/>
      <c r="BD269" s="3"/>
      <c r="BE269" s="3"/>
      <c r="BF269" s="3"/>
      <c r="BG269" s="3"/>
      <c r="BH269" s="3"/>
      <c r="BI269" s="3"/>
      <c r="BJ269" s="3"/>
      <c r="BK269" s="3">
        <v>60</v>
      </c>
      <c r="BL269" s="3"/>
      <c r="BM269" s="3">
        <v>60</v>
      </c>
      <c r="BN269" s="3"/>
      <c r="BO269" s="3">
        <v>0</v>
      </c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>
        <v>1566</v>
      </c>
    </row>
    <row r="270" spans="1:82" ht="15">
      <c r="A270" s="3">
        <v>241</v>
      </c>
      <c r="B270" s="3">
        <v>206</v>
      </c>
      <c r="C270" s="3"/>
      <c r="D270" s="3" t="s">
        <v>325</v>
      </c>
      <c r="E270" s="3">
        <v>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>
        <v>0</v>
      </c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>
        <v>0</v>
      </c>
      <c r="AP270" s="3"/>
      <c r="AQ270" s="3">
        <v>100</v>
      </c>
      <c r="AR270" s="3"/>
      <c r="AS270" s="3"/>
      <c r="AT270" s="3"/>
      <c r="AU270" s="3"/>
      <c r="AV270" s="3"/>
      <c r="AW270" s="3">
        <v>0</v>
      </c>
      <c r="AX270" s="3">
        <v>50</v>
      </c>
      <c r="AY270" s="3"/>
      <c r="AZ270" s="3"/>
      <c r="BA270" s="3"/>
      <c r="BB270" s="3"/>
      <c r="BC270" s="3">
        <v>96</v>
      </c>
      <c r="BD270" s="3"/>
      <c r="BE270" s="3"/>
      <c r="BF270" s="3">
        <v>400</v>
      </c>
      <c r="BG270" s="3"/>
      <c r="BH270" s="3"/>
      <c r="BI270" s="3"/>
      <c r="BJ270" s="3"/>
      <c r="BK270" s="3">
        <v>60</v>
      </c>
      <c r="BL270" s="3"/>
      <c r="BM270" s="3"/>
      <c r="BN270" s="3"/>
      <c r="BO270" s="3">
        <v>0</v>
      </c>
      <c r="BP270" s="3"/>
      <c r="BQ270" s="3"/>
      <c r="BR270" s="3"/>
      <c r="BS270" s="3">
        <v>200</v>
      </c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>
        <v>906</v>
      </c>
    </row>
    <row r="271" spans="1:82" ht="15">
      <c r="A271" s="3">
        <v>242</v>
      </c>
      <c r="B271" s="3">
        <v>207</v>
      </c>
      <c r="C271" s="3"/>
      <c r="D271" s="3" t="s">
        <v>326</v>
      </c>
      <c r="E271" s="3">
        <v>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>
        <v>0</v>
      </c>
      <c r="AE271" s="3">
        <v>200</v>
      </c>
      <c r="AF271" s="3"/>
      <c r="AG271" s="3"/>
      <c r="AH271" s="3"/>
      <c r="AI271" s="3"/>
      <c r="AJ271" s="3"/>
      <c r="AK271" s="3"/>
      <c r="AL271" s="3"/>
      <c r="AM271" s="3"/>
      <c r="AN271" s="3"/>
      <c r="AO271" s="3">
        <v>0</v>
      </c>
      <c r="AP271" s="3"/>
      <c r="AQ271" s="3">
        <v>246</v>
      </c>
      <c r="AR271" s="3"/>
      <c r="AS271" s="3"/>
      <c r="AT271" s="3"/>
      <c r="AU271" s="3"/>
      <c r="AV271" s="3"/>
      <c r="AW271" s="3">
        <v>0</v>
      </c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>
        <v>0</v>
      </c>
      <c r="BL271" s="3"/>
      <c r="BM271" s="3"/>
      <c r="BN271" s="3"/>
      <c r="BO271" s="3">
        <v>0</v>
      </c>
      <c r="BP271" s="3"/>
      <c r="BQ271" s="3"/>
      <c r="BR271" s="3"/>
      <c r="BS271" s="3"/>
      <c r="BT271" s="3"/>
      <c r="BU271" s="3">
        <v>24</v>
      </c>
      <c r="BV271" s="3"/>
      <c r="BW271" s="3"/>
      <c r="BX271" s="3"/>
      <c r="BY271" s="3"/>
      <c r="BZ271" s="3"/>
      <c r="CA271" s="3"/>
      <c r="CB271" s="3"/>
      <c r="CC271" s="3"/>
      <c r="CD271" s="3">
        <v>470</v>
      </c>
    </row>
    <row r="272" spans="1:82" ht="15">
      <c r="A272" s="3">
        <v>244</v>
      </c>
      <c r="B272" s="3">
        <v>208</v>
      </c>
      <c r="C272" s="3"/>
      <c r="D272" s="3" t="s">
        <v>327</v>
      </c>
      <c r="E272" s="3">
        <v>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>
        <v>0</v>
      </c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>
        <v>0</v>
      </c>
      <c r="AP272" s="3"/>
      <c r="AQ272" s="3"/>
      <c r="AR272" s="3"/>
      <c r="AS272" s="3"/>
      <c r="AT272" s="3"/>
      <c r="AU272" s="3"/>
      <c r="AV272" s="3"/>
      <c r="AW272" s="3">
        <v>0</v>
      </c>
      <c r="AX272" s="3">
        <v>50</v>
      </c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>
        <v>0</v>
      </c>
      <c r="BL272" s="3"/>
      <c r="BM272" s="3"/>
      <c r="BN272" s="3"/>
      <c r="BO272" s="3">
        <v>0</v>
      </c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>
        <v>50</v>
      </c>
    </row>
    <row r="273" spans="1:82" ht="15">
      <c r="A273" s="3">
        <v>245</v>
      </c>
      <c r="B273" s="3">
        <v>209</v>
      </c>
      <c r="C273" s="3"/>
      <c r="D273" s="3" t="s">
        <v>328</v>
      </c>
      <c r="E273" s="3">
        <v>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>
        <v>0</v>
      </c>
      <c r="AE273" s="3">
        <v>900</v>
      </c>
      <c r="AF273" s="3"/>
      <c r="AG273" s="3"/>
      <c r="AH273" s="3"/>
      <c r="AI273" s="3"/>
      <c r="AJ273" s="3"/>
      <c r="AK273" s="3"/>
      <c r="AL273" s="3"/>
      <c r="AM273" s="3"/>
      <c r="AN273" s="3"/>
      <c r="AO273" s="3">
        <v>0</v>
      </c>
      <c r="AP273" s="3"/>
      <c r="AQ273" s="3">
        <v>3346</v>
      </c>
      <c r="AR273" s="3"/>
      <c r="AS273" s="3"/>
      <c r="AT273" s="3">
        <v>50</v>
      </c>
      <c r="AU273" s="3"/>
      <c r="AV273" s="3"/>
      <c r="AW273" s="3">
        <v>0</v>
      </c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>
        <v>24</v>
      </c>
      <c r="BK273" s="3">
        <v>0</v>
      </c>
      <c r="BL273" s="3">
        <v>24</v>
      </c>
      <c r="BM273" s="3"/>
      <c r="BN273" s="3"/>
      <c r="BO273" s="3">
        <v>0</v>
      </c>
      <c r="BP273" s="3"/>
      <c r="BQ273" s="3"/>
      <c r="BR273" s="3"/>
      <c r="BS273" s="3">
        <v>100</v>
      </c>
      <c r="BT273" s="3"/>
      <c r="BU273" s="3"/>
      <c r="BV273" s="3"/>
      <c r="BW273" s="3">
        <v>48</v>
      </c>
      <c r="BX273" s="3"/>
      <c r="BY273" s="3"/>
      <c r="BZ273" s="3"/>
      <c r="CA273" s="3"/>
      <c r="CB273" s="3"/>
      <c r="CC273" s="3"/>
      <c r="CD273" s="3">
        <v>4492</v>
      </c>
    </row>
    <row r="274" spans="1:82" ht="15">
      <c r="A274" s="3">
        <v>246</v>
      </c>
      <c r="B274" s="3">
        <v>210</v>
      </c>
      <c r="C274" s="3"/>
      <c r="D274" s="3" t="s">
        <v>329</v>
      </c>
      <c r="E274" s="3">
        <v>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>
        <v>1440</v>
      </c>
      <c r="AC274" s="3"/>
      <c r="AD274" s="3">
        <v>0</v>
      </c>
      <c r="AE274" s="3">
        <v>900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3">
        <v>20</v>
      </c>
      <c r="AP274" s="3"/>
      <c r="AQ274" s="3">
        <v>552</v>
      </c>
      <c r="AR274" s="3"/>
      <c r="AS274" s="3"/>
      <c r="AT274" s="3">
        <v>80</v>
      </c>
      <c r="AU274" s="3"/>
      <c r="AV274" s="3"/>
      <c r="AW274" s="3">
        <v>400</v>
      </c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>
        <v>60</v>
      </c>
      <c r="BL274" s="3">
        <v>24</v>
      </c>
      <c r="BM274" s="3"/>
      <c r="BN274" s="3"/>
      <c r="BO274" s="3">
        <v>170</v>
      </c>
      <c r="BP274" s="3"/>
      <c r="BQ274" s="3"/>
      <c r="BR274" s="3"/>
      <c r="BS274" s="3">
        <v>100</v>
      </c>
      <c r="BT274" s="3"/>
      <c r="BU274" s="3"/>
      <c r="BV274" s="3">
        <v>100</v>
      </c>
      <c r="BW274" s="3">
        <v>84</v>
      </c>
      <c r="BX274" s="3"/>
      <c r="BY274" s="3"/>
      <c r="BZ274" s="3"/>
      <c r="CA274" s="3"/>
      <c r="CB274" s="3"/>
      <c r="CC274" s="3"/>
      <c r="CD274" s="3">
        <v>3930</v>
      </c>
    </row>
    <row r="275" spans="1:82" ht="15">
      <c r="A275" s="3">
        <v>247</v>
      </c>
      <c r="B275" s="3">
        <v>211</v>
      </c>
      <c r="C275" s="3"/>
      <c r="D275" s="3" t="s">
        <v>330</v>
      </c>
      <c r="E275" s="3">
        <v>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>
        <v>0</v>
      </c>
      <c r="AE275" s="3">
        <v>200</v>
      </c>
      <c r="AF275" s="3"/>
      <c r="AG275" s="3"/>
      <c r="AH275" s="3"/>
      <c r="AI275" s="3"/>
      <c r="AJ275" s="3"/>
      <c r="AK275" s="3"/>
      <c r="AL275" s="3"/>
      <c r="AM275" s="3"/>
      <c r="AN275" s="3"/>
      <c r="AO275" s="3">
        <v>10</v>
      </c>
      <c r="AP275" s="3"/>
      <c r="AQ275" s="3">
        <v>280</v>
      </c>
      <c r="AR275" s="3"/>
      <c r="AS275" s="3"/>
      <c r="AT275" s="3">
        <v>80</v>
      </c>
      <c r="AU275" s="3"/>
      <c r="AV275" s="3"/>
      <c r="AW275" s="3">
        <v>50</v>
      </c>
      <c r="AX275" s="3"/>
      <c r="AY275" s="3"/>
      <c r="AZ275" s="3"/>
      <c r="BA275" s="3"/>
      <c r="BB275" s="3"/>
      <c r="BC275" s="3"/>
      <c r="BD275" s="3"/>
      <c r="BE275" s="3"/>
      <c r="BF275" s="3">
        <v>60</v>
      </c>
      <c r="BG275" s="3"/>
      <c r="BH275" s="3"/>
      <c r="BI275" s="3"/>
      <c r="BJ275" s="3">
        <v>36</v>
      </c>
      <c r="BK275" s="3">
        <v>60</v>
      </c>
      <c r="BL275" s="3">
        <v>24</v>
      </c>
      <c r="BM275" s="3">
        <v>120</v>
      </c>
      <c r="BN275" s="3"/>
      <c r="BO275" s="3">
        <v>120</v>
      </c>
      <c r="BP275" s="3"/>
      <c r="BQ275" s="3"/>
      <c r="BR275" s="3"/>
      <c r="BS275" s="3">
        <v>100</v>
      </c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>
        <v>1140</v>
      </c>
    </row>
    <row r="276" spans="1:82" ht="15">
      <c r="A276" s="3">
        <v>249</v>
      </c>
      <c r="B276" s="3">
        <v>212</v>
      </c>
      <c r="C276" s="3"/>
      <c r="D276" s="3" t="s">
        <v>331</v>
      </c>
      <c r="E276" s="3"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>
        <v>200</v>
      </c>
      <c r="AE276" s="3">
        <v>1100</v>
      </c>
      <c r="AF276" s="3"/>
      <c r="AG276" s="3"/>
      <c r="AH276" s="3"/>
      <c r="AI276" s="3"/>
      <c r="AJ276" s="3"/>
      <c r="AK276" s="3">
        <v>240</v>
      </c>
      <c r="AL276" s="3"/>
      <c r="AM276" s="3"/>
      <c r="AN276" s="3">
        <v>100</v>
      </c>
      <c r="AO276" s="3">
        <v>80</v>
      </c>
      <c r="AP276" s="3">
        <v>120</v>
      </c>
      <c r="AQ276" s="3">
        <v>1300</v>
      </c>
      <c r="AR276" s="3"/>
      <c r="AS276" s="3"/>
      <c r="AT276" s="3"/>
      <c r="AU276" s="3"/>
      <c r="AV276" s="3"/>
      <c r="AW276" s="3">
        <v>100</v>
      </c>
      <c r="AX276" s="3">
        <v>100</v>
      </c>
      <c r="AY276" s="3">
        <v>240</v>
      </c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>
        <v>36</v>
      </c>
      <c r="BK276" s="3">
        <v>0</v>
      </c>
      <c r="BL276" s="3">
        <v>24</v>
      </c>
      <c r="BM276" s="3"/>
      <c r="BN276" s="3"/>
      <c r="BO276" s="3">
        <v>0</v>
      </c>
      <c r="BP276" s="3"/>
      <c r="BQ276" s="3"/>
      <c r="BR276" s="3">
        <v>24</v>
      </c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>
        <v>36</v>
      </c>
      <c r="CD276" s="3">
        <v>3700</v>
      </c>
    </row>
    <row r="277" spans="1:82" ht="15">
      <c r="A277" s="3">
        <v>254</v>
      </c>
      <c r="B277" s="3">
        <v>213</v>
      </c>
      <c r="C277" s="3"/>
      <c r="D277" s="3" t="s">
        <v>332</v>
      </c>
      <c r="E277" s="3">
        <v>0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>
        <v>84</v>
      </c>
      <c r="AC277" s="3"/>
      <c r="AD277" s="3">
        <v>1000</v>
      </c>
      <c r="AE277" s="3"/>
      <c r="AF277" s="3"/>
      <c r="AG277" s="3"/>
      <c r="AH277" s="3"/>
      <c r="AI277" s="3"/>
      <c r="AJ277" s="3"/>
      <c r="AK277" s="3">
        <v>36</v>
      </c>
      <c r="AL277" s="3"/>
      <c r="AM277" s="3"/>
      <c r="AN277" s="3"/>
      <c r="AO277" s="3">
        <v>50</v>
      </c>
      <c r="AP277" s="3"/>
      <c r="AQ277" s="3">
        <v>262</v>
      </c>
      <c r="AR277" s="3"/>
      <c r="AS277" s="3"/>
      <c r="AT277" s="3"/>
      <c r="AU277" s="3"/>
      <c r="AV277" s="3"/>
      <c r="AW277" s="3">
        <v>0</v>
      </c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>
        <v>0</v>
      </c>
      <c r="BL277" s="3"/>
      <c r="BM277" s="3"/>
      <c r="BN277" s="3"/>
      <c r="BO277" s="3">
        <v>0</v>
      </c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>
        <v>1432</v>
      </c>
    </row>
    <row r="278" spans="1:82" ht="15">
      <c r="A278" s="3">
        <v>255</v>
      </c>
      <c r="B278" s="3">
        <v>214</v>
      </c>
      <c r="C278" s="3"/>
      <c r="D278" s="3" t="s">
        <v>333</v>
      </c>
      <c r="E278" s="3">
        <v>0</v>
      </c>
      <c r="F278" s="3"/>
      <c r="G278" s="3"/>
      <c r="H278" s="3"/>
      <c r="I278" s="3"/>
      <c r="J278" s="3">
        <v>144</v>
      </c>
      <c r="K278" s="3"/>
      <c r="L278" s="3"/>
      <c r="M278" s="3">
        <v>36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>
        <v>200</v>
      </c>
      <c r="AE278" s="3">
        <v>100</v>
      </c>
      <c r="AF278" s="3"/>
      <c r="AG278" s="3"/>
      <c r="AH278" s="3"/>
      <c r="AI278" s="3"/>
      <c r="AJ278" s="3">
        <v>300</v>
      </c>
      <c r="AK278" s="3">
        <v>996</v>
      </c>
      <c r="AL278" s="3">
        <v>550</v>
      </c>
      <c r="AM278" s="3"/>
      <c r="AN278" s="3"/>
      <c r="AO278" s="3">
        <v>0</v>
      </c>
      <c r="AP278" s="3">
        <v>1000</v>
      </c>
      <c r="AQ278" s="3"/>
      <c r="AR278" s="3"/>
      <c r="AS278" s="3"/>
      <c r="AT278" s="3"/>
      <c r="AU278" s="3"/>
      <c r="AV278" s="3">
        <v>24</v>
      </c>
      <c r="AW278" s="3">
        <v>150</v>
      </c>
      <c r="AX278" s="3"/>
      <c r="AY278" s="3"/>
      <c r="AZ278" s="3"/>
      <c r="BA278" s="3">
        <v>600</v>
      </c>
      <c r="BB278" s="3"/>
      <c r="BC278" s="3"/>
      <c r="BD278" s="3">
        <v>20</v>
      </c>
      <c r="BE278" s="3">
        <v>50</v>
      </c>
      <c r="BF278" s="3"/>
      <c r="BG278" s="3"/>
      <c r="BH278" s="3"/>
      <c r="BI278" s="3"/>
      <c r="BJ278" s="3">
        <v>24</v>
      </c>
      <c r="BK278" s="3">
        <v>0</v>
      </c>
      <c r="BL278" s="3"/>
      <c r="BM278" s="3"/>
      <c r="BN278" s="3"/>
      <c r="BO278" s="3">
        <v>120</v>
      </c>
      <c r="BP278" s="3"/>
      <c r="BQ278" s="3"/>
      <c r="BR278" s="3"/>
      <c r="BS278" s="3"/>
      <c r="BT278" s="3"/>
      <c r="BU278" s="3">
        <v>100</v>
      </c>
      <c r="BV278" s="3"/>
      <c r="BW278" s="3"/>
      <c r="BX278" s="3"/>
      <c r="BY278" s="3"/>
      <c r="BZ278" s="3"/>
      <c r="CA278" s="3">
        <v>24</v>
      </c>
      <c r="CB278" s="3"/>
      <c r="CC278" s="3">
        <v>24</v>
      </c>
      <c r="CD278" s="3">
        <v>4462</v>
      </c>
    </row>
    <row r="279" spans="1:82" ht="15">
      <c r="A279" s="3">
        <v>256</v>
      </c>
      <c r="B279" s="3">
        <v>215</v>
      </c>
      <c r="C279" s="3"/>
      <c r="D279" s="3" t="s">
        <v>333</v>
      </c>
      <c r="E279" s="3">
        <v>0</v>
      </c>
      <c r="F279" s="3"/>
      <c r="G279" s="3"/>
      <c r="H279" s="3"/>
      <c r="I279" s="3"/>
      <c r="J279" s="3">
        <v>12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>
        <v>1000</v>
      </c>
      <c r="AE279" s="3"/>
      <c r="AF279" s="3"/>
      <c r="AG279" s="3">
        <v>10</v>
      </c>
      <c r="AH279" s="3"/>
      <c r="AI279" s="3"/>
      <c r="AJ279" s="3">
        <v>300</v>
      </c>
      <c r="AK279" s="3"/>
      <c r="AL279" s="3">
        <v>200</v>
      </c>
      <c r="AM279" s="3"/>
      <c r="AN279" s="3"/>
      <c r="AO279" s="3">
        <v>0</v>
      </c>
      <c r="AP279" s="3"/>
      <c r="AQ279" s="3"/>
      <c r="AR279" s="3"/>
      <c r="AS279" s="3"/>
      <c r="AT279" s="3"/>
      <c r="AU279" s="3"/>
      <c r="AV279" s="3">
        <v>24</v>
      </c>
      <c r="AW279" s="3">
        <v>0</v>
      </c>
      <c r="AX279" s="3"/>
      <c r="AY279" s="3"/>
      <c r="AZ279" s="3"/>
      <c r="BA279" s="3"/>
      <c r="BB279" s="3"/>
      <c r="BC279" s="3"/>
      <c r="BD279" s="3"/>
      <c r="BE279" s="3">
        <v>24</v>
      </c>
      <c r="BF279" s="3"/>
      <c r="BG279" s="3"/>
      <c r="BH279" s="3"/>
      <c r="BI279" s="3"/>
      <c r="BJ279" s="3"/>
      <c r="BK279" s="3">
        <v>0</v>
      </c>
      <c r="BL279" s="3"/>
      <c r="BM279" s="3"/>
      <c r="BN279" s="3"/>
      <c r="BO279" s="3">
        <v>0</v>
      </c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>
        <v>1570</v>
      </c>
    </row>
    <row r="280" spans="1:82" ht="15">
      <c r="A280" s="3">
        <v>257</v>
      </c>
      <c r="B280" s="3">
        <v>216</v>
      </c>
      <c r="C280" s="3"/>
      <c r="D280" s="3" t="s">
        <v>334</v>
      </c>
      <c r="E280" s="3">
        <v>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>
        <v>240</v>
      </c>
      <c r="AC280" s="3"/>
      <c r="AD280" s="3">
        <v>0</v>
      </c>
      <c r="AE280" s="3">
        <v>300</v>
      </c>
      <c r="AF280" s="3"/>
      <c r="AG280" s="3"/>
      <c r="AH280" s="3"/>
      <c r="AI280" s="3"/>
      <c r="AJ280" s="3"/>
      <c r="AK280" s="3"/>
      <c r="AL280" s="3"/>
      <c r="AM280" s="3"/>
      <c r="AN280" s="3">
        <v>40</v>
      </c>
      <c r="AO280" s="3">
        <v>1000</v>
      </c>
      <c r="AP280" s="3"/>
      <c r="AQ280" s="3"/>
      <c r="AR280" s="3"/>
      <c r="AS280" s="3"/>
      <c r="AT280" s="3"/>
      <c r="AU280" s="3"/>
      <c r="AV280" s="3">
        <v>24</v>
      </c>
      <c r="AW280" s="3">
        <v>200</v>
      </c>
      <c r="AX280" s="3"/>
      <c r="AY280" s="3"/>
      <c r="AZ280" s="3"/>
      <c r="BA280" s="3">
        <v>60</v>
      </c>
      <c r="BB280" s="3">
        <v>48</v>
      </c>
      <c r="BC280" s="3"/>
      <c r="BD280" s="3"/>
      <c r="BE280" s="3"/>
      <c r="BF280" s="3"/>
      <c r="BG280" s="3"/>
      <c r="BH280" s="3"/>
      <c r="BI280" s="3"/>
      <c r="BJ280" s="3"/>
      <c r="BK280" s="3">
        <v>0</v>
      </c>
      <c r="BL280" s="3"/>
      <c r="BM280" s="3"/>
      <c r="BN280" s="3"/>
      <c r="BO280" s="3">
        <v>0</v>
      </c>
      <c r="BP280" s="3"/>
      <c r="BQ280" s="3"/>
      <c r="BR280" s="3"/>
      <c r="BS280" s="3"/>
      <c r="BT280" s="3"/>
      <c r="BU280" s="3">
        <v>30</v>
      </c>
      <c r="BV280" s="3"/>
      <c r="BW280" s="3"/>
      <c r="BX280" s="3"/>
      <c r="BY280" s="3"/>
      <c r="BZ280" s="3"/>
      <c r="CA280" s="3"/>
      <c r="CB280" s="3"/>
      <c r="CC280" s="3"/>
      <c r="CD280" s="3">
        <v>1942</v>
      </c>
    </row>
    <row r="281" spans="1:82" ht="24">
      <c r="A281" s="3">
        <v>258</v>
      </c>
      <c r="B281" s="3">
        <v>217</v>
      </c>
      <c r="C281" s="3"/>
      <c r="D281" s="3" t="s">
        <v>335</v>
      </c>
      <c r="E281" s="3">
        <v>0</v>
      </c>
      <c r="F281" s="3"/>
      <c r="G281" s="3"/>
      <c r="H281" s="3"/>
      <c r="I281" s="3"/>
      <c r="J281" s="3">
        <v>108</v>
      </c>
      <c r="K281" s="3"/>
      <c r="L281" s="3"/>
      <c r="M281" s="3">
        <v>36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>
        <v>720</v>
      </c>
      <c r="AC281" s="3">
        <v>200</v>
      </c>
      <c r="AD281" s="3">
        <v>300</v>
      </c>
      <c r="AE281" s="3"/>
      <c r="AF281" s="3"/>
      <c r="AG281" s="3"/>
      <c r="AH281" s="3"/>
      <c r="AI281" s="3"/>
      <c r="AJ281" s="3">
        <v>200</v>
      </c>
      <c r="AK281" s="3">
        <v>1992</v>
      </c>
      <c r="AL281" s="3">
        <v>820</v>
      </c>
      <c r="AM281" s="3"/>
      <c r="AN281" s="3">
        <v>200</v>
      </c>
      <c r="AO281" s="3">
        <v>1000</v>
      </c>
      <c r="AP281" s="3">
        <v>1000</v>
      </c>
      <c r="AQ281" s="3"/>
      <c r="AR281" s="3"/>
      <c r="AS281" s="3"/>
      <c r="AT281" s="3"/>
      <c r="AU281" s="3"/>
      <c r="AV281" s="3"/>
      <c r="AW281" s="3">
        <v>150</v>
      </c>
      <c r="AX281" s="3"/>
      <c r="AY281" s="3"/>
      <c r="AZ281" s="3"/>
      <c r="BA281" s="3">
        <v>240</v>
      </c>
      <c r="BB281" s="3"/>
      <c r="BC281" s="3"/>
      <c r="BD281" s="3"/>
      <c r="BE281" s="3">
        <v>50</v>
      </c>
      <c r="BF281" s="3"/>
      <c r="BG281" s="3"/>
      <c r="BH281" s="3"/>
      <c r="BI281" s="3"/>
      <c r="BJ281" s="3">
        <v>36</v>
      </c>
      <c r="BK281" s="3">
        <v>0</v>
      </c>
      <c r="BL281" s="3">
        <v>24</v>
      </c>
      <c r="BM281" s="3"/>
      <c r="BN281" s="3"/>
      <c r="BO281" s="3">
        <v>0</v>
      </c>
      <c r="BP281" s="3"/>
      <c r="BQ281" s="3"/>
      <c r="BR281" s="3"/>
      <c r="BS281" s="3"/>
      <c r="BT281" s="3"/>
      <c r="BU281" s="3">
        <v>50</v>
      </c>
      <c r="BV281" s="3">
        <v>24</v>
      </c>
      <c r="BW281" s="3"/>
      <c r="BX281" s="3"/>
      <c r="BY281" s="3"/>
      <c r="BZ281" s="3"/>
      <c r="CA281" s="3"/>
      <c r="CB281" s="3"/>
      <c r="CC281" s="3">
        <v>84</v>
      </c>
      <c r="CD281" s="3">
        <v>7234</v>
      </c>
    </row>
    <row r="282" spans="1:82" ht="24">
      <c r="A282" s="3">
        <v>259</v>
      </c>
      <c r="B282" s="3">
        <v>218</v>
      </c>
      <c r="C282" s="3"/>
      <c r="D282" s="3" t="s">
        <v>336</v>
      </c>
      <c r="E282" s="3">
        <v>0</v>
      </c>
      <c r="F282" s="3"/>
      <c r="G282" s="3"/>
      <c r="H282" s="3"/>
      <c r="I282" s="3"/>
      <c r="J282" s="3">
        <v>60</v>
      </c>
      <c r="K282" s="3"/>
      <c r="L282" s="3"/>
      <c r="M282" s="3">
        <v>36</v>
      </c>
      <c r="N282" s="3">
        <v>32</v>
      </c>
      <c r="O282" s="3"/>
      <c r="P282" s="3"/>
      <c r="Q282" s="3"/>
      <c r="R282" s="3"/>
      <c r="S282" s="3"/>
      <c r="T282" s="3"/>
      <c r="U282" s="3"/>
      <c r="V282" s="3"/>
      <c r="W282" s="3"/>
      <c r="X282" s="3">
        <v>100</v>
      </c>
      <c r="Y282" s="3"/>
      <c r="Z282" s="3"/>
      <c r="AA282" s="3"/>
      <c r="AB282" s="3"/>
      <c r="AC282" s="3"/>
      <c r="AD282" s="3">
        <v>1100</v>
      </c>
      <c r="AE282" s="3">
        <v>550</v>
      </c>
      <c r="AF282" s="3"/>
      <c r="AG282" s="3"/>
      <c r="AH282" s="3">
        <v>168</v>
      </c>
      <c r="AI282" s="3">
        <v>100</v>
      </c>
      <c r="AJ282" s="3"/>
      <c r="AK282" s="3">
        <v>96</v>
      </c>
      <c r="AL282" s="3">
        <v>200</v>
      </c>
      <c r="AM282" s="3"/>
      <c r="AN282" s="3">
        <v>200</v>
      </c>
      <c r="AO282" s="3">
        <v>0</v>
      </c>
      <c r="AP282" s="3"/>
      <c r="AQ282" s="3"/>
      <c r="AR282" s="3"/>
      <c r="AS282" s="3"/>
      <c r="AT282" s="3">
        <v>36</v>
      </c>
      <c r="AU282" s="3"/>
      <c r="AV282" s="3"/>
      <c r="AW282" s="3">
        <v>0</v>
      </c>
      <c r="AX282" s="3"/>
      <c r="AY282" s="3"/>
      <c r="AZ282" s="3"/>
      <c r="BA282" s="3"/>
      <c r="BB282" s="3"/>
      <c r="BC282" s="3">
        <v>48</v>
      </c>
      <c r="BD282" s="3"/>
      <c r="BE282" s="3"/>
      <c r="BF282" s="3"/>
      <c r="BG282" s="3"/>
      <c r="BH282" s="3"/>
      <c r="BI282" s="3"/>
      <c r="BJ282" s="3"/>
      <c r="BK282" s="3">
        <v>0</v>
      </c>
      <c r="BL282" s="3"/>
      <c r="BM282" s="3"/>
      <c r="BN282" s="3"/>
      <c r="BO282" s="3">
        <v>0</v>
      </c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>
        <v>2726</v>
      </c>
    </row>
    <row r="283" spans="1:82" ht="24">
      <c r="A283" s="3">
        <v>260</v>
      </c>
      <c r="B283" s="3">
        <v>219</v>
      </c>
      <c r="C283" s="3"/>
      <c r="D283" s="3" t="s">
        <v>337</v>
      </c>
      <c r="E283" s="3">
        <v>0</v>
      </c>
      <c r="F283" s="3"/>
      <c r="G283" s="3"/>
      <c r="H283" s="3"/>
      <c r="I283" s="3"/>
      <c r="J283" s="3">
        <v>12</v>
      </c>
      <c r="K283" s="3"/>
      <c r="L283" s="3"/>
      <c r="M283" s="3">
        <v>200</v>
      </c>
      <c r="N283" s="3">
        <v>70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>
        <v>180</v>
      </c>
      <c r="AC283" s="3">
        <v>200</v>
      </c>
      <c r="AD283" s="3">
        <v>0</v>
      </c>
      <c r="AE283" s="3">
        <v>20</v>
      </c>
      <c r="AF283" s="3"/>
      <c r="AG283" s="3"/>
      <c r="AH283" s="3"/>
      <c r="AI283" s="3"/>
      <c r="AJ283" s="3"/>
      <c r="AK283" s="3"/>
      <c r="AL283" s="3">
        <v>350</v>
      </c>
      <c r="AM283" s="3"/>
      <c r="AN283" s="3"/>
      <c r="AO283" s="3">
        <v>0</v>
      </c>
      <c r="AP283" s="3"/>
      <c r="AQ283" s="3"/>
      <c r="AR283" s="3"/>
      <c r="AS283" s="3"/>
      <c r="AT283" s="3"/>
      <c r="AU283" s="3"/>
      <c r="AV283" s="3"/>
      <c r="AW283" s="3">
        <v>0</v>
      </c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>
        <v>0</v>
      </c>
      <c r="BL283" s="3">
        <v>24</v>
      </c>
      <c r="BM283" s="3"/>
      <c r="BN283" s="3"/>
      <c r="BO283" s="3">
        <v>0</v>
      </c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>
        <v>1056</v>
      </c>
    </row>
    <row r="284" spans="1:82" ht="25.5">
      <c r="A284" s="3"/>
      <c r="B284" s="17">
        <v>220</v>
      </c>
      <c r="C284" s="17"/>
      <c r="D284" s="6" t="s">
        <v>338</v>
      </c>
      <c r="E284" s="3">
        <f>E285+E286</f>
        <v>0</v>
      </c>
      <c r="F284" s="3">
        <f aca="true" t="shared" si="56" ref="F284:BQ284">F285+F286</f>
        <v>0</v>
      </c>
      <c r="G284" s="3">
        <f t="shared" si="56"/>
        <v>0</v>
      </c>
      <c r="H284" s="3">
        <f t="shared" si="56"/>
        <v>0</v>
      </c>
      <c r="I284" s="3">
        <f t="shared" si="56"/>
        <v>0</v>
      </c>
      <c r="J284" s="3">
        <f t="shared" si="56"/>
        <v>0</v>
      </c>
      <c r="K284" s="3">
        <f t="shared" si="56"/>
        <v>0</v>
      </c>
      <c r="L284" s="3">
        <f t="shared" si="56"/>
        <v>0</v>
      </c>
      <c r="M284" s="3">
        <f t="shared" si="56"/>
        <v>0</v>
      </c>
      <c r="N284" s="3">
        <f t="shared" si="56"/>
        <v>0</v>
      </c>
      <c r="O284" s="3">
        <f t="shared" si="56"/>
        <v>0</v>
      </c>
      <c r="P284" s="3">
        <f t="shared" si="56"/>
        <v>0</v>
      </c>
      <c r="Q284" s="3">
        <f t="shared" si="56"/>
        <v>0</v>
      </c>
      <c r="R284" s="3">
        <f t="shared" si="56"/>
        <v>0</v>
      </c>
      <c r="S284" s="3">
        <f t="shared" si="56"/>
        <v>0</v>
      </c>
      <c r="T284" s="3">
        <f t="shared" si="56"/>
        <v>0</v>
      </c>
      <c r="U284" s="3">
        <f t="shared" si="56"/>
        <v>0</v>
      </c>
      <c r="V284" s="3">
        <f t="shared" si="56"/>
        <v>0</v>
      </c>
      <c r="W284" s="3">
        <f t="shared" si="56"/>
        <v>0</v>
      </c>
      <c r="X284" s="3">
        <f t="shared" si="56"/>
        <v>0</v>
      </c>
      <c r="Y284" s="3">
        <f t="shared" si="56"/>
        <v>0</v>
      </c>
      <c r="Z284" s="3">
        <f t="shared" si="56"/>
        <v>0</v>
      </c>
      <c r="AA284" s="3">
        <f t="shared" si="56"/>
        <v>0</v>
      </c>
      <c r="AB284" s="3">
        <f t="shared" si="56"/>
        <v>0</v>
      </c>
      <c r="AC284" s="3">
        <f t="shared" si="56"/>
        <v>0</v>
      </c>
      <c r="AD284" s="3">
        <f t="shared" si="56"/>
        <v>600</v>
      </c>
      <c r="AE284" s="3">
        <f t="shared" si="56"/>
        <v>0</v>
      </c>
      <c r="AF284" s="3">
        <f t="shared" si="56"/>
        <v>0</v>
      </c>
      <c r="AG284" s="3">
        <f t="shared" si="56"/>
        <v>0</v>
      </c>
      <c r="AH284" s="3">
        <f t="shared" si="56"/>
        <v>0</v>
      </c>
      <c r="AI284" s="3">
        <f t="shared" si="56"/>
        <v>0</v>
      </c>
      <c r="AJ284" s="3">
        <f t="shared" si="56"/>
        <v>400</v>
      </c>
      <c r="AK284" s="3">
        <f t="shared" si="56"/>
        <v>0</v>
      </c>
      <c r="AL284" s="3">
        <f t="shared" si="56"/>
        <v>260</v>
      </c>
      <c r="AM284" s="3">
        <f t="shared" si="56"/>
        <v>0</v>
      </c>
      <c r="AN284" s="3">
        <f t="shared" si="56"/>
        <v>50</v>
      </c>
      <c r="AO284" s="3">
        <f t="shared" si="56"/>
        <v>0</v>
      </c>
      <c r="AP284" s="3">
        <f t="shared" si="56"/>
        <v>0</v>
      </c>
      <c r="AQ284" s="3">
        <f t="shared" si="56"/>
        <v>0</v>
      </c>
      <c r="AR284" s="3">
        <f t="shared" si="56"/>
        <v>0</v>
      </c>
      <c r="AS284" s="3">
        <f t="shared" si="56"/>
        <v>0</v>
      </c>
      <c r="AT284" s="3">
        <f t="shared" si="56"/>
        <v>0</v>
      </c>
      <c r="AU284" s="3">
        <f t="shared" si="56"/>
        <v>0</v>
      </c>
      <c r="AV284" s="3">
        <f t="shared" si="56"/>
        <v>0</v>
      </c>
      <c r="AW284" s="3">
        <f t="shared" si="56"/>
        <v>0</v>
      </c>
      <c r="AX284" s="3">
        <f t="shared" si="56"/>
        <v>0</v>
      </c>
      <c r="AY284" s="3">
        <f t="shared" si="56"/>
        <v>0</v>
      </c>
      <c r="AZ284" s="3">
        <f t="shared" si="56"/>
        <v>0</v>
      </c>
      <c r="BA284" s="3">
        <f t="shared" si="56"/>
        <v>0</v>
      </c>
      <c r="BB284" s="3">
        <f t="shared" si="56"/>
        <v>0</v>
      </c>
      <c r="BC284" s="3">
        <f t="shared" si="56"/>
        <v>0</v>
      </c>
      <c r="BD284" s="3">
        <f t="shared" si="56"/>
        <v>0</v>
      </c>
      <c r="BE284" s="3">
        <f t="shared" si="56"/>
        <v>24</v>
      </c>
      <c r="BF284" s="3">
        <f t="shared" si="56"/>
        <v>0</v>
      </c>
      <c r="BG284" s="3">
        <f t="shared" si="56"/>
        <v>0</v>
      </c>
      <c r="BH284" s="3">
        <f t="shared" si="56"/>
        <v>0</v>
      </c>
      <c r="BI284" s="3">
        <f t="shared" si="56"/>
        <v>0</v>
      </c>
      <c r="BJ284" s="3">
        <f t="shared" si="56"/>
        <v>0</v>
      </c>
      <c r="BK284" s="3">
        <f t="shared" si="56"/>
        <v>0</v>
      </c>
      <c r="BL284" s="3">
        <f t="shared" si="56"/>
        <v>0</v>
      </c>
      <c r="BM284" s="3">
        <f t="shared" si="56"/>
        <v>0</v>
      </c>
      <c r="BN284" s="3">
        <f t="shared" si="56"/>
        <v>0</v>
      </c>
      <c r="BO284" s="3">
        <f t="shared" si="56"/>
        <v>0</v>
      </c>
      <c r="BP284" s="3">
        <f t="shared" si="56"/>
        <v>0</v>
      </c>
      <c r="BQ284" s="3">
        <f t="shared" si="56"/>
        <v>0</v>
      </c>
      <c r="BR284" s="3">
        <f aca="true" t="shared" si="57" ref="BR284:CC284">BR285+BR286</f>
        <v>0</v>
      </c>
      <c r="BS284" s="3">
        <f t="shared" si="57"/>
        <v>0</v>
      </c>
      <c r="BT284" s="3">
        <f t="shared" si="57"/>
        <v>0</v>
      </c>
      <c r="BU284" s="3">
        <f t="shared" si="57"/>
        <v>0</v>
      </c>
      <c r="BV284" s="3">
        <f t="shared" si="57"/>
        <v>0</v>
      </c>
      <c r="BW284" s="3">
        <f t="shared" si="57"/>
        <v>0</v>
      </c>
      <c r="BX284" s="3">
        <f t="shared" si="57"/>
        <v>0</v>
      </c>
      <c r="BY284" s="3">
        <f t="shared" si="57"/>
        <v>0</v>
      </c>
      <c r="BZ284" s="3">
        <f t="shared" si="57"/>
        <v>0</v>
      </c>
      <c r="CA284" s="3">
        <f t="shared" si="57"/>
        <v>0</v>
      </c>
      <c r="CB284" s="3">
        <f t="shared" si="57"/>
        <v>0</v>
      </c>
      <c r="CC284" s="3">
        <f t="shared" si="57"/>
        <v>0</v>
      </c>
      <c r="CD284" s="3">
        <f>CD285+CD286</f>
        <v>1334</v>
      </c>
    </row>
    <row r="285" spans="1:82" s="7" customFormat="1" ht="24">
      <c r="A285" s="5">
        <v>261</v>
      </c>
      <c r="B285" s="5"/>
      <c r="C285" s="5"/>
      <c r="D285" s="5" t="s">
        <v>338</v>
      </c>
      <c r="E285" s="5"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>
        <v>600</v>
      </c>
      <c r="AE285" s="5"/>
      <c r="AF285" s="5"/>
      <c r="AG285" s="5"/>
      <c r="AH285" s="5"/>
      <c r="AI285" s="5"/>
      <c r="AJ285" s="5">
        <v>300</v>
      </c>
      <c r="AK285" s="5"/>
      <c r="AL285" s="5">
        <v>200</v>
      </c>
      <c r="AM285" s="5"/>
      <c r="AN285" s="5"/>
      <c r="AO285" s="5">
        <v>0</v>
      </c>
      <c r="AP285" s="5"/>
      <c r="AQ285" s="5"/>
      <c r="AR285" s="5"/>
      <c r="AS285" s="5"/>
      <c r="AT285" s="5"/>
      <c r="AU285" s="5"/>
      <c r="AV285" s="5"/>
      <c r="AW285" s="5">
        <v>0</v>
      </c>
      <c r="AX285" s="5"/>
      <c r="AY285" s="5"/>
      <c r="AZ285" s="5"/>
      <c r="BA285" s="5"/>
      <c r="BB285" s="5"/>
      <c r="BC285" s="5"/>
      <c r="BD285" s="5"/>
      <c r="BE285" s="5">
        <v>24</v>
      </c>
      <c r="BF285" s="5"/>
      <c r="BG285" s="5"/>
      <c r="BH285" s="5"/>
      <c r="BI285" s="5"/>
      <c r="BJ285" s="5"/>
      <c r="BK285" s="5">
        <v>0</v>
      </c>
      <c r="BL285" s="5"/>
      <c r="BM285" s="5"/>
      <c r="BN285" s="5"/>
      <c r="BO285" s="5">
        <v>0</v>
      </c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>
        <v>1124</v>
      </c>
    </row>
    <row r="286" spans="1:82" s="7" customFormat="1" ht="24">
      <c r="A286" s="5">
        <v>299</v>
      </c>
      <c r="B286" s="5"/>
      <c r="C286" s="5"/>
      <c r="D286" s="5" t="s">
        <v>339</v>
      </c>
      <c r="E286" s="5">
        <v>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>
        <v>0</v>
      </c>
      <c r="AE286" s="5"/>
      <c r="AF286" s="5"/>
      <c r="AG286" s="5"/>
      <c r="AH286" s="5"/>
      <c r="AI286" s="5"/>
      <c r="AJ286" s="5">
        <v>100</v>
      </c>
      <c r="AK286" s="5"/>
      <c r="AL286" s="5">
        <v>60</v>
      </c>
      <c r="AM286" s="5"/>
      <c r="AN286" s="5">
        <v>50</v>
      </c>
      <c r="AO286" s="5">
        <v>0</v>
      </c>
      <c r="AP286" s="5"/>
      <c r="AQ286" s="5"/>
      <c r="AR286" s="5"/>
      <c r="AS286" s="5"/>
      <c r="AT286" s="5"/>
      <c r="AU286" s="5"/>
      <c r="AV286" s="5"/>
      <c r="AW286" s="5">
        <v>0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>
        <v>0</v>
      </c>
      <c r="BL286" s="5"/>
      <c r="BM286" s="5"/>
      <c r="BN286" s="5"/>
      <c r="BO286" s="5">
        <v>0</v>
      </c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>
        <v>210</v>
      </c>
    </row>
    <row r="287" spans="1:82" ht="15">
      <c r="A287" s="3">
        <v>262</v>
      </c>
      <c r="B287" s="3">
        <v>221</v>
      </c>
      <c r="C287" s="3"/>
      <c r="D287" s="3" t="s">
        <v>340</v>
      </c>
      <c r="E287" s="3">
        <v>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>
        <v>0</v>
      </c>
      <c r="AE287" s="3"/>
      <c r="AF287" s="3"/>
      <c r="AG287" s="3"/>
      <c r="AH287" s="3"/>
      <c r="AI287" s="3"/>
      <c r="AJ287" s="3">
        <v>200</v>
      </c>
      <c r="AK287" s="3"/>
      <c r="AL287" s="3"/>
      <c r="AM287" s="3"/>
      <c r="AN287" s="3"/>
      <c r="AO287" s="3">
        <v>0</v>
      </c>
      <c r="AP287" s="3"/>
      <c r="AQ287" s="3"/>
      <c r="AR287" s="3"/>
      <c r="AS287" s="3"/>
      <c r="AT287" s="3"/>
      <c r="AU287" s="3"/>
      <c r="AV287" s="3"/>
      <c r="AW287" s="3">
        <v>0</v>
      </c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>
        <v>0</v>
      </c>
      <c r="BL287" s="3"/>
      <c r="BM287" s="3"/>
      <c r="BN287" s="3"/>
      <c r="BO287" s="3">
        <v>0</v>
      </c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>
        <v>200</v>
      </c>
    </row>
    <row r="288" spans="1:82" ht="24">
      <c r="A288" s="3">
        <v>263</v>
      </c>
      <c r="B288" s="3">
        <v>222</v>
      </c>
      <c r="C288" s="3"/>
      <c r="D288" s="3" t="s">
        <v>341</v>
      </c>
      <c r="E288" s="3">
        <v>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>
        <v>200</v>
      </c>
      <c r="AE288" s="3"/>
      <c r="AF288" s="3"/>
      <c r="AG288" s="3"/>
      <c r="AH288" s="3"/>
      <c r="AI288" s="3">
        <v>20</v>
      </c>
      <c r="AJ288" s="3"/>
      <c r="AK288" s="3"/>
      <c r="AL288" s="3"/>
      <c r="AM288" s="3"/>
      <c r="AN288" s="3">
        <v>200</v>
      </c>
      <c r="AO288" s="3">
        <v>0</v>
      </c>
      <c r="AP288" s="3"/>
      <c r="AQ288" s="3">
        <v>222</v>
      </c>
      <c r="AR288" s="3"/>
      <c r="AS288" s="3"/>
      <c r="AT288" s="3"/>
      <c r="AU288" s="3"/>
      <c r="AV288" s="3">
        <v>12</v>
      </c>
      <c r="AW288" s="3">
        <v>0</v>
      </c>
      <c r="AX288" s="3"/>
      <c r="AY288" s="3"/>
      <c r="AZ288" s="3"/>
      <c r="BA288" s="3"/>
      <c r="BB288" s="3">
        <v>12</v>
      </c>
      <c r="BC288" s="3"/>
      <c r="BD288" s="3"/>
      <c r="BE288" s="3">
        <v>20</v>
      </c>
      <c r="BF288" s="3"/>
      <c r="BG288" s="3"/>
      <c r="BH288" s="3"/>
      <c r="BI288" s="3"/>
      <c r="BJ288" s="3">
        <v>24</v>
      </c>
      <c r="BK288" s="3">
        <v>0</v>
      </c>
      <c r="BL288" s="3"/>
      <c r="BM288" s="3"/>
      <c r="BN288" s="3"/>
      <c r="BO288" s="3">
        <v>0</v>
      </c>
      <c r="BP288" s="3"/>
      <c r="BQ288" s="3"/>
      <c r="BR288" s="3"/>
      <c r="BS288" s="3"/>
      <c r="BT288" s="3"/>
      <c r="BU288" s="3"/>
      <c r="BV288" s="3">
        <v>24</v>
      </c>
      <c r="BW288" s="3"/>
      <c r="BX288" s="3"/>
      <c r="BY288" s="3"/>
      <c r="BZ288" s="3"/>
      <c r="CA288" s="3"/>
      <c r="CB288" s="3"/>
      <c r="CC288" s="3"/>
      <c r="CD288" s="3">
        <v>734</v>
      </c>
    </row>
    <row r="289" spans="1:82" ht="24">
      <c r="A289" s="3">
        <v>264</v>
      </c>
      <c r="B289" s="3">
        <v>223</v>
      </c>
      <c r="C289" s="3"/>
      <c r="D289" s="3" t="s">
        <v>342</v>
      </c>
      <c r="E289" s="3">
        <v>0</v>
      </c>
      <c r="F289" s="3"/>
      <c r="G289" s="3"/>
      <c r="H289" s="3"/>
      <c r="I289" s="3"/>
      <c r="J289" s="3">
        <v>84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>
        <v>200</v>
      </c>
      <c r="AE289" s="3"/>
      <c r="AF289" s="3"/>
      <c r="AG289" s="3"/>
      <c r="AH289" s="3"/>
      <c r="AI289" s="3"/>
      <c r="AJ289" s="3"/>
      <c r="AK289" s="3"/>
      <c r="AL289" s="3"/>
      <c r="AM289" s="3"/>
      <c r="AN289" s="3">
        <v>200</v>
      </c>
      <c r="AO289" s="3">
        <v>0</v>
      </c>
      <c r="AP289" s="3"/>
      <c r="AQ289" s="3">
        <v>168</v>
      </c>
      <c r="AR289" s="3"/>
      <c r="AS289" s="3"/>
      <c r="AT289" s="3"/>
      <c r="AU289" s="3"/>
      <c r="AV289" s="3">
        <v>12</v>
      </c>
      <c r="AW289" s="3">
        <v>0</v>
      </c>
      <c r="AX289" s="3"/>
      <c r="AY289" s="3"/>
      <c r="AZ289" s="3"/>
      <c r="BA289" s="3"/>
      <c r="BB289" s="3">
        <v>12</v>
      </c>
      <c r="BC289" s="3"/>
      <c r="BD289" s="3"/>
      <c r="BE289" s="3">
        <v>20</v>
      </c>
      <c r="BF289" s="3"/>
      <c r="BG289" s="3"/>
      <c r="BH289" s="3"/>
      <c r="BI289" s="3"/>
      <c r="BJ289" s="3">
        <v>48</v>
      </c>
      <c r="BK289" s="3">
        <v>0</v>
      </c>
      <c r="BL289" s="3"/>
      <c r="BM289" s="3"/>
      <c r="BN289" s="3"/>
      <c r="BO289" s="3">
        <v>0</v>
      </c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>
        <v>60</v>
      </c>
      <c r="CD289" s="3">
        <v>804</v>
      </c>
    </row>
    <row r="290" spans="1:82" ht="25.5">
      <c r="A290" s="3"/>
      <c r="B290" s="17">
        <v>224</v>
      </c>
      <c r="C290" s="17"/>
      <c r="D290" s="6" t="s">
        <v>343</v>
      </c>
      <c r="E290" s="3">
        <f>E291+E292</f>
        <v>0</v>
      </c>
      <c r="F290" s="3">
        <f aca="true" t="shared" si="58" ref="F290:BQ290">F291+F292</f>
        <v>0</v>
      </c>
      <c r="G290" s="3">
        <f t="shared" si="58"/>
        <v>20</v>
      </c>
      <c r="H290" s="3">
        <f t="shared" si="58"/>
        <v>0</v>
      </c>
      <c r="I290" s="3">
        <f t="shared" si="58"/>
        <v>0</v>
      </c>
      <c r="J290" s="3">
        <f t="shared" si="58"/>
        <v>0</v>
      </c>
      <c r="K290" s="3">
        <f t="shared" si="58"/>
        <v>0</v>
      </c>
      <c r="L290" s="3">
        <f t="shared" si="58"/>
        <v>0</v>
      </c>
      <c r="M290" s="3">
        <f t="shared" si="58"/>
        <v>0</v>
      </c>
      <c r="N290" s="3">
        <f t="shared" si="58"/>
        <v>0</v>
      </c>
      <c r="O290" s="3">
        <f t="shared" si="58"/>
        <v>0</v>
      </c>
      <c r="P290" s="3">
        <f t="shared" si="58"/>
        <v>0</v>
      </c>
      <c r="Q290" s="3">
        <f t="shared" si="58"/>
        <v>0</v>
      </c>
      <c r="R290" s="3">
        <f t="shared" si="58"/>
        <v>0</v>
      </c>
      <c r="S290" s="3">
        <f t="shared" si="58"/>
        <v>0</v>
      </c>
      <c r="T290" s="3">
        <f t="shared" si="58"/>
        <v>0</v>
      </c>
      <c r="U290" s="3">
        <f t="shared" si="58"/>
        <v>0</v>
      </c>
      <c r="V290" s="3">
        <f t="shared" si="58"/>
        <v>0</v>
      </c>
      <c r="W290" s="3">
        <f t="shared" si="58"/>
        <v>0</v>
      </c>
      <c r="X290" s="3">
        <f t="shared" si="58"/>
        <v>0</v>
      </c>
      <c r="Y290" s="3">
        <f t="shared" si="58"/>
        <v>0</v>
      </c>
      <c r="Z290" s="3">
        <f t="shared" si="58"/>
        <v>0</v>
      </c>
      <c r="AA290" s="3">
        <f t="shared" si="58"/>
        <v>0</v>
      </c>
      <c r="AB290" s="3">
        <f t="shared" si="58"/>
        <v>0</v>
      </c>
      <c r="AC290" s="3">
        <f t="shared" si="58"/>
        <v>0</v>
      </c>
      <c r="AD290" s="3">
        <f t="shared" si="58"/>
        <v>200</v>
      </c>
      <c r="AE290" s="3">
        <f t="shared" si="58"/>
        <v>1300</v>
      </c>
      <c r="AF290" s="3">
        <f t="shared" si="58"/>
        <v>0</v>
      </c>
      <c r="AG290" s="3">
        <f t="shared" si="58"/>
        <v>0</v>
      </c>
      <c r="AH290" s="3">
        <f t="shared" si="58"/>
        <v>0</v>
      </c>
      <c r="AI290" s="3">
        <f t="shared" si="58"/>
        <v>100</v>
      </c>
      <c r="AJ290" s="3">
        <f t="shared" si="58"/>
        <v>0</v>
      </c>
      <c r="AK290" s="3">
        <f t="shared" si="58"/>
        <v>0</v>
      </c>
      <c r="AL290" s="3">
        <f t="shared" si="58"/>
        <v>300</v>
      </c>
      <c r="AM290" s="3">
        <f t="shared" si="58"/>
        <v>0</v>
      </c>
      <c r="AN290" s="3">
        <f t="shared" si="58"/>
        <v>250</v>
      </c>
      <c r="AO290" s="3">
        <f t="shared" si="58"/>
        <v>0</v>
      </c>
      <c r="AP290" s="3">
        <f t="shared" si="58"/>
        <v>0</v>
      </c>
      <c r="AQ290" s="3">
        <f t="shared" si="58"/>
        <v>382</v>
      </c>
      <c r="AR290" s="3">
        <f t="shared" si="58"/>
        <v>0</v>
      </c>
      <c r="AS290" s="3">
        <f t="shared" si="58"/>
        <v>0</v>
      </c>
      <c r="AT290" s="3">
        <f t="shared" si="58"/>
        <v>0</v>
      </c>
      <c r="AU290" s="3">
        <f t="shared" si="58"/>
        <v>0</v>
      </c>
      <c r="AV290" s="3">
        <f t="shared" si="58"/>
        <v>12</v>
      </c>
      <c r="AW290" s="3">
        <f t="shared" si="58"/>
        <v>200</v>
      </c>
      <c r="AX290" s="3">
        <f t="shared" si="58"/>
        <v>0</v>
      </c>
      <c r="AY290" s="3">
        <f t="shared" si="58"/>
        <v>0</v>
      </c>
      <c r="AZ290" s="3">
        <f t="shared" si="58"/>
        <v>0</v>
      </c>
      <c r="BA290" s="3">
        <f t="shared" si="58"/>
        <v>0</v>
      </c>
      <c r="BB290" s="3">
        <f t="shared" si="58"/>
        <v>0</v>
      </c>
      <c r="BC290" s="3">
        <f t="shared" si="58"/>
        <v>0</v>
      </c>
      <c r="BD290" s="3">
        <f t="shared" si="58"/>
        <v>20</v>
      </c>
      <c r="BE290" s="3">
        <f t="shared" si="58"/>
        <v>0</v>
      </c>
      <c r="BF290" s="3">
        <f t="shared" si="58"/>
        <v>0</v>
      </c>
      <c r="BG290" s="3">
        <f t="shared" si="58"/>
        <v>0</v>
      </c>
      <c r="BH290" s="3">
        <f t="shared" si="58"/>
        <v>0</v>
      </c>
      <c r="BI290" s="3">
        <f t="shared" si="58"/>
        <v>0</v>
      </c>
      <c r="BJ290" s="3">
        <f t="shared" si="58"/>
        <v>36</v>
      </c>
      <c r="BK290" s="3">
        <f t="shared" si="58"/>
        <v>0</v>
      </c>
      <c r="BL290" s="3">
        <f t="shared" si="58"/>
        <v>0</v>
      </c>
      <c r="BM290" s="3">
        <f t="shared" si="58"/>
        <v>60</v>
      </c>
      <c r="BN290" s="3">
        <f t="shared" si="58"/>
        <v>0</v>
      </c>
      <c r="BO290" s="3">
        <f t="shared" si="58"/>
        <v>0</v>
      </c>
      <c r="BP290" s="3">
        <f t="shared" si="58"/>
        <v>0</v>
      </c>
      <c r="BQ290" s="3">
        <f t="shared" si="58"/>
        <v>0</v>
      </c>
      <c r="BR290" s="3">
        <f aca="true" t="shared" si="59" ref="BR290:CC290">BR291+BR292</f>
        <v>0</v>
      </c>
      <c r="BS290" s="3">
        <f t="shared" si="59"/>
        <v>0</v>
      </c>
      <c r="BT290" s="3">
        <f t="shared" si="59"/>
        <v>0</v>
      </c>
      <c r="BU290" s="3">
        <f t="shared" si="59"/>
        <v>0</v>
      </c>
      <c r="BV290" s="3">
        <f t="shared" si="59"/>
        <v>0</v>
      </c>
      <c r="BW290" s="3">
        <f t="shared" si="59"/>
        <v>0</v>
      </c>
      <c r="BX290" s="3">
        <f t="shared" si="59"/>
        <v>0</v>
      </c>
      <c r="BY290" s="3">
        <f t="shared" si="59"/>
        <v>2</v>
      </c>
      <c r="BZ290" s="3">
        <f t="shared" si="59"/>
        <v>0</v>
      </c>
      <c r="CA290" s="3">
        <f t="shared" si="59"/>
        <v>0</v>
      </c>
      <c r="CB290" s="3">
        <f t="shared" si="59"/>
        <v>0</v>
      </c>
      <c r="CC290" s="3">
        <f t="shared" si="59"/>
        <v>24</v>
      </c>
      <c r="CD290" s="3">
        <f>CD291+CD292</f>
        <v>2906</v>
      </c>
    </row>
    <row r="291" spans="1:82" s="7" customFormat="1" ht="24">
      <c r="A291" s="5">
        <v>265</v>
      </c>
      <c r="B291" s="5"/>
      <c r="C291" s="5"/>
      <c r="D291" s="5" t="s">
        <v>343</v>
      </c>
      <c r="E291" s="5">
        <v>0</v>
      </c>
      <c r="F291" s="5"/>
      <c r="G291" s="5">
        <v>10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>
        <v>200</v>
      </c>
      <c r="AE291" s="5">
        <v>1250</v>
      </c>
      <c r="AF291" s="5"/>
      <c r="AG291" s="5"/>
      <c r="AH291" s="5"/>
      <c r="AI291" s="5"/>
      <c r="AJ291" s="5"/>
      <c r="AK291" s="5"/>
      <c r="AL291" s="5">
        <v>300</v>
      </c>
      <c r="AM291" s="5"/>
      <c r="AN291" s="5">
        <v>200</v>
      </c>
      <c r="AO291" s="5">
        <v>0</v>
      </c>
      <c r="AP291" s="5"/>
      <c r="AQ291" s="5">
        <v>382</v>
      </c>
      <c r="AR291" s="5"/>
      <c r="AS291" s="5"/>
      <c r="AT291" s="5"/>
      <c r="AU291" s="5"/>
      <c r="AV291" s="5"/>
      <c r="AW291" s="5">
        <v>0</v>
      </c>
      <c r="AX291" s="5"/>
      <c r="AY291" s="5"/>
      <c r="AZ291" s="5"/>
      <c r="BA291" s="5"/>
      <c r="BB291" s="5"/>
      <c r="BC291" s="5"/>
      <c r="BD291" s="5">
        <v>20</v>
      </c>
      <c r="BE291" s="5"/>
      <c r="BF291" s="5"/>
      <c r="BG291" s="5"/>
      <c r="BH291" s="5"/>
      <c r="BI291" s="5"/>
      <c r="BJ291" s="5">
        <v>36</v>
      </c>
      <c r="BK291" s="5">
        <v>0</v>
      </c>
      <c r="BL291" s="5"/>
      <c r="BM291" s="5"/>
      <c r="BN291" s="5"/>
      <c r="BO291" s="5">
        <v>0</v>
      </c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>
        <v>24</v>
      </c>
      <c r="CD291" s="5">
        <v>2422</v>
      </c>
    </row>
    <row r="292" spans="1:82" s="7" customFormat="1" ht="15">
      <c r="A292" s="5">
        <v>296</v>
      </c>
      <c r="B292" s="5"/>
      <c r="C292" s="5"/>
      <c r="D292" s="5" t="s">
        <v>344</v>
      </c>
      <c r="E292" s="5">
        <v>0</v>
      </c>
      <c r="F292" s="5"/>
      <c r="G292" s="5">
        <v>10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0</v>
      </c>
      <c r="AE292" s="5">
        <v>50</v>
      </c>
      <c r="AF292" s="5"/>
      <c r="AG292" s="5"/>
      <c r="AH292" s="5"/>
      <c r="AI292" s="5">
        <v>100</v>
      </c>
      <c r="AJ292" s="5"/>
      <c r="AK292" s="5"/>
      <c r="AL292" s="5"/>
      <c r="AM292" s="5"/>
      <c r="AN292" s="5">
        <v>50</v>
      </c>
      <c r="AO292" s="5">
        <v>0</v>
      </c>
      <c r="AP292" s="5"/>
      <c r="AQ292" s="5"/>
      <c r="AR292" s="5"/>
      <c r="AS292" s="5"/>
      <c r="AT292" s="5"/>
      <c r="AU292" s="5"/>
      <c r="AV292" s="5">
        <v>12</v>
      </c>
      <c r="AW292" s="5">
        <v>200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>
        <v>0</v>
      </c>
      <c r="BL292" s="5"/>
      <c r="BM292" s="5">
        <v>60</v>
      </c>
      <c r="BN292" s="5"/>
      <c r="BO292" s="5">
        <v>0</v>
      </c>
      <c r="BP292" s="5"/>
      <c r="BQ292" s="5"/>
      <c r="BR292" s="5"/>
      <c r="BS292" s="5"/>
      <c r="BT292" s="5"/>
      <c r="BU292" s="5"/>
      <c r="BV292" s="5"/>
      <c r="BW292" s="5"/>
      <c r="BX292" s="5"/>
      <c r="BY292" s="5">
        <v>2</v>
      </c>
      <c r="BZ292" s="5"/>
      <c r="CA292" s="5"/>
      <c r="CB292" s="5"/>
      <c r="CC292" s="5"/>
      <c r="CD292" s="5">
        <v>484</v>
      </c>
    </row>
    <row r="293" spans="1:82" ht="24">
      <c r="A293" s="3">
        <v>266</v>
      </c>
      <c r="B293" s="3">
        <v>225</v>
      </c>
      <c r="C293" s="3"/>
      <c r="D293" s="3" t="s">
        <v>345</v>
      </c>
      <c r="E293" s="3">
        <v>0</v>
      </c>
      <c r="F293" s="3"/>
      <c r="G293" s="3">
        <v>20</v>
      </c>
      <c r="H293" s="3">
        <v>100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>
        <v>60</v>
      </c>
      <c r="AC293" s="3"/>
      <c r="AD293" s="3">
        <v>200</v>
      </c>
      <c r="AE293" s="3"/>
      <c r="AF293" s="3"/>
      <c r="AG293" s="3"/>
      <c r="AH293" s="3"/>
      <c r="AI293" s="3"/>
      <c r="AJ293" s="3"/>
      <c r="AK293" s="3"/>
      <c r="AL293" s="3">
        <v>300</v>
      </c>
      <c r="AM293" s="3"/>
      <c r="AN293" s="3"/>
      <c r="AO293" s="3">
        <v>0</v>
      </c>
      <c r="AP293" s="3"/>
      <c r="AQ293" s="3">
        <v>228</v>
      </c>
      <c r="AR293" s="3"/>
      <c r="AS293" s="3"/>
      <c r="AT293" s="3"/>
      <c r="AU293" s="3"/>
      <c r="AV293" s="3"/>
      <c r="AW293" s="3">
        <v>0</v>
      </c>
      <c r="AX293" s="3"/>
      <c r="AY293" s="3"/>
      <c r="AZ293" s="3"/>
      <c r="BA293" s="3"/>
      <c r="BB293" s="3"/>
      <c r="BC293" s="3"/>
      <c r="BD293" s="3">
        <v>20</v>
      </c>
      <c r="BE293" s="3"/>
      <c r="BF293" s="3"/>
      <c r="BG293" s="3"/>
      <c r="BH293" s="3"/>
      <c r="BI293" s="3"/>
      <c r="BJ293" s="3">
        <v>24</v>
      </c>
      <c r="BK293" s="3">
        <v>0</v>
      </c>
      <c r="BL293" s="3"/>
      <c r="BM293" s="3"/>
      <c r="BN293" s="3"/>
      <c r="BO293" s="3">
        <v>0</v>
      </c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>
        <v>12</v>
      </c>
      <c r="CD293" s="3">
        <v>964</v>
      </c>
    </row>
    <row r="294" spans="1:82" ht="24">
      <c r="A294" s="3">
        <v>267</v>
      </c>
      <c r="B294" s="3">
        <v>226</v>
      </c>
      <c r="C294" s="3"/>
      <c r="D294" s="3" t="s">
        <v>346</v>
      </c>
      <c r="E294" s="3">
        <v>0</v>
      </c>
      <c r="F294" s="3"/>
      <c r="G294" s="3">
        <v>10</v>
      </c>
      <c r="H294" s="3"/>
      <c r="I294" s="3"/>
      <c r="J294" s="3"/>
      <c r="K294" s="3"/>
      <c r="L294" s="3"/>
      <c r="M294" s="3"/>
      <c r="N294" s="3">
        <v>25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>
        <v>240</v>
      </c>
      <c r="AC294" s="3">
        <v>200</v>
      </c>
      <c r="AD294" s="3">
        <v>0</v>
      </c>
      <c r="AE294" s="3"/>
      <c r="AF294" s="3"/>
      <c r="AG294" s="3">
        <v>10</v>
      </c>
      <c r="AH294" s="3"/>
      <c r="AI294" s="3"/>
      <c r="AJ294" s="3"/>
      <c r="AK294" s="3"/>
      <c r="AL294" s="3">
        <v>120</v>
      </c>
      <c r="AM294" s="3"/>
      <c r="AN294" s="3">
        <v>100</v>
      </c>
      <c r="AO294" s="3">
        <v>0</v>
      </c>
      <c r="AP294" s="3"/>
      <c r="AQ294" s="3">
        <v>158</v>
      </c>
      <c r="AR294" s="3"/>
      <c r="AS294" s="3"/>
      <c r="AT294" s="3"/>
      <c r="AU294" s="3"/>
      <c r="AV294" s="3"/>
      <c r="AW294" s="3">
        <v>0</v>
      </c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>
        <v>0</v>
      </c>
      <c r="BL294" s="3"/>
      <c r="BM294" s="3"/>
      <c r="BN294" s="3"/>
      <c r="BO294" s="3">
        <v>0</v>
      </c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>
        <v>863</v>
      </c>
    </row>
    <row r="295" spans="1:82" ht="15">
      <c r="A295" s="3">
        <v>268</v>
      </c>
      <c r="B295" s="3">
        <v>227</v>
      </c>
      <c r="C295" s="3"/>
      <c r="D295" s="3" t="s">
        <v>347</v>
      </c>
      <c r="E295" s="3">
        <v>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>
        <v>240</v>
      </c>
      <c r="AC295" s="3"/>
      <c r="AD295" s="3">
        <v>0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>
        <v>1000</v>
      </c>
      <c r="AP295" s="3"/>
      <c r="AQ295" s="3"/>
      <c r="AR295" s="3"/>
      <c r="AS295" s="3"/>
      <c r="AT295" s="3"/>
      <c r="AU295" s="3"/>
      <c r="AV295" s="3"/>
      <c r="AW295" s="3">
        <v>0</v>
      </c>
      <c r="AX295" s="3"/>
      <c r="AY295" s="3"/>
      <c r="AZ295" s="3"/>
      <c r="BA295" s="3">
        <v>120</v>
      </c>
      <c r="BB295" s="3"/>
      <c r="BC295" s="3"/>
      <c r="BD295" s="3"/>
      <c r="BE295" s="3"/>
      <c r="BF295" s="3"/>
      <c r="BG295" s="3"/>
      <c r="BH295" s="3"/>
      <c r="BI295" s="3"/>
      <c r="BJ295" s="3"/>
      <c r="BK295" s="3">
        <v>0</v>
      </c>
      <c r="BL295" s="3"/>
      <c r="BM295" s="3"/>
      <c r="BN295" s="3"/>
      <c r="BO295" s="3">
        <v>0</v>
      </c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>
        <v>1360</v>
      </c>
    </row>
    <row r="296" spans="1:82" ht="15">
      <c r="A296" s="3">
        <v>269</v>
      </c>
      <c r="B296" s="3">
        <v>228</v>
      </c>
      <c r="C296" s="3"/>
      <c r="D296" s="3" t="s">
        <v>348</v>
      </c>
      <c r="E296" s="3">
        <v>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>
        <v>0</v>
      </c>
      <c r="AE296" s="3">
        <v>70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3">
        <v>0</v>
      </c>
      <c r="AP296" s="3"/>
      <c r="AQ296" s="3">
        <v>144</v>
      </c>
      <c r="AR296" s="3"/>
      <c r="AS296" s="3"/>
      <c r="AT296" s="3"/>
      <c r="AU296" s="3"/>
      <c r="AV296" s="3"/>
      <c r="AW296" s="3">
        <v>0</v>
      </c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>
        <v>0</v>
      </c>
      <c r="BL296" s="3"/>
      <c r="BM296" s="3"/>
      <c r="BN296" s="3"/>
      <c r="BO296" s="3">
        <v>0</v>
      </c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>
        <v>214</v>
      </c>
    </row>
    <row r="297" spans="1:82" ht="15">
      <c r="A297" s="3">
        <v>270</v>
      </c>
      <c r="B297" s="3">
        <v>229</v>
      </c>
      <c r="C297" s="3"/>
      <c r="D297" s="3" t="s">
        <v>349</v>
      </c>
      <c r="E297" s="3">
        <v>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>
        <v>600</v>
      </c>
      <c r="AC297" s="3"/>
      <c r="AD297" s="3">
        <v>0</v>
      </c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>
        <v>2000</v>
      </c>
      <c r="AP297" s="3"/>
      <c r="AQ297" s="3">
        <v>144</v>
      </c>
      <c r="AR297" s="3"/>
      <c r="AS297" s="3"/>
      <c r="AT297" s="3"/>
      <c r="AU297" s="3"/>
      <c r="AV297" s="3"/>
      <c r="AW297" s="3">
        <v>0</v>
      </c>
      <c r="AX297" s="3"/>
      <c r="AY297" s="3"/>
      <c r="AZ297" s="3"/>
      <c r="BA297" s="3"/>
      <c r="BB297" s="3"/>
      <c r="BC297" s="3"/>
      <c r="BD297" s="3"/>
      <c r="BE297" s="3"/>
      <c r="BF297" s="3">
        <v>50</v>
      </c>
      <c r="BG297" s="3"/>
      <c r="BH297" s="3"/>
      <c r="BI297" s="3"/>
      <c r="BJ297" s="3">
        <v>24</v>
      </c>
      <c r="BK297" s="3">
        <v>0</v>
      </c>
      <c r="BL297" s="3"/>
      <c r="BM297" s="3">
        <v>48</v>
      </c>
      <c r="BN297" s="3"/>
      <c r="BO297" s="3">
        <v>0</v>
      </c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>
        <v>24</v>
      </c>
      <c r="CB297" s="3"/>
      <c r="CC297" s="3"/>
      <c r="CD297" s="3">
        <v>2890</v>
      </c>
    </row>
    <row r="298" spans="1:82" ht="15">
      <c r="A298" s="3">
        <v>271</v>
      </c>
      <c r="B298" s="3">
        <v>230</v>
      </c>
      <c r="C298" s="19">
        <v>31</v>
      </c>
      <c r="D298" s="3" t="s">
        <v>350</v>
      </c>
      <c r="E298" s="3">
        <v>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>
        <v>0</v>
      </c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>
        <v>0</v>
      </c>
      <c r="AP298" s="3"/>
      <c r="AQ298" s="3">
        <v>108</v>
      </c>
      <c r="AR298" s="3"/>
      <c r="AS298" s="3"/>
      <c r="AT298" s="3"/>
      <c r="AU298" s="3"/>
      <c r="AV298" s="3"/>
      <c r="AW298" s="3">
        <v>0</v>
      </c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>
        <v>0</v>
      </c>
      <c r="BL298" s="3"/>
      <c r="BM298" s="3"/>
      <c r="BN298" s="3"/>
      <c r="BO298" s="3">
        <v>0</v>
      </c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>
        <v>108</v>
      </c>
    </row>
    <row r="299" spans="1:82" ht="24">
      <c r="A299" s="3">
        <v>272</v>
      </c>
      <c r="B299" s="3">
        <v>231</v>
      </c>
      <c r="C299" s="3"/>
      <c r="D299" s="3" t="s">
        <v>351</v>
      </c>
      <c r="E299" s="3">
        <v>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>
        <v>1200</v>
      </c>
      <c r="AC299" s="3"/>
      <c r="AD299" s="3">
        <v>0</v>
      </c>
      <c r="AE299" s="3">
        <v>150</v>
      </c>
      <c r="AF299" s="3"/>
      <c r="AG299" s="3"/>
      <c r="AH299" s="3"/>
      <c r="AI299" s="3"/>
      <c r="AJ299" s="3"/>
      <c r="AK299" s="3"/>
      <c r="AL299" s="3"/>
      <c r="AM299" s="3"/>
      <c r="AN299" s="3"/>
      <c r="AO299" s="3">
        <v>2000</v>
      </c>
      <c r="AP299" s="3">
        <v>600</v>
      </c>
      <c r="AQ299" s="3">
        <v>144</v>
      </c>
      <c r="AR299" s="3"/>
      <c r="AS299" s="3"/>
      <c r="AT299" s="3"/>
      <c r="AU299" s="3"/>
      <c r="AV299" s="3"/>
      <c r="AW299" s="3">
        <v>0</v>
      </c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>
        <v>36</v>
      </c>
      <c r="BK299" s="3">
        <v>0</v>
      </c>
      <c r="BL299" s="3"/>
      <c r="BM299" s="3"/>
      <c r="BN299" s="3"/>
      <c r="BO299" s="3">
        <v>0</v>
      </c>
      <c r="BP299" s="3"/>
      <c r="BQ299" s="3"/>
      <c r="BR299" s="3"/>
      <c r="BS299" s="3"/>
      <c r="BT299" s="3"/>
      <c r="BU299" s="3">
        <v>50</v>
      </c>
      <c r="BV299" s="3"/>
      <c r="BW299" s="3"/>
      <c r="BX299" s="3"/>
      <c r="BY299" s="3"/>
      <c r="BZ299" s="3"/>
      <c r="CA299" s="3"/>
      <c r="CB299" s="3"/>
      <c r="CC299" s="3">
        <v>36</v>
      </c>
      <c r="CD299" s="3">
        <v>4216</v>
      </c>
    </row>
    <row r="300" spans="1:82" ht="24">
      <c r="A300" s="3">
        <v>273</v>
      </c>
      <c r="B300" s="3">
        <v>232</v>
      </c>
      <c r="C300" s="3"/>
      <c r="D300" s="3" t="s">
        <v>352</v>
      </c>
      <c r="E300" s="3">
        <v>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>
        <v>30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>
        <v>0</v>
      </c>
      <c r="AP300" s="3"/>
      <c r="AQ300" s="3">
        <v>240</v>
      </c>
      <c r="AR300" s="3"/>
      <c r="AS300" s="3"/>
      <c r="AT300" s="3"/>
      <c r="AU300" s="3"/>
      <c r="AV300" s="3"/>
      <c r="AW300" s="3">
        <v>0</v>
      </c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>
        <v>0</v>
      </c>
      <c r="BL300" s="3"/>
      <c r="BM300" s="3"/>
      <c r="BN300" s="3"/>
      <c r="BO300" s="3">
        <v>0</v>
      </c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>
        <v>270</v>
      </c>
    </row>
    <row r="301" spans="1:82" ht="24">
      <c r="A301" s="3">
        <v>274</v>
      </c>
      <c r="B301" s="3">
        <v>233</v>
      </c>
      <c r="C301" s="3"/>
      <c r="D301" s="3" t="s">
        <v>353</v>
      </c>
      <c r="E301" s="3"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>
        <v>0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>
        <v>1000</v>
      </c>
      <c r="AP301" s="3"/>
      <c r="AQ301" s="3"/>
      <c r="AR301" s="3"/>
      <c r="AS301" s="3"/>
      <c r="AT301" s="3"/>
      <c r="AU301" s="3"/>
      <c r="AV301" s="3"/>
      <c r="AW301" s="3">
        <v>0</v>
      </c>
      <c r="AX301" s="3"/>
      <c r="AY301" s="3"/>
      <c r="AZ301" s="3"/>
      <c r="BA301" s="3">
        <v>120</v>
      </c>
      <c r="BB301" s="3"/>
      <c r="BC301" s="3"/>
      <c r="BD301" s="3"/>
      <c r="BE301" s="3"/>
      <c r="BF301" s="3"/>
      <c r="BG301" s="3"/>
      <c r="BH301" s="3"/>
      <c r="BI301" s="3"/>
      <c r="BJ301" s="3"/>
      <c r="BK301" s="3">
        <v>0</v>
      </c>
      <c r="BL301" s="3"/>
      <c r="BM301" s="3"/>
      <c r="BN301" s="3"/>
      <c r="BO301" s="3">
        <v>0</v>
      </c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>
        <v>1120</v>
      </c>
    </row>
    <row r="302" spans="1:82" ht="24">
      <c r="A302" s="3">
        <v>275</v>
      </c>
      <c r="B302" s="3">
        <v>234</v>
      </c>
      <c r="C302" s="3"/>
      <c r="D302" s="3" t="s">
        <v>354</v>
      </c>
      <c r="E302" s="3">
        <v>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>
        <v>0</v>
      </c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>
        <v>1000</v>
      </c>
      <c r="AP302" s="3"/>
      <c r="AQ302" s="3"/>
      <c r="AR302" s="3"/>
      <c r="AS302" s="3"/>
      <c r="AT302" s="3"/>
      <c r="AU302" s="3"/>
      <c r="AV302" s="3"/>
      <c r="AW302" s="3">
        <v>0</v>
      </c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>
        <v>0</v>
      </c>
      <c r="BL302" s="3"/>
      <c r="BM302" s="3"/>
      <c r="BN302" s="3"/>
      <c r="BO302" s="3">
        <v>0</v>
      </c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>
        <v>1000</v>
      </c>
    </row>
    <row r="303" spans="1:82" ht="24">
      <c r="A303" s="3">
        <v>276</v>
      </c>
      <c r="B303" s="3">
        <v>235</v>
      </c>
      <c r="C303" s="3"/>
      <c r="D303" s="3" t="s">
        <v>355</v>
      </c>
      <c r="E303" s="3"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>
        <v>0</v>
      </c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>
        <v>1000</v>
      </c>
      <c r="AP303" s="3">
        <v>600</v>
      </c>
      <c r="AQ303" s="3"/>
      <c r="AR303" s="3"/>
      <c r="AS303" s="3"/>
      <c r="AT303" s="3"/>
      <c r="AU303" s="3"/>
      <c r="AV303" s="3"/>
      <c r="AW303" s="3">
        <v>0</v>
      </c>
      <c r="AX303" s="3"/>
      <c r="AY303" s="3"/>
      <c r="AZ303" s="3"/>
      <c r="BA303" s="3">
        <v>360</v>
      </c>
      <c r="BB303" s="3"/>
      <c r="BC303" s="3"/>
      <c r="BD303" s="3"/>
      <c r="BE303" s="3"/>
      <c r="BF303" s="3"/>
      <c r="BG303" s="3"/>
      <c r="BH303" s="3"/>
      <c r="BI303" s="3"/>
      <c r="BJ303" s="3"/>
      <c r="BK303" s="3">
        <v>0</v>
      </c>
      <c r="BL303" s="3"/>
      <c r="BM303" s="3"/>
      <c r="BN303" s="3"/>
      <c r="BO303" s="3">
        <v>0</v>
      </c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>
        <v>108</v>
      </c>
      <c r="CD303" s="3">
        <v>2068</v>
      </c>
    </row>
    <row r="304" spans="1:82" ht="15">
      <c r="A304" s="3">
        <v>277</v>
      </c>
      <c r="B304" s="3">
        <v>236</v>
      </c>
      <c r="C304" s="3"/>
      <c r="D304" s="3" t="s">
        <v>356</v>
      </c>
      <c r="E304" s="3">
        <v>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>
        <v>360</v>
      </c>
      <c r="AC304" s="3"/>
      <c r="AD304" s="3">
        <v>0</v>
      </c>
      <c r="AE304" s="3">
        <v>0</v>
      </c>
      <c r="AF304" s="3"/>
      <c r="AG304" s="3"/>
      <c r="AH304" s="3"/>
      <c r="AI304" s="3">
        <v>60</v>
      </c>
      <c r="AJ304" s="3"/>
      <c r="AK304" s="3"/>
      <c r="AL304" s="3"/>
      <c r="AM304" s="3"/>
      <c r="AN304" s="3"/>
      <c r="AO304" s="3">
        <v>1000</v>
      </c>
      <c r="AP304" s="3"/>
      <c r="AQ304" s="3"/>
      <c r="AR304" s="3"/>
      <c r="AS304" s="3"/>
      <c r="AT304" s="3"/>
      <c r="AU304" s="3"/>
      <c r="AV304" s="3"/>
      <c r="AW304" s="3">
        <v>0</v>
      </c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>
        <v>0</v>
      </c>
      <c r="BL304" s="3"/>
      <c r="BM304" s="3"/>
      <c r="BN304" s="3"/>
      <c r="BO304" s="3">
        <v>0</v>
      </c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>
        <v>1420</v>
      </c>
    </row>
    <row r="305" spans="1:82" ht="25.5">
      <c r="A305" s="3"/>
      <c r="B305" s="17">
        <v>237</v>
      </c>
      <c r="C305" s="17"/>
      <c r="D305" s="6" t="s">
        <v>357</v>
      </c>
      <c r="E305" s="3">
        <f>E306+E307</f>
        <v>0</v>
      </c>
      <c r="F305" s="3">
        <f aca="true" t="shared" si="60" ref="F305:BQ305">F306+F307</f>
        <v>0</v>
      </c>
      <c r="G305" s="3">
        <f t="shared" si="60"/>
        <v>0</v>
      </c>
      <c r="H305" s="3">
        <f t="shared" si="60"/>
        <v>0</v>
      </c>
      <c r="I305" s="3">
        <f t="shared" si="60"/>
        <v>0</v>
      </c>
      <c r="J305" s="3">
        <f t="shared" si="60"/>
        <v>0</v>
      </c>
      <c r="K305" s="3">
        <f t="shared" si="60"/>
        <v>0</v>
      </c>
      <c r="L305" s="3">
        <f t="shared" si="60"/>
        <v>0</v>
      </c>
      <c r="M305" s="3">
        <f t="shared" si="60"/>
        <v>0</v>
      </c>
      <c r="N305" s="3">
        <f t="shared" si="60"/>
        <v>0</v>
      </c>
      <c r="O305" s="3">
        <f t="shared" si="60"/>
        <v>0</v>
      </c>
      <c r="P305" s="3">
        <f t="shared" si="60"/>
        <v>0</v>
      </c>
      <c r="Q305" s="3">
        <f t="shared" si="60"/>
        <v>0</v>
      </c>
      <c r="R305" s="3">
        <f t="shared" si="60"/>
        <v>0</v>
      </c>
      <c r="S305" s="3">
        <f t="shared" si="60"/>
        <v>0</v>
      </c>
      <c r="T305" s="3">
        <f t="shared" si="60"/>
        <v>0</v>
      </c>
      <c r="U305" s="3">
        <f t="shared" si="60"/>
        <v>0</v>
      </c>
      <c r="V305" s="3">
        <f t="shared" si="60"/>
        <v>0</v>
      </c>
      <c r="W305" s="3">
        <f t="shared" si="60"/>
        <v>0</v>
      </c>
      <c r="X305" s="3">
        <f t="shared" si="60"/>
        <v>0</v>
      </c>
      <c r="Y305" s="3">
        <f t="shared" si="60"/>
        <v>0</v>
      </c>
      <c r="Z305" s="3">
        <f t="shared" si="60"/>
        <v>0</v>
      </c>
      <c r="AA305" s="3">
        <f t="shared" si="60"/>
        <v>0</v>
      </c>
      <c r="AB305" s="3">
        <f t="shared" si="60"/>
        <v>0</v>
      </c>
      <c r="AC305" s="3">
        <f t="shared" si="60"/>
        <v>0</v>
      </c>
      <c r="AD305" s="3">
        <f t="shared" si="60"/>
        <v>0</v>
      </c>
      <c r="AE305" s="3">
        <f t="shared" si="60"/>
        <v>650</v>
      </c>
      <c r="AF305" s="3">
        <f t="shared" si="60"/>
        <v>0</v>
      </c>
      <c r="AG305" s="3">
        <f t="shared" si="60"/>
        <v>0</v>
      </c>
      <c r="AH305" s="3">
        <f t="shared" si="60"/>
        <v>0</v>
      </c>
      <c r="AI305" s="3">
        <f t="shared" si="60"/>
        <v>60</v>
      </c>
      <c r="AJ305" s="3">
        <f t="shared" si="60"/>
        <v>0</v>
      </c>
      <c r="AK305" s="3">
        <f t="shared" si="60"/>
        <v>0</v>
      </c>
      <c r="AL305" s="3">
        <f t="shared" si="60"/>
        <v>0</v>
      </c>
      <c r="AM305" s="3">
        <f t="shared" si="60"/>
        <v>0</v>
      </c>
      <c r="AN305" s="3">
        <f t="shared" si="60"/>
        <v>0</v>
      </c>
      <c r="AO305" s="3">
        <f t="shared" si="60"/>
        <v>2000</v>
      </c>
      <c r="AP305" s="3">
        <f t="shared" si="60"/>
        <v>0</v>
      </c>
      <c r="AQ305" s="3">
        <f t="shared" si="60"/>
        <v>0</v>
      </c>
      <c r="AR305" s="3">
        <f t="shared" si="60"/>
        <v>0</v>
      </c>
      <c r="AS305" s="3">
        <f t="shared" si="60"/>
        <v>0</v>
      </c>
      <c r="AT305" s="3">
        <f t="shared" si="60"/>
        <v>0</v>
      </c>
      <c r="AU305" s="3">
        <f t="shared" si="60"/>
        <v>0</v>
      </c>
      <c r="AV305" s="3">
        <f t="shared" si="60"/>
        <v>0</v>
      </c>
      <c r="AW305" s="3">
        <f t="shared" si="60"/>
        <v>0</v>
      </c>
      <c r="AX305" s="3">
        <f t="shared" si="60"/>
        <v>0</v>
      </c>
      <c r="AY305" s="3">
        <f t="shared" si="60"/>
        <v>0</v>
      </c>
      <c r="AZ305" s="3">
        <f t="shared" si="60"/>
        <v>0</v>
      </c>
      <c r="BA305" s="3">
        <f t="shared" si="60"/>
        <v>0</v>
      </c>
      <c r="BB305" s="3">
        <f t="shared" si="60"/>
        <v>0</v>
      </c>
      <c r="BC305" s="3">
        <f t="shared" si="60"/>
        <v>0</v>
      </c>
      <c r="BD305" s="3">
        <f t="shared" si="60"/>
        <v>0</v>
      </c>
      <c r="BE305" s="3">
        <f t="shared" si="60"/>
        <v>0</v>
      </c>
      <c r="BF305" s="3">
        <f t="shared" si="60"/>
        <v>0</v>
      </c>
      <c r="BG305" s="3">
        <f t="shared" si="60"/>
        <v>0</v>
      </c>
      <c r="BH305" s="3">
        <f t="shared" si="60"/>
        <v>0</v>
      </c>
      <c r="BI305" s="3">
        <f t="shared" si="60"/>
        <v>0</v>
      </c>
      <c r="BJ305" s="3">
        <f t="shared" si="60"/>
        <v>0</v>
      </c>
      <c r="BK305" s="3">
        <f t="shared" si="60"/>
        <v>0</v>
      </c>
      <c r="BL305" s="3">
        <f t="shared" si="60"/>
        <v>0</v>
      </c>
      <c r="BM305" s="3">
        <f t="shared" si="60"/>
        <v>0</v>
      </c>
      <c r="BN305" s="3">
        <f t="shared" si="60"/>
        <v>0</v>
      </c>
      <c r="BO305" s="3">
        <f t="shared" si="60"/>
        <v>0</v>
      </c>
      <c r="BP305" s="3">
        <f t="shared" si="60"/>
        <v>0</v>
      </c>
      <c r="BQ305" s="3">
        <f t="shared" si="60"/>
        <v>0</v>
      </c>
      <c r="BR305" s="3">
        <f aca="true" t="shared" si="61" ref="BR305:CC305">BR306+BR307</f>
        <v>0</v>
      </c>
      <c r="BS305" s="3">
        <f t="shared" si="61"/>
        <v>0</v>
      </c>
      <c r="BT305" s="3">
        <f t="shared" si="61"/>
        <v>0</v>
      </c>
      <c r="BU305" s="3">
        <f t="shared" si="61"/>
        <v>0</v>
      </c>
      <c r="BV305" s="3">
        <f t="shared" si="61"/>
        <v>0</v>
      </c>
      <c r="BW305" s="3">
        <f t="shared" si="61"/>
        <v>0</v>
      </c>
      <c r="BX305" s="3">
        <f t="shared" si="61"/>
        <v>0</v>
      </c>
      <c r="BY305" s="3">
        <f t="shared" si="61"/>
        <v>0</v>
      </c>
      <c r="BZ305" s="3">
        <f t="shared" si="61"/>
        <v>0</v>
      </c>
      <c r="CA305" s="3">
        <f t="shared" si="61"/>
        <v>0</v>
      </c>
      <c r="CB305" s="3">
        <f t="shared" si="61"/>
        <v>0</v>
      </c>
      <c r="CC305" s="3">
        <f t="shared" si="61"/>
        <v>0</v>
      </c>
      <c r="CD305" s="3">
        <f>CD306+CD307</f>
        <v>2710</v>
      </c>
    </row>
    <row r="306" spans="1:82" s="7" customFormat="1" ht="24">
      <c r="A306" s="5">
        <v>278</v>
      </c>
      <c r="B306" s="5"/>
      <c r="C306" s="5"/>
      <c r="D306" s="5" t="s">
        <v>357</v>
      </c>
      <c r="E306" s="5">
        <v>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>
        <v>0</v>
      </c>
      <c r="AE306" s="5">
        <v>650</v>
      </c>
      <c r="AF306" s="5"/>
      <c r="AG306" s="5"/>
      <c r="AH306" s="5"/>
      <c r="AI306" s="5"/>
      <c r="AJ306" s="5"/>
      <c r="AK306" s="5"/>
      <c r="AL306" s="5"/>
      <c r="AM306" s="5"/>
      <c r="AN306" s="5"/>
      <c r="AO306" s="5">
        <v>1000</v>
      </c>
      <c r="AP306" s="5"/>
      <c r="AQ306" s="5"/>
      <c r="AR306" s="5"/>
      <c r="AS306" s="5"/>
      <c r="AT306" s="5"/>
      <c r="AU306" s="5"/>
      <c r="AV306" s="5"/>
      <c r="AW306" s="5">
        <v>0</v>
      </c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>
        <v>0</v>
      </c>
      <c r="BL306" s="5"/>
      <c r="BM306" s="5"/>
      <c r="BN306" s="5"/>
      <c r="BO306" s="5">
        <v>0</v>
      </c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>
        <v>1650</v>
      </c>
    </row>
    <row r="307" spans="1:82" s="7" customFormat="1" ht="24">
      <c r="A307" s="5">
        <v>279</v>
      </c>
      <c r="B307" s="5"/>
      <c r="C307" s="5"/>
      <c r="D307" s="5" t="s">
        <v>358</v>
      </c>
      <c r="E307" s="5">
        <v>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>
        <v>0</v>
      </c>
      <c r="AE307" s="5"/>
      <c r="AF307" s="5"/>
      <c r="AG307" s="5"/>
      <c r="AH307" s="5"/>
      <c r="AI307" s="5">
        <v>60</v>
      </c>
      <c r="AJ307" s="5"/>
      <c r="AK307" s="5"/>
      <c r="AL307" s="5"/>
      <c r="AM307" s="5"/>
      <c r="AN307" s="5"/>
      <c r="AO307" s="5">
        <v>1000</v>
      </c>
      <c r="AP307" s="5"/>
      <c r="AQ307" s="5"/>
      <c r="AR307" s="5"/>
      <c r="AS307" s="5"/>
      <c r="AT307" s="5"/>
      <c r="AU307" s="5"/>
      <c r="AV307" s="5"/>
      <c r="AW307" s="5">
        <v>0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>
        <v>0</v>
      </c>
      <c r="BL307" s="5"/>
      <c r="BM307" s="5"/>
      <c r="BN307" s="5"/>
      <c r="BO307" s="5">
        <v>0</v>
      </c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>
        <v>1060</v>
      </c>
    </row>
    <row r="308" spans="1:82" ht="15">
      <c r="A308" s="3">
        <v>281</v>
      </c>
      <c r="B308" s="3">
        <v>238</v>
      </c>
      <c r="C308" s="3"/>
      <c r="D308" s="3" t="s">
        <v>359</v>
      </c>
      <c r="E308" s="3"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>
        <v>0</v>
      </c>
      <c r="AE308" s="3">
        <v>100</v>
      </c>
      <c r="AF308" s="3"/>
      <c r="AG308" s="3"/>
      <c r="AH308" s="3"/>
      <c r="AI308" s="3"/>
      <c r="AJ308" s="3"/>
      <c r="AK308" s="3"/>
      <c r="AL308" s="3"/>
      <c r="AM308" s="3"/>
      <c r="AN308" s="3"/>
      <c r="AO308" s="3">
        <v>0</v>
      </c>
      <c r="AP308" s="3">
        <v>60</v>
      </c>
      <c r="AQ308" s="3"/>
      <c r="AR308" s="3"/>
      <c r="AS308" s="3"/>
      <c r="AT308" s="3"/>
      <c r="AU308" s="3"/>
      <c r="AV308" s="3"/>
      <c r="AW308" s="3">
        <v>0</v>
      </c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>
        <v>0</v>
      </c>
      <c r="BL308" s="3"/>
      <c r="BM308" s="3"/>
      <c r="BN308" s="3"/>
      <c r="BO308" s="3">
        <v>0</v>
      </c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>
        <v>24</v>
      </c>
      <c r="CD308" s="3">
        <v>184</v>
      </c>
    </row>
    <row r="309" spans="1:82" ht="25.5">
      <c r="A309" s="3"/>
      <c r="B309" s="14">
        <v>239</v>
      </c>
      <c r="C309" s="20">
        <v>70</v>
      </c>
      <c r="D309" s="6" t="s">
        <v>360</v>
      </c>
      <c r="E309" s="3"/>
      <c r="F309" s="3">
        <f>F310+F311</f>
        <v>0</v>
      </c>
      <c r="G309" s="3">
        <f aca="true" t="shared" si="62" ref="G309:BR309">G310+G311</f>
        <v>0</v>
      </c>
      <c r="H309" s="3">
        <f t="shared" si="62"/>
        <v>0</v>
      </c>
      <c r="I309" s="3">
        <f t="shared" si="62"/>
        <v>0</v>
      </c>
      <c r="J309" s="3">
        <f t="shared" si="62"/>
        <v>0</v>
      </c>
      <c r="K309" s="3">
        <f t="shared" si="62"/>
        <v>0</v>
      </c>
      <c r="L309" s="3">
        <f t="shared" si="62"/>
        <v>0</v>
      </c>
      <c r="M309" s="3">
        <f t="shared" si="62"/>
        <v>0</v>
      </c>
      <c r="N309" s="3">
        <f t="shared" si="62"/>
        <v>0</v>
      </c>
      <c r="O309" s="3">
        <f t="shared" si="62"/>
        <v>0</v>
      </c>
      <c r="P309" s="3">
        <f t="shared" si="62"/>
        <v>0</v>
      </c>
      <c r="Q309" s="3">
        <f t="shared" si="62"/>
        <v>0</v>
      </c>
      <c r="R309" s="3">
        <f t="shared" si="62"/>
        <v>0</v>
      </c>
      <c r="S309" s="3">
        <f t="shared" si="62"/>
        <v>0</v>
      </c>
      <c r="T309" s="3">
        <f t="shared" si="62"/>
        <v>0</v>
      </c>
      <c r="U309" s="3">
        <f t="shared" si="62"/>
        <v>0</v>
      </c>
      <c r="V309" s="3">
        <f t="shared" si="62"/>
        <v>0</v>
      </c>
      <c r="W309" s="3">
        <f t="shared" si="62"/>
        <v>0</v>
      </c>
      <c r="X309" s="3">
        <f t="shared" si="62"/>
        <v>0</v>
      </c>
      <c r="Y309" s="3">
        <f t="shared" si="62"/>
        <v>0</v>
      </c>
      <c r="Z309" s="3">
        <f t="shared" si="62"/>
        <v>0</v>
      </c>
      <c r="AA309" s="3">
        <f t="shared" si="62"/>
        <v>0</v>
      </c>
      <c r="AB309" s="3">
        <f t="shared" si="62"/>
        <v>0</v>
      </c>
      <c r="AC309" s="3">
        <f t="shared" si="62"/>
        <v>0</v>
      </c>
      <c r="AD309" s="3">
        <f t="shared" si="62"/>
        <v>0</v>
      </c>
      <c r="AE309" s="3">
        <f t="shared" si="62"/>
        <v>0</v>
      </c>
      <c r="AF309" s="3">
        <f t="shared" si="62"/>
        <v>0</v>
      </c>
      <c r="AG309" s="3">
        <f t="shared" si="62"/>
        <v>0</v>
      </c>
      <c r="AH309" s="3">
        <f t="shared" si="62"/>
        <v>0</v>
      </c>
      <c r="AI309" s="3">
        <f t="shared" si="62"/>
        <v>0</v>
      </c>
      <c r="AJ309" s="3">
        <f t="shared" si="62"/>
        <v>3000</v>
      </c>
      <c r="AK309" s="3">
        <f t="shared" si="62"/>
        <v>0</v>
      </c>
      <c r="AL309" s="3">
        <f t="shared" si="62"/>
        <v>0</v>
      </c>
      <c r="AM309" s="3">
        <f t="shared" si="62"/>
        <v>0</v>
      </c>
      <c r="AN309" s="3">
        <f t="shared" si="62"/>
        <v>0</v>
      </c>
      <c r="AO309" s="3">
        <f t="shared" si="62"/>
        <v>500</v>
      </c>
      <c r="AP309" s="3">
        <f t="shared" si="62"/>
        <v>0</v>
      </c>
      <c r="AQ309" s="3">
        <f t="shared" si="62"/>
        <v>596</v>
      </c>
      <c r="AR309" s="3">
        <f t="shared" si="62"/>
        <v>0</v>
      </c>
      <c r="AS309" s="3">
        <f t="shared" si="62"/>
        <v>0</v>
      </c>
      <c r="AT309" s="3">
        <f t="shared" si="62"/>
        <v>0</v>
      </c>
      <c r="AU309" s="3">
        <f t="shared" si="62"/>
        <v>0</v>
      </c>
      <c r="AV309" s="3">
        <f t="shared" si="62"/>
        <v>0</v>
      </c>
      <c r="AW309" s="3">
        <f t="shared" si="62"/>
        <v>0</v>
      </c>
      <c r="AX309" s="3">
        <f t="shared" si="62"/>
        <v>0</v>
      </c>
      <c r="AY309" s="3">
        <f t="shared" si="62"/>
        <v>0</v>
      </c>
      <c r="AZ309" s="3">
        <f t="shared" si="62"/>
        <v>0</v>
      </c>
      <c r="BA309" s="3">
        <f t="shared" si="62"/>
        <v>0</v>
      </c>
      <c r="BB309" s="3">
        <f t="shared" si="62"/>
        <v>0</v>
      </c>
      <c r="BC309" s="3">
        <f t="shared" si="62"/>
        <v>0</v>
      </c>
      <c r="BD309" s="3">
        <f t="shared" si="62"/>
        <v>0</v>
      </c>
      <c r="BE309" s="3">
        <f t="shared" si="62"/>
        <v>0</v>
      </c>
      <c r="BF309" s="3">
        <f t="shared" si="62"/>
        <v>0</v>
      </c>
      <c r="BG309" s="3">
        <f t="shared" si="62"/>
        <v>0</v>
      </c>
      <c r="BH309" s="3">
        <f t="shared" si="62"/>
        <v>0</v>
      </c>
      <c r="BI309" s="3">
        <f t="shared" si="62"/>
        <v>0</v>
      </c>
      <c r="BJ309" s="3">
        <f t="shared" si="62"/>
        <v>48</v>
      </c>
      <c r="BK309" s="3">
        <f t="shared" si="62"/>
        <v>0</v>
      </c>
      <c r="BL309" s="3">
        <f t="shared" si="62"/>
        <v>0</v>
      </c>
      <c r="BM309" s="3">
        <f t="shared" si="62"/>
        <v>0</v>
      </c>
      <c r="BN309" s="3">
        <f t="shared" si="62"/>
        <v>0</v>
      </c>
      <c r="BO309" s="3">
        <f t="shared" si="62"/>
        <v>120</v>
      </c>
      <c r="BP309" s="3">
        <f t="shared" si="62"/>
        <v>0</v>
      </c>
      <c r="BQ309" s="3">
        <f t="shared" si="62"/>
        <v>0</v>
      </c>
      <c r="BR309" s="3">
        <f t="shared" si="62"/>
        <v>72</v>
      </c>
      <c r="BS309" s="3">
        <f aca="true" t="shared" si="63" ref="BS309:CC309">BS310+BS311</f>
        <v>0</v>
      </c>
      <c r="BT309" s="3">
        <f t="shared" si="63"/>
        <v>0</v>
      </c>
      <c r="BU309" s="3">
        <f t="shared" si="63"/>
        <v>0</v>
      </c>
      <c r="BV309" s="3">
        <f t="shared" si="63"/>
        <v>0</v>
      </c>
      <c r="BW309" s="3">
        <f t="shared" si="63"/>
        <v>0</v>
      </c>
      <c r="BX309" s="3">
        <f t="shared" si="63"/>
        <v>0</v>
      </c>
      <c r="BY309" s="3">
        <f t="shared" si="63"/>
        <v>0</v>
      </c>
      <c r="BZ309" s="3">
        <f t="shared" si="63"/>
        <v>0</v>
      </c>
      <c r="CA309" s="3">
        <f t="shared" si="63"/>
        <v>0</v>
      </c>
      <c r="CB309" s="3">
        <f t="shared" si="63"/>
        <v>0</v>
      </c>
      <c r="CC309" s="3">
        <f t="shared" si="63"/>
        <v>0</v>
      </c>
      <c r="CD309" s="3">
        <f>CD310+CD311</f>
        <v>4336</v>
      </c>
    </row>
    <row r="310" spans="1:82" s="7" customFormat="1" ht="24">
      <c r="A310" s="5">
        <v>285</v>
      </c>
      <c r="B310" s="5"/>
      <c r="C310" s="5">
        <v>70</v>
      </c>
      <c r="D310" s="5" t="s">
        <v>360</v>
      </c>
      <c r="E310" s="5">
        <v>0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>
        <v>0</v>
      </c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>
        <v>500</v>
      </c>
      <c r="AP310" s="5"/>
      <c r="AQ310" s="5">
        <v>596</v>
      </c>
      <c r="AR310" s="5"/>
      <c r="AS310" s="5"/>
      <c r="AT310" s="5"/>
      <c r="AU310" s="5"/>
      <c r="AV310" s="5"/>
      <c r="AW310" s="5">
        <v>0</v>
      </c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>
        <v>48</v>
      </c>
      <c r="BK310" s="5">
        <v>0</v>
      </c>
      <c r="BL310" s="5"/>
      <c r="BM310" s="5"/>
      <c r="BN310" s="5"/>
      <c r="BO310" s="5">
        <v>120</v>
      </c>
      <c r="BP310" s="5"/>
      <c r="BQ310" s="5"/>
      <c r="BR310" s="5">
        <v>48</v>
      </c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>
        <v>1312</v>
      </c>
    </row>
    <row r="311" spans="1:82" s="7" customFormat="1" ht="15">
      <c r="A311" s="5">
        <v>288</v>
      </c>
      <c r="B311" s="5"/>
      <c r="C311" s="5">
        <v>70</v>
      </c>
      <c r="D311" s="5" t="s">
        <v>361</v>
      </c>
      <c r="E311" s="5">
        <v>0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>
        <v>0</v>
      </c>
      <c r="AE311" s="5"/>
      <c r="AF311" s="5"/>
      <c r="AG311" s="5"/>
      <c r="AH311" s="5"/>
      <c r="AI311" s="5"/>
      <c r="AJ311" s="5">
        <v>3000</v>
      </c>
      <c r="AK311" s="5"/>
      <c r="AL311" s="5"/>
      <c r="AM311" s="5"/>
      <c r="AN311" s="5"/>
      <c r="AO311" s="5">
        <v>0</v>
      </c>
      <c r="AP311" s="5"/>
      <c r="AQ311" s="5"/>
      <c r="AR311" s="5"/>
      <c r="AS311" s="5"/>
      <c r="AT311" s="5"/>
      <c r="AU311" s="5"/>
      <c r="AV311" s="5"/>
      <c r="AW311" s="5">
        <v>0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>
        <v>0</v>
      </c>
      <c r="BL311" s="5"/>
      <c r="BM311" s="5"/>
      <c r="BN311" s="5"/>
      <c r="BO311" s="5">
        <v>0</v>
      </c>
      <c r="BP311" s="5"/>
      <c r="BQ311" s="5"/>
      <c r="BR311" s="5">
        <v>24</v>
      </c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>
        <v>3024</v>
      </c>
    </row>
    <row r="312" spans="1:82" ht="24.75">
      <c r="A312" s="3">
        <v>289</v>
      </c>
      <c r="B312" s="3">
        <v>240</v>
      </c>
      <c r="C312" s="19">
        <v>32</v>
      </c>
      <c r="D312" s="3" t="s">
        <v>362</v>
      </c>
      <c r="E312" s="3">
        <v>0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>
        <v>0</v>
      </c>
      <c r="AE312" s="3"/>
      <c r="AF312" s="3"/>
      <c r="AG312" s="3"/>
      <c r="AH312" s="3"/>
      <c r="AI312" s="3"/>
      <c r="AJ312" s="3">
        <v>100</v>
      </c>
      <c r="AK312" s="3"/>
      <c r="AL312" s="3"/>
      <c r="AM312" s="3"/>
      <c r="AN312" s="3"/>
      <c r="AO312" s="3">
        <v>0</v>
      </c>
      <c r="AP312" s="3"/>
      <c r="AQ312" s="3"/>
      <c r="AR312" s="3"/>
      <c r="AS312" s="3"/>
      <c r="AT312" s="3"/>
      <c r="AU312" s="3"/>
      <c r="AV312" s="3"/>
      <c r="AW312" s="3">
        <v>0</v>
      </c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>
        <v>0</v>
      </c>
      <c r="BL312" s="3"/>
      <c r="BM312" s="3"/>
      <c r="BN312" s="3"/>
      <c r="BO312" s="3">
        <v>0</v>
      </c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>
        <v>100</v>
      </c>
    </row>
    <row r="313" spans="1:82" ht="24">
      <c r="A313" s="3">
        <v>290</v>
      </c>
      <c r="B313" s="3">
        <v>241</v>
      </c>
      <c r="C313" s="3"/>
      <c r="D313" s="3" t="s">
        <v>363</v>
      </c>
      <c r="E313" s="3">
        <v>0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>
        <v>0</v>
      </c>
      <c r="AE313" s="3">
        <v>200</v>
      </c>
      <c r="AF313" s="3"/>
      <c r="AG313" s="3"/>
      <c r="AH313" s="3"/>
      <c r="AI313" s="3"/>
      <c r="AJ313" s="3"/>
      <c r="AK313" s="3"/>
      <c r="AL313" s="3"/>
      <c r="AM313" s="3"/>
      <c r="AN313" s="3">
        <v>200</v>
      </c>
      <c r="AO313" s="3">
        <v>500</v>
      </c>
      <c r="AP313" s="3"/>
      <c r="AQ313" s="3"/>
      <c r="AR313" s="3"/>
      <c r="AS313" s="3"/>
      <c r="AT313" s="3"/>
      <c r="AU313" s="3"/>
      <c r="AV313" s="3"/>
      <c r="AW313" s="3">
        <v>0</v>
      </c>
      <c r="AX313" s="3"/>
      <c r="AY313" s="3"/>
      <c r="AZ313" s="3"/>
      <c r="BA313" s="3">
        <v>240</v>
      </c>
      <c r="BB313" s="3">
        <v>60</v>
      </c>
      <c r="BC313" s="3"/>
      <c r="BD313" s="3"/>
      <c r="BE313" s="3"/>
      <c r="BF313" s="3"/>
      <c r="BG313" s="3"/>
      <c r="BH313" s="3"/>
      <c r="BI313" s="3"/>
      <c r="BJ313" s="3">
        <v>36</v>
      </c>
      <c r="BK313" s="3">
        <v>0</v>
      </c>
      <c r="BL313" s="3"/>
      <c r="BM313" s="3"/>
      <c r="BN313" s="3"/>
      <c r="BO313" s="3">
        <v>0</v>
      </c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>
        <v>1236</v>
      </c>
    </row>
    <row r="314" spans="1:82" ht="24">
      <c r="A314" s="3">
        <v>291</v>
      </c>
      <c r="B314" s="3">
        <v>242</v>
      </c>
      <c r="C314" s="3"/>
      <c r="D314" s="3" t="s">
        <v>364</v>
      </c>
      <c r="E314" s="3">
        <v>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>
        <v>0</v>
      </c>
      <c r="AE314" s="3"/>
      <c r="AF314" s="3"/>
      <c r="AG314" s="3"/>
      <c r="AH314" s="3"/>
      <c r="AI314" s="3">
        <v>130</v>
      </c>
      <c r="AJ314" s="3"/>
      <c r="AK314" s="3"/>
      <c r="AL314" s="3"/>
      <c r="AM314" s="3"/>
      <c r="AN314" s="3"/>
      <c r="AO314" s="3">
        <v>500</v>
      </c>
      <c r="AP314" s="3"/>
      <c r="AQ314" s="3"/>
      <c r="AR314" s="3"/>
      <c r="AS314" s="3"/>
      <c r="AT314" s="3"/>
      <c r="AU314" s="3"/>
      <c r="AV314" s="3"/>
      <c r="AW314" s="3">
        <v>0</v>
      </c>
      <c r="AX314" s="3"/>
      <c r="AY314" s="3"/>
      <c r="AZ314" s="3"/>
      <c r="BA314" s="3"/>
      <c r="BB314" s="3">
        <v>120</v>
      </c>
      <c r="BC314" s="3"/>
      <c r="BD314" s="3"/>
      <c r="BE314" s="3"/>
      <c r="BF314" s="3"/>
      <c r="BG314" s="3"/>
      <c r="BH314" s="3"/>
      <c r="BI314" s="3"/>
      <c r="BJ314" s="3">
        <v>36</v>
      </c>
      <c r="BK314" s="3">
        <v>0</v>
      </c>
      <c r="BL314" s="3"/>
      <c r="BM314" s="3"/>
      <c r="BN314" s="3"/>
      <c r="BO314" s="3">
        <v>0</v>
      </c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>
        <v>786</v>
      </c>
    </row>
    <row r="315" spans="1:82" ht="24">
      <c r="A315" s="3">
        <v>292</v>
      </c>
      <c r="B315" s="3">
        <v>243</v>
      </c>
      <c r="C315" s="3"/>
      <c r="D315" s="3" t="s">
        <v>365</v>
      </c>
      <c r="E315" s="3">
        <v>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12</v>
      </c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>
        <v>0</v>
      </c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>
        <v>500</v>
      </c>
      <c r="AP315" s="3"/>
      <c r="AQ315" s="3"/>
      <c r="AR315" s="3"/>
      <c r="AS315" s="3"/>
      <c r="AT315" s="3"/>
      <c r="AU315" s="3"/>
      <c r="AV315" s="3"/>
      <c r="AW315" s="3">
        <v>50</v>
      </c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>
        <v>24</v>
      </c>
      <c r="BK315" s="3">
        <v>0</v>
      </c>
      <c r="BL315" s="3"/>
      <c r="BM315" s="3">
        <v>12</v>
      </c>
      <c r="BN315" s="3"/>
      <c r="BO315" s="3">
        <v>0</v>
      </c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>
        <v>598</v>
      </c>
    </row>
    <row r="316" spans="1:82" ht="15">
      <c r="A316" s="3">
        <v>294</v>
      </c>
      <c r="B316" s="3">
        <v>244</v>
      </c>
      <c r="C316" s="3"/>
      <c r="D316" s="3" t="s">
        <v>366</v>
      </c>
      <c r="E316" s="3">
        <v>0</v>
      </c>
      <c r="F316" s="3"/>
      <c r="G316" s="3"/>
      <c r="H316" s="3"/>
      <c r="I316" s="3"/>
      <c r="J316" s="3">
        <v>96</v>
      </c>
      <c r="K316" s="3"/>
      <c r="L316" s="3"/>
      <c r="M316" s="3">
        <v>236</v>
      </c>
      <c r="N316" s="3">
        <v>60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>
        <v>0</v>
      </c>
      <c r="AE316" s="3"/>
      <c r="AF316" s="3"/>
      <c r="AG316" s="3"/>
      <c r="AH316" s="3"/>
      <c r="AI316" s="3">
        <v>30</v>
      </c>
      <c r="AJ316" s="3"/>
      <c r="AK316" s="3"/>
      <c r="AL316" s="3"/>
      <c r="AM316" s="3"/>
      <c r="AN316" s="3"/>
      <c r="AO316" s="3">
        <v>0</v>
      </c>
      <c r="AP316" s="3"/>
      <c r="AQ316" s="3">
        <v>1250</v>
      </c>
      <c r="AR316" s="3"/>
      <c r="AS316" s="3"/>
      <c r="AT316" s="3"/>
      <c r="AU316" s="3"/>
      <c r="AV316" s="3">
        <v>12</v>
      </c>
      <c r="AW316" s="3">
        <v>0</v>
      </c>
      <c r="AX316" s="3"/>
      <c r="AY316" s="3"/>
      <c r="AZ316" s="3"/>
      <c r="BA316" s="3">
        <v>240</v>
      </c>
      <c r="BB316" s="3"/>
      <c r="BC316" s="3"/>
      <c r="BD316" s="3"/>
      <c r="BE316" s="3"/>
      <c r="BF316" s="3"/>
      <c r="BG316" s="3"/>
      <c r="BH316" s="3"/>
      <c r="BI316" s="3"/>
      <c r="BJ316" s="3"/>
      <c r="BK316" s="3">
        <v>0</v>
      </c>
      <c r="BL316" s="3"/>
      <c r="BM316" s="3"/>
      <c r="BN316" s="3"/>
      <c r="BO316" s="3">
        <v>120</v>
      </c>
      <c r="BP316" s="3"/>
      <c r="BQ316" s="3"/>
      <c r="BR316" s="3"/>
      <c r="BS316" s="3">
        <v>10</v>
      </c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>
        <v>2054</v>
      </c>
    </row>
    <row r="317" spans="1:82" ht="24.75">
      <c r="A317" s="3">
        <v>295</v>
      </c>
      <c r="B317" s="3">
        <v>245</v>
      </c>
      <c r="C317" s="19">
        <v>33</v>
      </c>
      <c r="D317" s="3" t="s">
        <v>367</v>
      </c>
      <c r="E317" s="3"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>
        <v>0</v>
      </c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>
        <v>0</v>
      </c>
      <c r="AP317" s="3"/>
      <c r="AQ317" s="3"/>
      <c r="AR317" s="3"/>
      <c r="AS317" s="3"/>
      <c r="AT317" s="3"/>
      <c r="AU317" s="3"/>
      <c r="AV317" s="3">
        <v>12</v>
      </c>
      <c r="AW317" s="3">
        <v>0</v>
      </c>
      <c r="AX317" s="3"/>
      <c r="AY317" s="3"/>
      <c r="AZ317" s="3"/>
      <c r="BA317" s="3"/>
      <c r="BB317" s="3"/>
      <c r="BC317" s="3"/>
      <c r="BD317" s="3">
        <v>20</v>
      </c>
      <c r="BE317" s="3"/>
      <c r="BF317" s="3"/>
      <c r="BG317" s="3"/>
      <c r="BH317" s="3"/>
      <c r="BI317" s="3"/>
      <c r="BJ317" s="3"/>
      <c r="BK317" s="3">
        <v>0</v>
      </c>
      <c r="BL317" s="3"/>
      <c r="BM317" s="3"/>
      <c r="BN317" s="3"/>
      <c r="BO317" s="3">
        <v>0</v>
      </c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>
        <v>32</v>
      </c>
    </row>
    <row r="318" spans="1:82" ht="24">
      <c r="A318" s="3">
        <v>297</v>
      </c>
      <c r="B318" s="3">
        <v>246</v>
      </c>
      <c r="C318" s="3"/>
      <c r="D318" s="3" t="s">
        <v>368</v>
      </c>
      <c r="E318" s="3">
        <v>0</v>
      </c>
      <c r="F318" s="3"/>
      <c r="G318" s="3"/>
      <c r="H318" s="3"/>
      <c r="I318" s="3"/>
      <c r="J318" s="3"/>
      <c r="K318" s="3"/>
      <c r="L318" s="3"/>
      <c r="M318" s="3">
        <v>200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>
        <v>0</v>
      </c>
      <c r="AE318" s="3">
        <v>50</v>
      </c>
      <c r="AF318" s="3"/>
      <c r="AG318" s="3"/>
      <c r="AH318" s="3"/>
      <c r="AI318" s="3"/>
      <c r="AJ318" s="3"/>
      <c r="AK318" s="3"/>
      <c r="AL318" s="3"/>
      <c r="AM318" s="3"/>
      <c r="AN318" s="3">
        <v>500</v>
      </c>
      <c r="AO318" s="3">
        <v>0</v>
      </c>
      <c r="AP318" s="3"/>
      <c r="AQ318" s="3"/>
      <c r="AR318" s="3"/>
      <c r="AS318" s="3"/>
      <c r="AT318" s="3"/>
      <c r="AU318" s="3"/>
      <c r="AV318" s="3"/>
      <c r="AW318" s="3">
        <v>205</v>
      </c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>
        <v>0</v>
      </c>
      <c r="BL318" s="3"/>
      <c r="BM318" s="3">
        <v>12</v>
      </c>
      <c r="BN318" s="3"/>
      <c r="BO318" s="3">
        <v>0</v>
      </c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>
        <v>967</v>
      </c>
    </row>
    <row r="319" spans="1:82" ht="15">
      <c r="A319" s="3">
        <v>298</v>
      </c>
      <c r="B319" s="3">
        <v>247</v>
      </c>
      <c r="C319" s="3"/>
      <c r="D319" s="3" t="s">
        <v>369</v>
      </c>
      <c r="E319" s="3">
        <v>0</v>
      </c>
      <c r="F319" s="3"/>
      <c r="G319" s="3">
        <v>10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>
        <v>0</v>
      </c>
      <c r="AE319" s="3"/>
      <c r="AF319" s="3"/>
      <c r="AG319" s="3">
        <v>10</v>
      </c>
      <c r="AH319" s="3"/>
      <c r="AI319" s="3"/>
      <c r="AJ319" s="3"/>
      <c r="AK319" s="3"/>
      <c r="AL319" s="3"/>
      <c r="AM319" s="3"/>
      <c r="AN319" s="3"/>
      <c r="AO319" s="3">
        <v>0</v>
      </c>
      <c r="AP319" s="3"/>
      <c r="AQ319" s="3"/>
      <c r="AR319" s="3"/>
      <c r="AS319" s="3"/>
      <c r="AT319" s="3"/>
      <c r="AU319" s="3"/>
      <c r="AV319" s="3"/>
      <c r="AW319" s="3">
        <v>0</v>
      </c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>
        <v>60</v>
      </c>
      <c r="BL319" s="3"/>
      <c r="BM319" s="3"/>
      <c r="BN319" s="3"/>
      <c r="BO319" s="3">
        <v>0</v>
      </c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>
        <v>80</v>
      </c>
    </row>
    <row r="320" spans="1:82" ht="24">
      <c r="A320" s="3">
        <v>300</v>
      </c>
      <c r="B320" s="3">
        <v>248</v>
      </c>
      <c r="C320" s="3"/>
      <c r="D320" s="3" t="s">
        <v>370</v>
      </c>
      <c r="E320" s="3">
        <v>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>
        <v>0</v>
      </c>
      <c r="AE320" s="3"/>
      <c r="AF320" s="3"/>
      <c r="AG320" s="3"/>
      <c r="AH320" s="3"/>
      <c r="AI320" s="3"/>
      <c r="AJ320" s="3">
        <v>100</v>
      </c>
      <c r="AK320" s="3"/>
      <c r="AL320" s="3"/>
      <c r="AM320" s="3"/>
      <c r="AN320" s="3"/>
      <c r="AO320" s="3">
        <v>0</v>
      </c>
      <c r="AP320" s="3"/>
      <c r="AQ320" s="3"/>
      <c r="AR320" s="3"/>
      <c r="AS320" s="3"/>
      <c r="AT320" s="3"/>
      <c r="AU320" s="3"/>
      <c r="AV320" s="3"/>
      <c r="AW320" s="3">
        <v>0</v>
      </c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>
        <v>0</v>
      </c>
      <c r="BL320" s="3"/>
      <c r="BM320" s="3"/>
      <c r="BN320" s="3"/>
      <c r="BO320" s="3">
        <v>0</v>
      </c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>
        <v>100</v>
      </c>
    </row>
    <row r="321" spans="1:82" ht="15">
      <c r="A321" s="3">
        <v>302</v>
      </c>
      <c r="B321" s="3">
        <v>249</v>
      </c>
      <c r="C321" s="19">
        <v>34</v>
      </c>
      <c r="D321" s="3" t="s">
        <v>371</v>
      </c>
      <c r="E321" s="3">
        <v>0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>
        <v>180</v>
      </c>
      <c r="AC321" s="3"/>
      <c r="AD321" s="3">
        <v>0</v>
      </c>
      <c r="AE321" s="3"/>
      <c r="AF321" s="3"/>
      <c r="AG321" s="3"/>
      <c r="AH321" s="3"/>
      <c r="AI321" s="3"/>
      <c r="AJ321" s="3"/>
      <c r="AK321" s="3">
        <v>48</v>
      </c>
      <c r="AL321" s="3">
        <v>24</v>
      </c>
      <c r="AM321" s="3"/>
      <c r="AN321" s="3"/>
      <c r="AO321" s="3">
        <v>0</v>
      </c>
      <c r="AP321" s="3"/>
      <c r="AQ321" s="3"/>
      <c r="AR321" s="3"/>
      <c r="AS321" s="3"/>
      <c r="AT321" s="3"/>
      <c r="AU321" s="3"/>
      <c r="AV321" s="3"/>
      <c r="AW321" s="3">
        <v>0</v>
      </c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>
        <v>0</v>
      </c>
      <c r="BL321" s="3"/>
      <c r="BM321" s="3"/>
      <c r="BN321" s="3"/>
      <c r="BO321" s="3">
        <v>0</v>
      </c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>
        <v>252</v>
      </c>
    </row>
    <row r="322" spans="1:82" ht="15">
      <c r="A322" s="3">
        <v>303</v>
      </c>
      <c r="B322" s="3">
        <v>250</v>
      </c>
      <c r="C322" s="19">
        <v>35</v>
      </c>
      <c r="D322" s="3" t="s">
        <v>372</v>
      </c>
      <c r="E322" s="3">
        <v>0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>
        <v>0</v>
      </c>
      <c r="AE322" s="3"/>
      <c r="AF322" s="3"/>
      <c r="AG322" s="3"/>
      <c r="AH322" s="3"/>
      <c r="AI322" s="3"/>
      <c r="AJ322" s="3">
        <v>200</v>
      </c>
      <c r="AK322" s="3"/>
      <c r="AL322" s="3">
        <v>24</v>
      </c>
      <c r="AM322" s="3"/>
      <c r="AN322" s="3"/>
      <c r="AO322" s="3">
        <v>0</v>
      </c>
      <c r="AP322" s="3"/>
      <c r="AQ322" s="3"/>
      <c r="AR322" s="3"/>
      <c r="AS322" s="3"/>
      <c r="AT322" s="3"/>
      <c r="AU322" s="3"/>
      <c r="AV322" s="3"/>
      <c r="AW322" s="3">
        <v>0</v>
      </c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>
        <v>0</v>
      </c>
      <c r="BL322" s="3"/>
      <c r="BM322" s="3"/>
      <c r="BN322" s="3"/>
      <c r="BO322" s="3">
        <v>0</v>
      </c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>
        <v>224</v>
      </c>
    </row>
    <row r="323" spans="1:82" ht="15">
      <c r="A323" s="3">
        <v>304</v>
      </c>
      <c r="B323" s="3">
        <v>251</v>
      </c>
      <c r="C323" s="3"/>
      <c r="D323" s="3" t="s">
        <v>373</v>
      </c>
      <c r="E323" s="3">
        <v>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>
        <v>60</v>
      </c>
      <c r="AC323" s="3"/>
      <c r="AD323" s="3">
        <v>0</v>
      </c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>
        <v>1000</v>
      </c>
      <c r="AP323" s="3"/>
      <c r="AQ323" s="3"/>
      <c r="AR323" s="3"/>
      <c r="AS323" s="3"/>
      <c r="AT323" s="3"/>
      <c r="AU323" s="3"/>
      <c r="AV323" s="3"/>
      <c r="AW323" s="3">
        <v>0</v>
      </c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>
        <v>0</v>
      </c>
      <c r="BL323" s="3"/>
      <c r="BM323" s="3"/>
      <c r="BN323" s="3"/>
      <c r="BO323" s="3">
        <v>0</v>
      </c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>
        <v>1060</v>
      </c>
    </row>
    <row r="324" spans="1:82" ht="24">
      <c r="A324" s="3">
        <v>305</v>
      </c>
      <c r="B324" s="3">
        <v>252</v>
      </c>
      <c r="C324" s="3"/>
      <c r="D324" s="3" t="s">
        <v>374</v>
      </c>
      <c r="E324" s="3">
        <v>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>
        <v>0</v>
      </c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>
        <v>0</v>
      </c>
      <c r="AP324" s="3"/>
      <c r="AQ324" s="3">
        <v>150</v>
      </c>
      <c r="AR324" s="3"/>
      <c r="AS324" s="3"/>
      <c r="AT324" s="3"/>
      <c r="AU324" s="3"/>
      <c r="AV324" s="3"/>
      <c r="AW324" s="3">
        <v>0</v>
      </c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>
        <v>60</v>
      </c>
      <c r="BL324" s="3"/>
      <c r="BM324" s="3"/>
      <c r="BN324" s="3"/>
      <c r="BO324" s="3">
        <v>0</v>
      </c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>
        <v>210</v>
      </c>
    </row>
    <row r="325" spans="1:82" ht="24">
      <c r="A325" s="3">
        <v>306</v>
      </c>
      <c r="B325" s="3">
        <v>253</v>
      </c>
      <c r="C325" s="3"/>
      <c r="D325" s="3" t="s">
        <v>375</v>
      </c>
      <c r="E325" s="3">
        <v>0</v>
      </c>
      <c r="F325" s="3">
        <v>50</v>
      </c>
      <c r="G325" s="3"/>
      <c r="H325" s="3"/>
      <c r="I325" s="3"/>
      <c r="J325" s="3"/>
      <c r="K325" s="3"/>
      <c r="L325" s="3"/>
      <c r="M325" s="3"/>
      <c r="N325" s="3">
        <v>30</v>
      </c>
      <c r="O325" s="3"/>
      <c r="P325" s="3">
        <v>12</v>
      </c>
      <c r="Q325" s="3">
        <v>24</v>
      </c>
      <c r="R325" s="3"/>
      <c r="S325" s="3">
        <v>50</v>
      </c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>
        <v>200</v>
      </c>
      <c r="AE325" s="3"/>
      <c r="AF325" s="3"/>
      <c r="AG325" s="3"/>
      <c r="AH325" s="3"/>
      <c r="AI325" s="3"/>
      <c r="AJ325" s="3"/>
      <c r="AK325" s="3">
        <v>96</v>
      </c>
      <c r="AL325" s="3"/>
      <c r="AM325" s="3"/>
      <c r="AN325" s="3"/>
      <c r="AO325" s="3">
        <v>0</v>
      </c>
      <c r="AP325" s="3"/>
      <c r="AQ325" s="3"/>
      <c r="AR325" s="3"/>
      <c r="AS325" s="3"/>
      <c r="AT325" s="3"/>
      <c r="AU325" s="3"/>
      <c r="AV325" s="3"/>
      <c r="AW325" s="3">
        <v>0</v>
      </c>
      <c r="AX325" s="3">
        <v>20</v>
      </c>
      <c r="AY325" s="3"/>
      <c r="AZ325" s="3"/>
      <c r="BA325" s="3"/>
      <c r="BB325" s="3">
        <v>36</v>
      </c>
      <c r="BC325" s="3">
        <v>48</v>
      </c>
      <c r="BD325" s="3"/>
      <c r="BE325" s="3"/>
      <c r="BF325" s="3"/>
      <c r="BG325" s="3">
        <v>50</v>
      </c>
      <c r="BH325" s="3"/>
      <c r="BI325" s="3"/>
      <c r="BJ325" s="3"/>
      <c r="BK325" s="3">
        <v>0</v>
      </c>
      <c r="BL325" s="3"/>
      <c r="BM325" s="3"/>
      <c r="BN325" s="3"/>
      <c r="BO325" s="3">
        <v>0</v>
      </c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>
        <v>616</v>
      </c>
    </row>
    <row r="326" spans="1:82" ht="24">
      <c r="A326" s="3">
        <v>307</v>
      </c>
      <c r="B326" s="3">
        <v>254</v>
      </c>
      <c r="C326" s="3"/>
      <c r="D326" s="3" t="s">
        <v>376</v>
      </c>
      <c r="E326" s="3">
        <v>0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>
        <v>0</v>
      </c>
      <c r="AE326" s="3"/>
      <c r="AF326" s="3"/>
      <c r="AG326" s="3"/>
      <c r="AH326" s="3"/>
      <c r="AI326" s="3"/>
      <c r="AJ326" s="3"/>
      <c r="AK326" s="3">
        <v>96</v>
      </c>
      <c r="AL326" s="3"/>
      <c r="AM326" s="3"/>
      <c r="AN326" s="3"/>
      <c r="AO326" s="3">
        <v>0</v>
      </c>
      <c r="AP326" s="3"/>
      <c r="AQ326" s="3"/>
      <c r="AR326" s="3"/>
      <c r="AS326" s="3"/>
      <c r="AT326" s="3"/>
      <c r="AU326" s="3"/>
      <c r="AV326" s="3"/>
      <c r="AW326" s="3">
        <v>0</v>
      </c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>
        <v>0</v>
      </c>
      <c r="BL326" s="3"/>
      <c r="BM326" s="3"/>
      <c r="BN326" s="3"/>
      <c r="BO326" s="3">
        <v>120</v>
      </c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>
        <v>216</v>
      </c>
    </row>
    <row r="327" spans="1:82" ht="24">
      <c r="A327" s="3">
        <v>308</v>
      </c>
      <c r="B327" s="3">
        <v>255</v>
      </c>
      <c r="C327" s="3"/>
      <c r="D327" s="3" t="s">
        <v>377</v>
      </c>
      <c r="E327" s="3">
        <v>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12</v>
      </c>
      <c r="Q327" s="3">
        <v>24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>
        <v>0</v>
      </c>
      <c r="AE327" s="3"/>
      <c r="AF327" s="3">
        <v>12</v>
      </c>
      <c r="AG327" s="3"/>
      <c r="AH327" s="3"/>
      <c r="AI327" s="3"/>
      <c r="AJ327" s="3"/>
      <c r="AK327" s="3">
        <v>96</v>
      </c>
      <c r="AL327" s="3"/>
      <c r="AM327" s="3"/>
      <c r="AN327" s="3"/>
      <c r="AO327" s="3">
        <v>0</v>
      </c>
      <c r="AP327" s="3">
        <v>1000</v>
      </c>
      <c r="AQ327" s="3"/>
      <c r="AR327" s="3">
        <v>180</v>
      </c>
      <c r="AS327" s="3"/>
      <c r="AT327" s="3"/>
      <c r="AU327" s="3"/>
      <c r="AV327" s="3"/>
      <c r="AW327" s="3">
        <v>0</v>
      </c>
      <c r="AX327" s="3">
        <v>20</v>
      </c>
      <c r="AY327" s="3"/>
      <c r="AZ327" s="3"/>
      <c r="BA327" s="3"/>
      <c r="BB327" s="3"/>
      <c r="BC327" s="3">
        <v>24</v>
      </c>
      <c r="BD327" s="3"/>
      <c r="BE327" s="3"/>
      <c r="BF327" s="3"/>
      <c r="BG327" s="3"/>
      <c r="BH327" s="3"/>
      <c r="BI327" s="3"/>
      <c r="BJ327" s="3"/>
      <c r="BK327" s="3">
        <v>0</v>
      </c>
      <c r="BL327" s="3"/>
      <c r="BM327" s="3"/>
      <c r="BN327" s="3"/>
      <c r="BO327" s="3">
        <v>120</v>
      </c>
      <c r="BP327" s="3"/>
      <c r="BQ327" s="3"/>
      <c r="BR327" s="3"/>
      <c r="BS327" s="3">
        <v>100</v>
      </c>
      <c r="BT327" s="3">
        <v>24</v>
      </c>
      <c r="BU327" s="3"/>
      <c r="BV327" s="3"/>
      <c r="BW327" s="3"/>
      <c r="BX327" s="3"/>
      <c r="BY327" s="3"/>
      <c r="BZ327" s="3"/>
      <c r="CA327" s="3"/>
      <c r="CB327" s="3"/>
      <c r="CC327" s="3"/>
      <c r="CD327" s="3">
        <v>1612</v>
      </c>
    </row>
    <row r="328" spans="1:82" ht="24">
      <c r="A328" s="3">
        <v>309</v>
      </c>
      <c r="B328" s="3">
        <v>256</v>
      </c>
      <c r="C328" s="3"/>
      <c r="D328" s="3" t="s">
        <v>378</v>
      </c>
      <c r="E328" s="3">
        <v>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>
        <v>0</v>
      </c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>
        <v>0</v>
      </c>
      <c r="AP328" s="3"/>
      <c r="AQ328" s="3">
        <v>200</v>
      </c>
      <c r="AR328" s="3"/>
      <c r="AS328" s="3"/>
      <c r="AT328" s="3"/>
      <c r="AU328" s="3"/>
      <c r="AV328" s="3"/>
      <c r="AW328" s="3">
        <v>0</v>
      </c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>
        <v>0</v>
      </c>
      <c r="BL328" s="3"/>
      <c r="BM328" s="3"/>
      <c r="BN328" s="3"/>
      <c r="BO328" s="3">
        <v>0</v>
      </c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>
        <v>200</v>
      </c>
    </row>
    <row r="329" spans="1:82" ht="24">
      <c r="A329" s="3">
        <v>310</v>
      </c>
      <c r="B329" s="3">
        <v>257</v>
      </c>
      <c r="C329" s="3"/>
      <c r="D329" s="3" t="s">
        <v>379</v>
      </c>
      <c r="E329" s="3">
        <v>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>
        <v>350</v>
      </c>
      <c r="AA329" s="3"/>
      <c r="AB329" s="3"/>
      <c r="AC329" s="3"/>
      <c r="AD329" s="3">
        <v>0</v>
      </c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>
        <v>0</v>
      </c>
      <c r="AP329" s="3"/>
      <c r="AQ329" s="3">
        <v>1000</v>
      </c>
      <c r="AR329" s="3"/>
      <c r="AS329" s="3"/>
      <c r="AT329" s="3"/>
      <c r="AU329" s="3"/>
      <c r="AV329" s="3"/>
      <c r="AW329" s="3">
        <v>0</v>
      </c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>
        <v>0</v>
      </c>
      <c r="BL329" s="3"/>
      <c r="BM329" s="3"/>
      <c r="BN329" s="3"/>
      <c r="BO329" s="3">
        <v>0</v>
      </c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>
        <v>1350</v>
      </c>
    </row>
    <row r="330" spans="1:82" ht="15">
      <c r="A330" s="3">
        <v>311</v>
      </c>
      <c r="B330" s="3">
        <v>258</v>
      </c>
      <c r="C330" s="3"/>
      <c r="D330" s="3" t="s">
        <v>380</v>
      </c>
      <c r="E330" s="3">
        <v>50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>
        <v>84</v>
      </c>
      <c r="AC330" s="3"/>
      <c r="AD330" s="3">
        <v>0</v>
      </c>
      <c r="AE330" s="3">
        <v>50</v>
      </c>
      <c r="AF330" s="3"/>
      <c r="AG330" s="3"/>
      <c r="AH330" s="3"/>
      <c r="AI330" s="3">
        <v>30</v>
      </c>
      <c r="AJ330" s="3"/>
      <c r="AK330" s="3"/>
      <c r="AL330" s="3"/>
      <c r="AM330" s="3"/>
      <c r="AN330" s="3"/>
      <c r="AO330" s="3">
        <v>0</v>
      </c>
      <c r="AP330" s="3"/>
      <c r="AQ330" s="3">
        <v>24</v>
      </c>
      <c r="AR330" s="3"/>
      <c r="AS330" s="3"/>
      <c r="AT330" s="3"/>
      <c r="AU330" s="3"/>
      <c r="AV330" s="3"/>
      <c r="AW330" s="3">
        <v>0</v>
      </c>
      <c r="AX330" s="3"/>
      <c r="AY330" s="3"/>
      <c r="AZ330" s="3"/>
      <c r="BA330" s="3"/>
      <c r="BB330" s="3"/>
      <c r="BC330" s="3"/>
      <c r="BD330" s="3"/>
      <c r="BE330" s="3">
        <v>20</v>
      </c>
      <c r="BF330" s="3"/>
      <c r="BG330" s="3"/>
      <c r="BH330" s="3"/>
      <c r="BI330" s="3"/>
      <c r="BJ330" s="3"/>
      <c r="BK330" s="3">
        <v>0</v>
      </c>
      <c r="BL330" s="3"/>
      <c r="BM330" s="3"/>
      <c r="BN330" s="3"/>
      <c r="BO330" s="3">
        <v>0</v>
      </c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>
        <v>258</v>
      </c>
    </row>
    <row r="331" spans="1:82" ht="24">
      <c r="A331" s="3">
        <v>312</v>
      </c>
      <c r="B331" s="3">
        <v>259</v>
      </c>
      <c r="C331" s="3"/>
      <c r="D331" s="3" t="s">
        <v>381</v>
      </c>
      <c r="E331" s="3">
        <v>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>
        <v>0</v>
      </c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>
        <v>100</v>
      </c>
      <c r="AP331" s="3"/>
      <c r="AQ331" s="3"/>
      <c r="AR331" s="3"/>
      <c r="AS331" s="3"/>
      <c r="AT331" s="3"/>
      <c r="AU331" s="3"/>
      <c r="AV331" s="3"/>
      <c r="AW331" s="3">
        <v>0</v>
      </c>
      <c r="AX331" s="3"/>
      <c r="AY331" s="3"/>
      <c r="AZ331" s="3"/>
      <c r="BA331" s="3"/>
      <c r="BB331" s="3"/>
      <c r="BC331" s="3"/>
      <c r="BD331" s="3">
        <v>20</v>
      </c>
      <c r="BE331" s="3">
        <v>20</v>
      </c>
      <c r="BF331" s="3"/>
      <c r="BG331" s="3"/>
      <c r="BH331" s="3"/>
      <c r="BI331" s="3"/>
      <c r="BJ331" s="3"/>
      <c r="BK331" s="3">
        <v>0</v>
      </c>
      <c r="BL331" s="3"/>
      <c r="BM331" s="3"/>
      <c r="BN331" s="3"/>
      <c r="BO331" s="3">
        <v>0</v>
      </c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>
        <v>24</v>
      </c>
      <c r="CB331" s="3">
        <v>100</v>
      </c>
      <c r="CC331" s="3"/>
      <c r="CD331" s="3">
        <v>264</v>
      </c>
    </row>
    <row r="332" spans="1:82" ht="24">
      <c r="A332" s="3">
        <v>313</v>
      </c>
      <c r="B332" s="3">
        <v>260</v>
      </c>
      <c r="C332" s="3"/>
      <c r="D332" s="3" t="s">
        <v>381</v>
      </c>
      <c r="E332" s="3">
        <v>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>
        <v>200</v>
      </c>
      <c r="Z332" s="3"/>
      <c r="AA332" s="3"/>
      <c r="AB332" s="3"/>
      <c r="AC332" s="3"/>
      <c r="AD332" s="3">
        <v>0</v>
      </c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>
        <v>0</v>
      </c>
      <c r="AP332" s="3"/>
      <c r="AQ332" s="3"/>
      <c r="AR332" s="3"/>
      <c r="AS332" s="3"/>
      <c r="AT332" s="3"/>
      <c r="AU332" s="3"/>
      <c r="AV332" s="3"/>
      <c r="AW332" s="3">
        <v>0</v>
      </c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>
        <v>0</v>
      </c>
      <c r="BL332" s="3"/>
      <c r="BM332" s="3"/>
      <c r="BN332" s="3"/>
      <c r="BO332" s="3">
        <v>0</v>
      </c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>
        <v>24</v>
      </c>
      <c r="CB332" s="3">
        <v>50</v>
      </c>
      <c r="CC332" s="3"/>
      <c r="CD332" s="3">
        <v>274</v>
      </c>
    </row>
    <row r="333" spans="1:82" ht="24.75">
      <c r="A333" s="3">
        <v>314</v>
      </c>
      <c r="B333" s="3">
        <v>261</v>
      </c>
      <c r="C333" s="19">
        <v>36</v>
      </c>
      <c r="D333" s="3" t="s">
        <v>381</v>
      </c>
      <c r="E333" s="3">
        <v>0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>
        <v>0</v>
      </c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>
        <v>0</v>
      </c>
      <c r="AP333" s="3"/>
      <c r="AQ333" s="3"/>
      <c r="AR333" s="3"/>
      <c r="AS333" s="3"/>
      <c r="AT333" s="3"/>
      <c r="AU333" s="3"/>
      <c r="AV333" s="3"/>
      <c r="AW333" s="3">
        <v>0</v>
      </c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>
        <v>0</v>
      </c>
      <c r="BL333" s="3"/>
      <c r="BM333" s="3"/>
      <c r="BN333" s="3"/>
      <c r="BO333" s="3">
        <v>0</v>
      </c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>
        <v>12</v>
      </c>
      <c r="CD333" s="3">
        <v>12</v>
      </c>
    </row>
    <row r="334" spans="1:82" ht="48.75">
      <c r="A334" s="3">
        <v>315</v>
      </c>
      <c r="B334" s="3">
        <v>262</v>
      </c>
      <c r="C334" s="19">
        <v>37</v>
      </c>
      <c r="D334" s="3" t="s">
        <v>382</v>
      </c>
      <c r="E334" s="3">
        <v>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>
        <v>0</v>
      </c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>
        <v>0</v>
      </c>
      <c r="AP334" s="3"/>
      <c r="AQ334" s="3"/>
      <c r="AR334" s="3"/>
      <c r="AS334" s="3"/>
      <c r="AT334" s="3"/>
      <c r="AU334" s="3"/>
      <c r="AV334" s="3"/>
      <c r="AW334" s="3">
        <v>0</v>
      </c>
      <c r="AX334" s="3"/>
      <c r="AY334" s="3"/>
      <c r="AZ334" s="3"/>
      <c r="BA334" s="3">
        <v>240</v>
      </c>
      <c r="BB334" s="3"/>
      <c r="BC334" s="3"/>
      <c r="BD334" s="3"/>
      <c r="BE334" s="3"/>
      <c r="BF334" s="3"/>
      <c r="BG334" s="3"/>
      <c r="BH334" s="3"/>
      <c r="BI334" s="3"/>
      <c r="BJ334" s="3"/>
      <c r="BK334" s="3">
        <v>0</v>
      </c>
      <c r="BL334" s="3"/>
      <c r="BM334" s="3"/>
      <c r="BN334" s="3"/>
      <c r="BO334" s="3">
        <v>0</v>
      </c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>
        <v>240</v>
      </c>
    </row>
    <row r="335" spans="1:82" ht="24">
      <c r="A335" s="3">
        <v>316</v>
      </c>
      <c r="B335" s="3">
        <v>263</v>
      </c>
      <c r="C335" s="3"/>
      <c r="D335" s="3" t="s">
        <v>383</v>
      </c>
      <c r="E335" s="3">
        <v>0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>
        <v>1050</v>
      </c>
      <c r="AA335" s="3"/>
      <c r="AB335" s="3"/>
      <c r="AC335" s="3"/>
      <c r="AD335" s="3">
        <v>0</v>
      </c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>
        <v>0</v>
      </c>
      <c r="AP335" s="3"/>
      <c r="AQ335" s="3"/>
      <c r="AR335" s="3"/>
      <c r="AS335" s="3"/>
      <c r="AT335" s="3"/>
      <c r="AU335" s="3"/>
      <c r="AV335" s="3"/>
      <c r="AW335" s="3">
        <v>0</v>
      </c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>
        <v>0</v>
      </c>
      <c r="BL335" s="3"/>
      <c r="BM335" s="3"/>
      <c r="BN335" s="3"/>
      <c r="BO335" s="3">
        <v>120</v>
      </c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>
        <v>1170</v>
      </c>
    </row>
    <row r="336" spans="1:82" ht="24">
      <c r="A336" s="3">
        <v>317</v>
      </c>
      <c r="B336" s="3">
        <v>264</v>
      </c>
      <c r="C336" s="3"/>
      <c r="D336" s="3" t="s">
        <v>384</v>
      </c>
      <c r="E336" s="3">
        <v>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>
        <v>0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>
        <v>0</v>
      </c>
      <c r="AP336" s="3"/>
      <c r="AQ336" s="3"/>
      <c r="AR336" s="3"/>
      <c r="AS336" s="3"/>
      <c r="AT336" s="3"/>
      <c r="AU336" s="3"/>
      <c r="AV336" s="3"/>
      <c r="AW336" s="3">
        <v>0</v>
      </c>
      <c r="AX336" s="3"/>
      <c r="AY336" s="3"/>
      <c r="AZ336" s="3"/>
      <c r="BA336" s="3"/>
      <c r="BB336" s="3"/>
      <c r="BC336" s="3">
        <v>24</v>
      </c>
      <c r="BD336" s="3"/>
      <c r="BE336" s="3"/>
      <c r="BF336" s="3"/>
      <c r="BG336" s="3"/>
      <c r="BH336" s="3"/>
      <c r="BI336" s="3"/>
      <c r="BJ336" s="3"/>
      <c r="BK336" s="3">
        <v>0</v>
      </c>
      <c r="BL336" s="3"/>
      <c r="BM336" s="3"/>
      <c r="BN336" s="3"/>
      <c r="BO336" s="3">
        <v>0</v>
      </c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>
        <v>24</v>
      </c>
    </row>
    <row r="337" spans="1:82" ht="24.75">
      <c r="A337" s="3">
        <v>318</v>
      </c>
      <c r="B337" s="3">
        <v>265</v>
      </c>
      <c r="C337" s="19">
        <v>38</v>
      </c>
      <c r="D337" s="3" t="s">
        <v>385</v>
      </c>
      <c r="E337" s="3">
        <v>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>
        <v>0</v>
      </c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>
        <v>0</v>
      </c>
      <c r="AP337" s="3"/>
      <c r="AQ337" s="3"/>
      <c r="AR337" s="3"/>
      <c r="AS337" s="3"/>
      <c r="AT337" s="3"/>
      <c r="AU337" s="3"/>
      <c r="AV337" s="3"/>
      <c r="AW337" s="3">
        <v>0</v>
      </c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>
        <v>0</v>
      </c>
      <c r="BL337" s="3"/>
      <c r="BM337" s="3"/>
      <c r="BN337" s="3"/>
      <c r="BO337" s="3">
        <v>0</v>
      </c>
      <c r="BP337" s="3"/>
      <c r="BQ337" s="3"/>
      <c r="BR337" s="3"/>
      <c r="BS337" s="3"/>
      <c r="BT337" s="3">
        <v>12</v>
      </c>
      <c r="BU337" s="3"/>
      <c r="BV337" s="3"/>
      <c r="BW337" s="3"/>
      <c r="BX337" s="3"/>
      <c r="BY337" s="3">
        <v>1</v>
      </c>
      <c r="BZ337" s="3"/>
      <c r="CA337" s="3"/>
      <c r="CB337" s="3"/>
      <c r="CC337" s="3"/>
      <c r="CD337" s="3">
        <v>13</v>
      </c>
    </row>
    <row r="338" spans="1:82" ht="24.75">
      <c r="A338" s="3">
        <v>319</v>
      </c>
      <c r="B338" s="3">
        <v>266</v>
      </c>
      <c r="C338" s="19">
        <v>39</v>
      </c>
      <c r="D338" s="3" t="s">
        <v>386</v>
      </c>
      <c r="E338" s="3">
        <v>0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>
        <v>0</v>
      </c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>
        <v>0</v>
      </c>
      <c r="AP338" s="3"/>
      <c r="AQ338" s="3"/>
      <c r="AR338" s="3"/>
      <c r="AS338" s="3"/>
      <c r="AT338" s="3"/>
      <c r="AU338" s="3"/>
      <c r="AV338" s="3"/>
      <c r="AW338" s="3">
        <v>0</v>
      </c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>
        <v>0</v>
      </c>
      <c r="BL338" s="3"/>
      <c r="BM338" s="3"/>
      <c r="BN338" s="3"/>
      <c r="BO338" s="3">
        <v>0</v>
      </c>
      <c r="BP338" s="3"/>
      <c r="BQ338" s="3"/>
      <c r="BR338" s="3"/>
      <c r="BS338" s="3"/>
      <c r="BT338" s="3">
        <v>12</v>
      </c>
      <c r="BU338" s="3"/>
      <c r="BV338" s="3"/>
      <c r="BW338" s="3"/>
      <c r="BX338" s="3"/>
      <c r="BY338" s="3"/>
      <c r="BZ338" s="3"/>
      <c r="CA338" s="3"/>
      <c r="CB338" s="3"/>
      <c r="CC338" s="3"/>
      <c r="CD338" s="3">
        <v>12</v>
      </c>
    </row>
    <row r="339" spans="1:82" ht="48">
      <c r="A339" s="3">
        <v>321</v>
      </c>
      <c r="B339" s="3">
        <v>267</v>
      </c>
      <c r="C339" s="3"/>
      <c r="D339" s="3" t="s">
        <v>387</v>
      </c>
      <c r="E339" s="3">
        <v>0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>
        <v>840</v>
      </c>
      <c r="AC339" s="3"/>
      <c r="AD339" s="3">
        <v>0</v>
      </c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>
        <v>0</v>
      </c>
      <c r="AP339" s="3"/>
      <c r="AQ339" s="3"/>
      <c r="AR339" s="3"/>
      <c r="AS339" s="3"/>
      <c r="AT339" s="3"/>
      <c r="AU339" s="3"/>
      <c r="AV339" s="3"/>
      <c r="AW339" s="3">
        <v>0</v>
      </c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>
        <v>24</v>
      </c>
      <c r="BK339" s="3">
        <v>0</v>
      </c>
      <c r="BL339" s="3"/>
      <c r="BM339" s="3"/>
      <c r="BN339" s="3"/>
      <c r="BO339" s="3">
        <v>0</v>
      </c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>
        <v>864</v>
      </c>
    </row>
    <row r="340" spans="1:82" ht="48">
      <c r="A340" s="3">
        <v>322</v>
      </c>
      <c r="B340" s="3">
        <v>268</v>
      </c>
      <c r="C340" s="3"/>
      <c r="D340" s="3" t="s">
        <v>388</v>
      </c>
      <c r="E340" s="3">
        <v>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>
        <v>1480</v>
      </c>
      <c r="AC340" s="3"/>
      <c r="AD340" s="3">
        <v>0</v>
      </c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>
        <v>0</v>
      </c>
      <c r="AP340" s="3"/>
      <c r="AQ340" s="3">
        <v>30</v>
      </c>
      <c r="AR340" s="3"/>
      <c r="AS340" s="3"/>
      <c r="AT340" s="3"/>
      <c r="AU340" s="3"/>
      <c r="AV340" s="3"/>
      <c r="AW340" s="3">
        <v>0</v>
      </c>
      <c r="AX340" s="3"/>
      <c r="AY340" s="3"/>
      <c r="AZ340" s="3"/>
      <c r="BA340" s="3"/>
      <c r="BB340" s="3"/>
      <c r="BC340" s="3"/>
      <c r="BD340" s="3"/>
      <c r="BE340" s="3"/>
      <c r="BF340" s="3"/>
      <c r="BG340" s="3">
        <v>50</v>
      </c>
      <c r="BH340" s="3"/>
      <c r="BI340" s="3"/>
      <c r="BJ340" s="3">
        <v>24</v>
      </c>
      <c r="BK340" s="3">
        <v>0</v>
      </c>
      <c r="BL340" s="3"/>
      <c r="BM340" s="3"/>
      <c r="BN340" s="3"/>
      <c r="BO340" s="3">
        <v>0</v>
      </c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>
        <v>1584</v>
      </c>
    </row>
    <row r="341" spans="1:82" ht="48">
      <c r="A341" s="3">
        <v>323</v>
      </c>
      <c r="B341" s="3">
        <v>269</v>
      </c>
      <c r="C341" s="3"/>
      <c r="D341" s="3" t="s">
        <v>389</v>
      </c>
      <c r="E341" s="3">
        <v>0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>
        <v>720</v>
      </c>
      <c r="AC341" s="3"/>
      <c r="AD341" s="3">
        <v>0</v>
      </c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>
        <v>0</v>
      </c>
      <c r="AP341" s="3"/>
      <c r="AQ341" s="3"/>
      <c r="AR341" s="3"/>
      <c r="AS341" s="3"/>
      <c r="AT341" s="3"/>
      <c r="AU341" s="3"/>
      <c r="AV341" s="3"/>
      <c r="AW341" s="3">
        <v>0</v>
      </c>
      <c r="AX341" s="3"/>
      <c r="AY341" s="3"/>
      <c r="AZ341" s="3"/>
      <c r="BA341" s="3"/>
      <c r="BB341" s="3"/>
      <c r="BC341" s="3"/>
      <c r="BD341" s="3"/>
      <c r="BE341" s="3"/>
      <c r="BF341" s="3"/>
      <c r="BG341" s="3">
        <v>20</v>
      </c>
      <c r="BH341" s="3"/>
      <c r="BI341" s="3"/>
      <c r="BJ341" s="3"/>
      <c r="BK341" s="3">
        <v>0</v>
      </c>
      <c r="BL341" s="3"/>
      <c r="BM341" s="3"/>
      <c r="BN341" s="3"/>
      <c r="BO341" s="3">
        <v>0</v>
      </c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>
        <v>740</v>
      </c>
    </row>
    <row r="342" spans="1:82" ht="60.75">
      <c r="A342" s="3">
        <v>325</v>
      </c>
      <c r="B342" s="3">
        <v>270</v>
      </c>
      <c r="C342" s="19">
        <v>40</v>
      </c>
      <c r="D342" s="3" t="s">
        <v>390</v>
      </c>
      <c r="E342" s="3">
        <v>0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>
        <v>0</v>
      </c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>
        <v>0</v>
      </c>
      <c r="AP342" s="3"/>
      <c r="AQ342" s="3"/>
      <c r="AR342" s="3"/>
      <c r="AS342" s="3"/>
      <c r="AT342" s="3"/>
      <c r="AU342" s="3"/>
      <c r="AV342" s="3"/>
      <c r="AW342" s="3">
        <v>0</v>
      </c>
      <c r="AX342" s="3"/>
      <c r="AY342" s="3"/>
      <c r="AZ342" s="3"/>
      <c r="BA342" s="3"/>
      <c r="BB342" s="3"/>
      <c r="BC342" s="3"/>
      <c r="BD342" s="3"/>
      <c r="BE342" s="3">
        <v>100</v>
      </c>
      <c r="BF342" s="3"/>
      <c r="BG342" s="3"/>
      <c r="BH342" s="3"/>
      <c r="BI342" s="3"/>
      <c r="BJ342" s="3"/>
      <c r="BK342" s="3">
        <v>0</v>
      </c>
      <c r="BL342" s="3"/>
      <c r="BM342" s="3"/>
      <c r="BN342" s="3"/>
      <c r="BO342" s="3">
        <v>0</v>
      </c>
      <c r="BP342" s="3"/>
      <c r="BQ342" s="3"/>
      <c r="BR342" s="3"/>
      <c r="BS342" s="3"/>
      <c r="BT342" s="3"/>
      <c r="BU342" s="3"/>
      <c r="BV342" s="3"/>
      <c r="BW342" s="3"/>
      <c r="BX342" s="3"/>
      <c r="BY342" s="3">
        <v>5</v>
      </c>
      <c r="BZ342" s="3"/>
      <c r="CA342" s="3"/>
      <c r="CB342" s="3"/>
      <c r="CC342" s="3"/>
      <c r="CD342" s="3">
        <v>105</v>
      </c>
    </row>
    <row r="343" spans="1:82" ht="24.75">
      <c r="A343" s="3">
        <v>326</v>
      </c>
      <c r="B343" s="3">
        <v>271</v>
      </c>
      <c r="C343" s="19">
        <v>41</v>
      </c>
      <c r="D343" s="3" t="s">
        <v>391</v>
      </c>
      <c r="E343" s="3">
        <v>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>
        <v>0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>
        <v>0</v>
      </c>
      <c r="AP343" s="3"/>
      <c r="AQ343" s="3"/>
      <c r="AR343" s="3"/>
      <c r="AS343" s="3"/>
      <c r="AT343" s="3"/>
      <c r="AU343" s="3"/>
      <c r="AV343" s="3"/>
      <c r="AW343" s="3">
        <v>0</v>
      </c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>
        <v>0</v>
      </c>
      <c r="BL343" s="3"/>
      <c r="BM343" s="3"/>
      <c r="BN343" s="3"/>
      <c r="BO343" s="3">
        <v>120</v>
      </c>
      <c r="BP343" s="3"/>
      <c r="BQ343" s="3"/>
      <c r="BR343" s="3"/>
      <c r="BS343" s="3">
        <v>50</v>
      </c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>
        <v>170</v>
      </c>
    </row>
    <row r="344" spans="1:82" ht="24.75">
      <c r="A344" s="3">
        <v>327</v>
      </c>
      <c r="B344" s="3">
        <v>272</v>
      </c>
      <c r="C344" s="19">
        <v>42</v>
      </c>
      <c r="D344" s="3" t="s">
        <v>392</v>
      </c>
      <c r="E344" s="3">
        <v>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>
        <v>400</v>
      </c>
      <c r="AA344" s="3"/>
      <c r="AB344" s="3"/>
      <c r="AC344" s="3"/>
      <c r="AD344" s="3">
        <v>0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>
        <v>0</v>
      </c>
      <c r="AP344" s="3">
        <v>1000</v>
      </c>
      <c r="AQ344" s="3"/>
      <c r="AR344" s="3"/>
      <c r="AS344" s="3"/>
      <c r="AT344" s="3"/>
      <c r="AU344" s="3"/>
      <c r="AV344" s="3"/>
      <c r="AW344" s="3">
        <v>0</v>
      </c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>
        <v>0</v>
      </c>
      <c r="BL344" s="3"/>
      <c r="BM344" s="3"/>
      <c r="BN344" s="3"/>
      <c r="BO344" s="3">
        <v>0</v>
      </c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>
        <v>24</v>
      </c>
      <c r="CB344" s="3"/>
      <c r="CC344" s="3"/>
      <c r="CD344" s="3">
        <v>1424</v>
      </c>
    </row>
    <row r="345" spans="1:82" ht="84">
      <c r="A345" s="3">
        <v>328</v>
      </c>
      <c r="B345" s="3">
        <v>273</v>
      </c>
      <c r="C345" s="3"/>
      <c r="D345" s="3" t="s">
        <v>393</v>
      </c>
      <c r="E345" s="3">
        <v>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>
        <v>3700</v>
      </c>
      <c r="AA345" s="3"/>
      <c r="AB345" s="3"/>
      <c r="AC345" s="3"/>
      <c r="AD345" s="3">
        <v>0</v>
      </c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>
        <v>0</v>
      </c>
      <c r="AP345" s="3">
        <v>1000</v>
      </c>
      <c r="AQ345" s="3">
        <v>4000</v>
      </c>
      <c r="AR345" s="3"/>
      <c r="AS345" s="3"/>
      <c r="AT345" s="3"/>
      <c r="AU345" s="3"/>
      <c r="AV345" s="3"/>
      <c r="AW345" s="3">
        <v>0</v>
      </c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>
        <v>0</v>
      </c>
      <c r="BL345" s="3"/>
      <c r="BM345" s="3"/>
      <c r="BN345" s="3"/>
      <c r="BO345" s="3">
        <v>0</v>
      </c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>
        <v>8700</v>
      </c>
    </row>
    <row r="346" spans="1:82" ht="84">
      <c r="A346" s="3">
        <v>329</v>
      </c>
      <c r="B346" s="3">
        <v>274</v>
      </c>
      <c r="C346" s="3"/>
      <c r="D346" s="3" t="s">
        <v>394</v>
      </c>
      <c r="E346" s="3">
        <v>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>
        <v>2000</v>
      </c>
      <c r="AA346" s="3"/>
      <c r="AB346" s="3"/>
      <c r="AC346" s="3"/>
      <c r="AD346" s="3">
        <v>0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>
        <v>0</v>
      </c>
      <c r="AP346" s="3"/>
      <c r="AQ346" s="3">
        <v>2500</v>
      </c>
      <c r="AR346" s="3"/>
      <c r="AS346" s="3"/>
      <c r="AT346" s="3"/>
      <c r="AU346" s="3"/>
      <c r="AV346" s="3"/>
      <c r="AW346" s="3">
        <v>0</v>
      </c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>
        <v>0</v>
      </c>
      <c r="BL346" s="3"/>
      <c r="BM346" s="3"/>
      <c r="BN346" s="3"/>
      <c r="BO346" s="3">
        <v>0</v>
      </c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>
        <v>4500</v>
      </c>
    </row>
    <row r="347" spans="1:82" ht="36">
      <c r="A347" s="3">
        <v>330</v>
      </c>
      <c r="B347" s="3">
        <v>275</v>
      </c>
      <c r="C347" s="3"/>
      <c r="D347" s="3" t="s">
        <v>395</v>
      </c>
      <c r="E347" s="3">
        <v>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>
        <v>1040</v>
      </c>
      <c r="AA347" s="3"/>
      <c r="AB347" s="3"/>
      <c r="AC347" s="3"/>
      <c r="AD347" s="3">
        <v>200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>
        <v>0</v>
      </c>
      <c r="AP347" s="3"/>
      <c r="AQ347" s="3"/>
      <c r="AR347" s="3"/>
      <c r="AS347" s="3"/>
      <c r="AT347" s="3"/>
      <c r="AU347" s="3"/>
      <c r="AV347" s="3"/>
      <c r="AW347" s="3">
        <v>0</v>
      </c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>
        <v>0</v>
      </c>
      <c r="BL347" s="3"/>
      <c r="BM347" s="3"/>
      <c r="BN347" s="3"/>
      <c r="BO347" s="3">
        <v>0</v>
      </c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>
        <v>1240</v>
      </c>
    </row>
    <row r="348" spans="1:82" ht="36">
      <c r="A348" s="3">
        <v>331</v>
      </c>
      <c r="B348" s="3">
        <v>276</v>
      </c>
      <c r="C348" s="3"/>
      <c r="D348" s="3" t="s">
        <v>396</v>
      </c>
      <c r="E348" s="3">
        <v>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>
        <v>72</v>
      </c>
      <c r="AA348" s="3"/>
      <c r="AB348" s="3"/>
      <c r="AC348" s="3"/>
      <c r="AD348" s="3">
        <v>200</v>
      </c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>
        <v>0</v>
      </c>
      <c r="AP348" s="3"/>
      <c r="AQ348" s="3"/>
      <c r="AR348" s="3"/>
      <c r="AS348" s="3"/>
      <c r="AT348" s="3"/>
      <c r="AU348" s="3"/>
      <c r="AV348" s="3"/>
      <c r="AW348" s="3">
        <v>0</v>
      </c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>
        <v>0</v>
      </c>
      <c r="BL348" s="3"/>
      <c r="BM348" s="3"/>
      <c r="BN348" s="3"/>
      <c r="BO348" s="3">
        <v>0</v>
      </c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>
        <v>272</v>
      </c>
    </row>
    <row r="349" spans="1:82" ht="36">
      <c r="A349" s="3">
        <v>332</v>
      </c>
      <c r="B349" s="3">
        <v>277</v>
      </c>
      <c r="C349" s="3"/>
      <c r="D349" s="3" t="s">
        <v>397</v>
      </c>
      <c r="E349" s="3">
        <v>0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>
        <v>300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>
        <v>0</v>
      </c>
      <c r="AP349" s="3">
        <v>1000</v>
      </c>
      <c r="AQ349" s="3"/>
      <c r="AR349" s="3"/>
      <c r="AS349" s="3"/>
      <c r="AT349" s="3"/>
      <c r="AU349" s="3"/>
      <c r="AV349" s="3"/>
      <c r="AW349" s="3">
        <v>0</v>
      </c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>
        <v>0</v>
      </c>
      <c r="BL349" s="3"/>
      <c r="BM349" s="3"/>
      <c r="BN349" s="3"/>
      <c r="BO349" s="3">
        <v>0</v>
      </c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>
        <v>1300</v>
      </c>
    </row>
    <row r="350" spans="1:82" ht="24">
      <c r="A350" s="3">
        <v>343</v>
      </c>
      <c r="B350" s="3">
        <v>278</v>
      </c>
      <c r="C350" s="3"/>
      <c r="D350" s="3" t="s">
        <v>398</v>
      </c>
      <c r="E350" s="3">
        <v>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>
        <v>0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>
        <v>0</v>
      </c>
      <c r="AP350" s="3">
        <v>1000</v>
      </c>
      <c r="AQ350" s="3"/>
      <c r="AR350" s="3"/>
      <c r="AS350" s="3"/>
      <c r="AT350" s="3"/>
      <c r="AU350" s="3"/>
      <c r="AV350" s="3"/>
      <c r="AW350" s="3">
        <v>0</v>
      </c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>
        <v>0</v>
      </c>
      <c r="BL350" s="3"/>
      <c r="BM350" s="3"/>
      <c r="BN350" s="3"/>
      <c r="BO350" s="3">
        <v>0</v>
      </c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>
        <v>1000</v>
      </c>
    </row>
    <row r="351" spans="1:82" ht="24">
      <c r="A351" s="3">
        <v>344</v>
      </c>
      <c r="B351" s="3">
        <v>279</v>
      </c>
      <c r="C351" s="3"/>
      <c r="D351" s="3" t="s">
        <v>399</v>
      </c>
      <c r="E351" s="3">
        <v>0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>
        <v>0</v>
      </c>
      <c r="AE351" s="3"/>
      <c r="AF351" s="3"/>
      <c r="AG351" s="3"/>
      <c r="AH351" s="3"/>
      <c r="AI351" s="3"/>
      <c r="AJ351" s="3"/>
      <c r="AK351" s="3"/>
      <c r="AL351" s="3"/>
      <c r="AM351" s="3"/>
      <c r="AN351" s="3">
        <v>48</v>
      </c>
      <c r="AO351" s="3">
        <v>0</v>
      </c>
      <c r="AP351" s="3"/>
      <c r="AQ351" s="3"/>
      <c r="AR351" s="3"/>
      <c r="AS351" s="3"/>
      <c r="AT351" s="3"/>
      <c r="AU351" s="3"/>
      <c r="AV351" s="3"/>
      <c r="AW351" s="3">
        <v>0</v>
      </c>
      <c r="AX351" s="3">
        <v>20</v>
      </c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>
        <v>0</v>
      </c>
      <c r="BL351" s="3"/>
      <c r="BM351" s="3"/>
      <c r="BN351" s="3"/>
      <c r="BO351" s="3">
        <v>0</v>
      </c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>
        <v>68</v>
      </c>
    </row>
    <row r="352" spans="1:82" ht="15">
      <c r="A352" s="3">
        <v>345</v>
      </c>
      <c r="B352" s="3">
        <v>280</v>
      </c>
      <c r="C352" s="19">
        <v>43</v>
      </c>
      <c r="D352" s="3" t="s">
        <v>400</v>
      </c>
      <c r="E352" s="3">
        <v>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>
        <v>0</v>
      </c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>
        <v>150</v>
      </c>
      <c r="AP352" s="3"/>
      <c r="AQ352" s="3"/>
      <c r="AR352" s="3"/>
      <c r="AS352" s="3"/>
      <c r="AT352" s="3"/>
      <c r="AU352" s="3"/>
      <c r="AV352" s="3"/>
      <c r="AW352" s="3">
        <v>0</v>
      </c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>
        <v>0</v>
      </c>
      <c r="BL352" s="3"/>
      <c r="BM352" s="3"/>
      <c r="BN352" s="3"/>
      <c r="BO352" s="3">
        <v>0</v>
      </c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>
        <v>150</v>
      </c>
    </row>
    <row r="353" spans="1:82" ht="15">
      <c r="A353" s="3">
        <v>346</v>
      </c>
      <c r="B353" s="3">
        <v>281</v>
      </c>
      <c r="C353" s="19">
        <v>44</v>
      </c>
      <c r="D353" s="3" t="s">
        <v>401</v>
      </c>
      <c r="E353" s="3">
        <v>0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>
        <v>0</v>
      </c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>
        <v>100</v>
      </c>
      <c r="AP353" s="3"/>
      <c r="AQ353" s="3">
        <v>60</v>
      </c>
      <c r="AR353" s="3"/>
      <c r="AS353" s="3"/>
      <c r="AT353" s="3"/>
      <c r="AU353" s="3"/>
      <c r="AV353" s="3"/>
      <c r="AW353" s="3">
        <v>0</v>
      </c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>
        <v>0</v>
      </c>
      <c r="BL353" s="3"/>
      <c r="BM353" s="3"/>
      <c r="BN353" s="3"/>
      <c r="BO353" s="3">
        <v>0</v>
      </c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>
        <v>160</v>
      </c>
    </row>
    <row r="354" spans="1:82" ht="15">
      <c r="A354" s="3">
        <v>347</v>
      </c>
      <c r="B354" s="3">
        <v>282</v>
      </c>
      <c r="C354" s="3"/>
      <c r="D354" s="3" t="s">
        <v>402</v>
      </c>
      <c r="E354" s="3">
        <v>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>
        <v>0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>
        <v>200</v>
      </c>
      <c r="AP354" s="3"/>
      <c r="AQ354" s="3">
        <v>72</v>
      </c>
      <c r="AR354" s="3"/>
      <c r="AS354" s="3"/>
      <c r="AT354" s="3"/>
      <c r="AU354" s="3"/>
      <c r="AV354" s="3"/>
      <c r="AW354" s="3">
        <v>0</v>
      </c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>
        <v>0</v>
      </c>
      <c r="BL354" s="3"/>
      <c r="BM354" s="3"/>
      <c r="BN354" s="3"/>
      <c r="BO354" s="3">
        <v>120</v>
      </c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>
        <v>392</v>
      </c>
    </row>
    <row r="355" spans="1:82" ht="15">
      <c r="A355" s="3">
        <v>348</v>
      </c>
      <c r="B355" s="3">
        <v>283</v>
      </c>
      <c r="C355" s="3"/>
      <c r="D355" s="3" t="s">
        <v>403</v>
      </c>
      <c r="E355" s="3">
        <v>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>
        <v>0</v>
      </c>
      <c r="AE355" s="3"/>
      <c r="AF355" s="3"/>
      <c r="AG355" s="3"/>
      <c r="AH355" s="3"/>
      <c r="AI355" s="3"/>
      <c r="AJ355" s="3">
        <v>100</v>
      </c>
      <c r="AK355" s="3"/>
      <c r="AL355" s="3"/>
      <c r="AM355" s="3"/>
      <c r="AN355" s="3"/>
      <c r="AO355" s="3">
        <v>260</v>
      </c>
      <c r="AP355" s="3"/>
      <c r="AQ355" s="3">
        <v>96</v>
      </c>
      <c r="AR355" s="3"/>
      <c r="AS355" s="3"/>
      <c r="AT355" s="3"/>
      <c r="AU355" s="3"/>
      <c r="AV355" s="3"/>
      <c r="AW355" s="3">
        <v>0</v>
      </c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>
        <v>0</v>
      </c>
      <c r="BL355" s="3"/>
      <c r="BM355" s="3"/>
      <c r="BN355" s="3"/>
      <c r="BO355" s="3">
        <v>120</v>
      </c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>
        <v>576</v>
      </c>
    </row>
    <row r="356" spans="1:82" ht="15">
      <c r="A356" s="3">
        <v>349</v>
      </c>
      <c r="B356" s="3">
        <v>284</v>
      </c>
      <c r="C356" s="3"/>
      <c r="D356" s="3" t="s">
        <v>404</v>
      </c>
      <c r="E356" s="3">
        <v>0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>
        <v>0</v>
      </c>
      <c r="AE356" s="3"/>
      <c r="AF356" s="3"/>
      <c r="AG356" s="3"/>
      <c r="AH356" s="3"/>
      <c r="AI356" s="3"/>
      <c r="AJ356" s="3">
        <v>100</v>
      </c>
      <c r="AK356" s="3"/>
      <c r="AL356" s="3"/>
      <c r="AM356" s="3"/>
      <c r="AN356" s="3"/>
      <c r="AO356" s="3">
        <v>300</v>
      </c>
      <c r="AP356" s="3"/>
      <c r="AQ356" s="3"/>
      <c r="AR356" s="3"/>
      <c r="AS356" s="3"/>
      <c r="AT356" s="3"/>
      <c r="AU356" s="3"/>
      <c r="AV356" s="3"/>
      <c r="AW356" s="3">
        <v>0</v>
      </c>
      <c r="AX356" s="3">
        <v>50</v>
      </c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>
        <v>0</v>
      </c>
      <c r="BL356" s="3"/>
      <c r="BM356" s="3"/>
      <c r="BN356" s="3"/>
      <c r="BO356" s="3">
        <v>120</v>
      </c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>
        <v>570</v>
      </c>
    </row>
    <row r="357" spans="1:82" ht="15">
      <c r="A357" s="3">
        <v>350</v>
      </c>
      <c r="B357" s="3">
        <v>285</v>
      </c>
      <c r="C357" s="3"/>
      <c r="D357" s="3" t="s">
        <v>405</v>
      </c>
      <c r="E357" s="3">
        <v>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>
        <v>0</v>
      </c>
      <c r="AE357" s="3"/>
      <c r="AF357" s="3"/>
      <c r="AG357" s="3"/>
      <c r="AH357" s="3"/>
      <c r="AI357" s="3"/>
      <c r="AJ357" s="3">
        <v>100</v>
      </c>
      <c r="AK357" s="3"/>
      <c r="AL357" s="3"/>
      <c r="AM357" s="3"/>
      <c r="AN357" s="3"/>
      <c r="AO357" s="3">
        <v>500</v>
      </c>
      <c r="AP357" s="3"/>
      <c r="AQ357" s="3"/>
      <c r="AR357" s="3"/>
      <c r="AS357" s="3"/>
      <c r="AT357" s="3"/>
      <c r="AU357" s="3"/>
      <c r="AV357" s="3"/>
      <c r="AW357" s="3">
        <v>0</v>
      </c>
      <c r="AX357" s="3"/>
      <c r="AY357" s="3"/>
      <c r="AZ357" s="3"/>
      <c r="BA357" s="3"/>
      <c r="BB357" s="3"/>
      <c r="BC357" s="3"/>
      <c r="BD357" s="3"/>
      <c r="BE357" s="3">
        <v>12</v>
      </c>
      <c r="BF357" s="3"/>
      <c r="BG357" s="3"/>
      <c r="BH357" s="3"/>
      <c r="BI357" s="3"/>
      <c r="BJ357" s="3"/>
      <c r="BK357" s="3">
        <v>0</v>
      </c>
      <c r="BL357" s="3"/>
      <c r="BM357" s="3"/>
      <c r="BN357" s="3"/>
      <c r="BO357" s="3">
        <v>0</v>
      </c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>
        <v>612</v>
      </c>
    </row>
    <row r="358" spans="1:82" ht="15">
      <c r="A358" s="3">
        <v>351</v>
      </c>
      <c r="B358" s="3">
        <v>286</v>
      </c>
      <c r="C358" s="3"/>
      <c r="D358" s="3" t="s">
        <v>406</v>
      </c>
      <c r="E358" s="3">
        <v>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>
        <v>3600</v>
      </c>
      <c r="AA358" s="3"/>
      <c r="AB358" s="3"/>
      <c r="AC358" s="3"/>
      <c r="AD358" s="3">
        <v>0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>
        <v>0</v>
      </c>
      <c r="AP358" s="3"/>
      <c r="AQ358" s="3"/>
      <c r="AR358" s="3"/>
      <c r="AS358" s="3"/>
      <c r="AT358" s="3"/>
      <c r="AU358" s="3">
        <v>30</v>
      </c>
      <c r="AV358" s="3"/>
      <c r="AW358" s="3">
        <v>0</v>
      </c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>
        <v>0</v>
      </c>
      <c r="BL358" s="3"/>
      <c r="BM358" s="3"/>
      <c r="BN358" s="3"/>
      <c r="BO358" s="3">
        <v>0</v>
      </c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>
        <v>3630</v>
      </c>
    </row>
    <row r="359" spans="1:82" ht="24">
      <c r="A359" s="3">
        <v>352</v>
      </c>
      <c r="B359" s="3">
        <v>287</v>
      </c>
      <c r="C359" s="3"/>
      <c r="D359" s="3" t="s">
        <v>407</v>
      </c>
      <c r="E359" s="3">
        <v>0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>
        <v>1050</v>
      </c>
      <c r="AA359" s="3"/>
      <c r="AB359" s="3"/>
      <c r="AC359" s="3"/>
      <c r="AD359" s="3">
        <v>0</v>
      </c>
      <c r="AE359" s="3"/>
      <c r="AF359" s="3"/>
      <c r="AG359" s="3"/>
      <c r="AH359" s="3"/>
      <c r="AI359" s="3"/>
      <c r="AJ359" s="3"/>
      <c r="AK359" s="3">
        <v>24</v>
      </c>
      <c r="AL359" s="3"/>
      <c r="AM359" s="3"/>
      <c r="AN359" s="3"/>
      <c r="AO359" s="3">
        <v>0</v>
      </c>
      <c r="AP359" s="3"/>
      <c r="AQ359" s="3">
        <v>20</v>
      </c>
      <c r="AR359" s="3"/>
      <c r="AS359" s="3"/>
      <c r="AT359" s="3"/>
      <c r="AU359" s="3"/>
      <c r="AV359" s="3"/>
      <c r="AW359" s="3">
        <v>0</v>
      </c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>
        <v>0</v>
      </c>
      <c r="BL359" s="3"/>
      <c r="BM359" s="3"/>
      <c r="BN359" s="3"/>
      <c r="BO359" s="3">
        <v>0</v>
      </c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>
        <v>1094</v>
      </c>
    </row>
    <row r="360" spans="1:82" ht="24">
      <c r="A360" s="3">
        <v>353</v>
      </c>
      <c r="B360" s="3">
        <v>288</v>
      </c>
      <c r="C360" s="3"/>
      <c r="D360" s="3" t="s">
        <v>408</v>
      </c>
      <c r="E360" s="3">
        <v>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>
        <v>1500</v>
      </c>
      <c r="AA360" s="3"/>
      <c r="AB360" s="3"/>
      <c r="AC360" s="3"/>
      <c r="AD360" s="3">
        <v>0</v>
      </c>
      <c r="AE360" s="3"/>
      <c r="AF360" s="3"/>
      <c r="AG360" s="3"/>
      <c r="AH360" s="3"/>
      <c r="AI360" s="3"/>
      <c r="AJ360" s="3"/>
      <c r="AK360" s="3">
        <v>24</v>
      </c>
      <c r="AL360" s="3"/>
      <c r="AM360" s="3"/>
      <c r="AN360" s="3"/>
      <c r="AO360" s="3">
        <v>0</v>
      </c>
      <c r="AP360" s="3"/>
      <c r="AQ360" s="3">
        <v>20</v>
      </c>
      <c r="AR360" s="3"/>
      <c r="AS360" s="3"/>
      <c r="AT360" s="3"/>
      <c r="AU360" s="3"/>
      <c r="AV360" s="3"/>
      <c r="AW360" s="3">
        <v>0</v>
      </c>
      <c r="AX360" s="3"/>
      <c r="AY360" s="3"/>
      <c r="AZ360" s="3">
        <v>350</v>
      </c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>
        <v>0</v>
      </c>
      <c r="BL360" s="3"/>
      <c r="BM360" s="3"/>
      <c r="BN360" s="3"/>
      <c r="BO360" s="3">
        <v>0</v>
      </c>
      <c r="BP360" s="3"/>
      <c r="BQ360" s="3"/>
      <c r="BR360" s="3">
        <v>36</v>
      </c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>
        <v>1930</v>
      </c>
    </row>
    <row r="361" spans="1:82" ht="24">
      <c r="A361" s="3">
        <v>354</v>
      </c>
      <c r="B361" s="3">
        <v>289</v>
      </c>
      <c r="C361" s="3"/>
      <c r="D361" s="3" t="s">
        <v>409</v>
      </c>
      <c r="E361" s="3">
        <v>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>
        <v>500</v>
      </c>
      <c r="AA361" s="3"/>
      <c r="AB361" s="3"/>
      <c r="AC361" s="3"/>
      <c r="AD361" s="3">
        <v>0</v>
      </c>
      <c r="AE361" s="3"/>
      <c r="AF361" s="3"/>
      <c r="AG361" s="3"/>
      <c r="AH361" s="3"/>
      <c r="AI361" s="3"/>
      <c r="AJ361" s="3">
        <v>200</v>
      </c>
      <c r="AK361" s="3">
        <v>36</v>
      </c>
      <c r="AL361" s="3"/>
      <c r="AM361" s="3"/>
      <c r="AN361" s="3"/>
      <c r="AO361" s="3">
        <v>0</v>
      </c>
      <c r="AP361" s="3"/>
      <c r="AQ361" s="3"/>
      <c r="AR361" s="3"/>
      <c r="AS361" s="3"/>
      <c r="AT361" s="3"/>
      <c r="AU361" s="3"/>
      <c r="AV361" s="3"/>
      <c r="AW361" s="3">
        <v>0</v>
      </c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>
        <v>60</v>
      </c>
      <c r="BL361" s="3"/>
      <c r="BM361" s="3"/>
      <c r="BN361" s="3"/>
      <c r="BO361" s="3">
        <v>120</v>
      </c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>
        <v>916</v>
      </c>
    </row>
    <row r="362" spans="1:82" ht="24">
      <c r="A362" s="3">
        <v>355</v>
      </c>
      <c r="B362" s="3">
        <v>290</v>
      </c>
      <c r="C362" s="3"/>
      <c r="D362" s="3" t="s">
        <v>410</v>
      </c>
      <c r="E362" s="3">
        <v>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>
        <v>0</v>
      </c>
      <c r="AE362" s="3"/>
      <c r="AF362" s="3"/>
      <c r="AG362" s="3"/>
      <c r="AH362" s="3"/>
      <c r="AI362" s="3"/>
      <c r="AJ362" s="3">
        <v>400</v>
      </c>
      <c r="AK362" s="3">
        <v>36</v>
      </c>
      <c r="AL362" s="3"/>
      <c r="AM362" s="3"/>
      <c r="AN362" s="3">
        <v>50</v>
      </c>
      <c r="AO362" s="3">
        <v>0</v>
      </c>
      <c r="AP362" s="3"/>
      <c r="AQ362" s="3"/>
      <c r="AR362" s="3"/>
      <c r="AS362" s="3"/>
      <c r="AT362" s="3"/>
      <c r="AU362" s="3"/>
      <c r="AV362" s="3"/>
      <c r="AW362" s="3">
        <v>15</v>
      </c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>
        <v>96</v>
      </c>
      <c r="BK362" s="3">
        <v>60</v>
      </c>
      <c r="BL362" s="3"/>
      <c r="BM362" s="3"/>
      <c r="BN362" s="3"/>
      <c r="BO362" s="3">
        <v>0</v>
      </c>
      <c r="BP362" s="3"/>
      <c r="BQ362" s="3"/>
      <c r="BR362" s="3">
        <v>36</v>
      </c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>
        <v>693</v>
      </c>
    </row>
    <row r="363" spans="1:82" ht="15">
      <c r="A363" s="3">
        <v>356</v>
      </c>
      <c r="B363" s="3">
        <v>291</v>
      </c>
      <c r="C363" s="3"/>
      <c r="D363" s="3" t="s">
        <v>411</v>
      </c>
      <c r="E363" s="3">
        <v>0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>
        <v>576</v>
      </c>
      <c r="AA363" s="3"/>
      <c r="AB363" s="3"/>
      <c r="AC363" s="3"/>
      <c r="AD363" s="3">
        <v>0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>
        <v>0</v>
      </c>
      <c r="AP363" s="3"/>
      <c r="AQ363" s="3">
        <v>120</v>
      </c>
      <c r="AR363" s="3"/>
      <c r="AS363" s="3"/>
      <c r="AT363" s="3"/>
      <c r="AU363" s="3">
        <v>30</v>
      </c>
      <c r="AV363" s="3"/>
      <c r="AW363" s="3">
        <v>0</v>
      </c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>
        <v>0</v>
      </c>
      <c r="BL363" s="3"/>
      <c r="BM363" s="3"/>
      <c r="BN363" s="3"/>
      <c r="BO363" s="3">
        <v>0</v>
      </c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>
        <v>726</v>
      </c>
    </row>
    <row r="364" spans="1:82" ht="24">
      <c r="A364" s="3">
        <v>357</v>
      </c>
      <c r="B364" s="3">
        <v>292</v>
      </c>
      <c r="C364" s="3"/>
      <c r="D364" s="3" t="s">
        <v>412</v>
      </c>
      <c r="E364" s="3">
        <v>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>
        <v>0</v>
      </c>
      <c r="AE364" s="3"/>
      <c r="AF364" s="3"/>
      <c r="AG364" s="3"/>
      <c r="AH364" s="3"/>
      <c r="AI364" s="3"/>
      <c r="AJ364" s="3"/>
      <c r="AK364" s="3">
        <v>48</v>
      </c>
      <c r="AL364" s="3"/>
      <c r="AM364" s="3"/>
      <c r="AN364" s="3">
        <v>50</v>
      </c>
      <c r="AO364" s="3">
        <v>0</v>
      </c>
      <c r="AP364" s="3"/>
      <c r="AQ364" s="3">
        <v>200</v>
      </c>
      <c r="AR364" s="3"/>
      <c r="AS364" s="3"/>
      <c r="AT364" s="3"/>
      <c r="AU364" s="3"/>
      <c r="AV364" s="3"/>
      <c r="AW364" s="3">
        <v>0</v>
      </c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>
        <v>40</v>
      </c>
      <c r="BI364" s="3"/>
      <c r="BJ364" s="3"/>
      <c r="BK364" s="3">
        <v>60</v>
      </c>
      <c r="BL364" s="3"/>
      <c r="BM364" s="3"/>
      <c r="BN364" s="3"/>
      <c r="BO364" s="3">
        <v>0</v>
      </c>
      <c r="BP364" s="3"/>
      <c r="BQ364" s="3"/>
      <c r="BR364" s="3">
        <v>36</v>
      </c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>
        <v>434</v>
      </c>
    </row>
    <row r="365" spans="1:82" ht="15">
      <c r="A365" s="3" t="s">
        <v>413</v>
      </c>
      <c r="B365" s="3"/>
      <c r="C365" s="3"/>
      <c r="D365" s="3" t="s">
        <v>414</v>
      </c>
      <c r="E365" s="3">
        <f aca="true" t="shared" si="64" ref="E365:AJ365">SUM(E3:E364)</f>
        <v>440</v>
      </c>
      <c r="F365" s="3">
        <f t="shared" si="64"/>
        <v>50</v>
      </c>
      <c r="G365" s="3">
        <f t="shared" si="64"/>
        <v>80</v>
      </c>
      <c r="H365" s="3">
        <f t="shared" si="64"/>
        <v>210</v>
      </c>
      <c r="I365" s="3">
        <f t="shared" si="64"/>
        <v>94</v>
      </c>
      <c r="J365" s="3">
        <f t="shared" si="64"/>
        <v>1464</v>
      </c>
      <c r="K365" s="3">
        <f t="shared" si="64"/>
        <v>670</v>
      </c>
      <c r="L365" s="3">
        <f t="shared" si="64"/>
        <v>1092</v>
      </c>
      <c r="M365" s="3">
        <f t="shared" si="64"/>
        <v>3260</v>
      </c>
      <c r="N365" s="3">
        <f t="shared" si="64"/>
        <v>1075</v>
      </c>
      <c r="O365" s="3">
        <f t="shared" si="64"/>
        <v>300</v>
      </c>
      <c r="P365" s="3">
        <f t="shared" si="64"/>
        <v>36</v>
      </c>
      <c r="Q365" s="3">
        <f t="shared" si="64"/>
        <v>48</v>
      </c>
      <c r="R365" s="3">
        <f t="shared" si="64"/>
        <v>10</v>
      </c>
      <c r="S365" s="3">
        <f t="shared" si="64"/>
        <v>50</v>
      </c>
      <c r="T365" s="3">
        <f t="shared" si="64"/>
        <v>40</v>
      </c>
      <c r="U365" s="3">
        <f t="shared" si="64"/>
        <v>22</v>
      </c>
      <c r="V365" s="3">
        <f t="shared" si="64"/>
        <v>50</v>
      </c>
      <c r="W365" s="3">
        <f t="shared" si="64"/>
        <v>10</v>
      </c>
      <c r="X365" s="3">
        <f t="shared" si="64"/>
        <v>100</v>
      </c>
      <c r="Y365" s="3">
        <f t="shared" si="64"/>
        <v>600</v>
      </c>
      <c r="Z365" s="3">
        <f t="shared" si="64"/>
        <v>27102</v>
      </c>
      <c r="AA365" s="3">
        <f t="shared" si="64"/>
        <v>401</v>
      </c>
      <c r="AB365" s="3">
        <f t="shared" si="64"/>
        <v>43838</v>
      </c>
      <c r="AC365" s="3">
        <f t="shared" si="64"/>
        <v>11350</v>
      </c>
      <c r="AD365" s="3">
        <f t="shared" si="64"/>
        <v>48906</v>
      </c>
      <c r="AE365" s="3">
        <f t="shared" si="64"/>
        <v>40584</v>
      </c>
      <c r="AF365" s="3">
        <f t="shared" si="64"/>
        <v>1442</v>
      </c>
      <c r="AG365" s="3">
        <f t="shared" si="64"/>
        <v>30</v>
      </c>
      <c r="AH365" s="3">
        <f t="shared" si="64"/>
        <v>480</v>
      </c>
      <c r="AI365" s="3">
        <f t="shared" si="64"/>
        <v>1800</v>
      </c>
      <c r="AJ365" s="3">
        <f t="shared" si="64"/>
        <v>46600</v>
      </c>
      <c r="AK365" s="3">
        <f aca="true" t="shared" si="65" ref="AK365:CD365">SUM(AK3:AK364)</f>
        <v>4704</v>
      </c>
      <c r="AL365" s="3">
        <f t="shared" si="65"/>
        <v>8058</v>
      </c>
      <c r="AM365" s="3">
        <f t="shared" si="65"/>
        <v>72</v>
      </c>
      <c r="AN365" s="3">
        <f t="shared" si="65"/>
        <v>35361</v>
      </c>
      <c r="AO365" s="3">
        <f t="shared" si="65"/>
        <v>58624</v>
      </c>
      <c r="AP365" s="3">
        <f t="shared" si="65"/>
        <v>27440</v>
      </c>
      <c r="AQ365" s="3">
        <f t="shared" si="65"/>
        <v>78627</v>
      </c>
      <c r="AR365" s="3">
        <f t="shared" si="65"/>
        <v>180</v>
      </c>
      <c r="AS365" s="3">
        <f t="shared" si="65"/>
        <v>50</v>
      </c>
      <c r="AT365" s="3">
        <f t="shared" si="65"/>
        <v>1246</v>
      </c>
      <c r="AU365" s="3">
        <f t="shared" si="65"/>
        <v>60</v>
      </c>
      <c r="AV365" s="3">
        <f t="shared" si="65"/>
        <v>1635</v>
      </c>
      <c r="AW365" s="3">
        <f t="shared" si="65"/>
        <v>10262</v>
      </c>
      <c r="AX365" s="3">
        <f t="shared" si="65"/>
        <v>4961</v>
      </c>
      <c r="AY365" s="3">
        <f t="shared" si="65"/>
        <v>4524</v>
      </c>
      <c r="AZ365" s="3">
        <f t="shared" si="65"/>
        <v>3154</v>
      </c>
      <c r="BA365" s="3">
        <f t="shared" si="65"/>
        <v>9708</v>
      </c>
      <c r="BB365" s="3">
        <f t="shared" si="65"/>
        <v>5322</v>
      </c>
      <c r="BC365" s="3">
        <f t="shared" si="65"/>
        <v>2589</v>
      </c>
      <c r="BD365" s="3">
        <f t="shared" si="65"/>
        <v>360</v>
      </c>
      <c r="BE365" s="3">
        <f t="shared" si="65"/>
        <v>2346</v>
      </c>
      <c r="BF365" s="3">
        <f t="shared" si="65"/>
        <v>12864</v>
      </c>
      <c r="BG365" s="3">
        <f t="shared" si="65"/>
        <v>1470</v>
      </c>
      <c r="BH365" s="3">
        <f t="shared" si="65"/>
        <v>2150</v>
      </c>
      <c r="BI365" s="3">
        <f t="shared" si="65"/>
        <v>632</v>
      </c>
      <c r="BJ365" s="3">
        <f t="shared" si="65"/>
        <v>3010</v>
      </c>
      <c r="BK365" s="3">
        <f t="shared" si="65"/>
        <v>1500</v>
      </c>
      <c r="BL365" s="3">
        <f t="shared" si="65"/>
        <v>948</v>
      </c>
      <c r="BM365" s="3">
        <f t="shared" si="65"/>
        <v>3316</v>
      </c>
      <c r="BN365" s="3">
        <f t="shared" si="65"/>
        <v>125</v>
      </c>
      <c r="BO365" s="3">
        <f t="shared" si="65"/>
        <v>12920</v>
      </c>
      <c r="BP365" s="3">
        <f t="shared" si="65"/>
        <v>2686</v>
      </c>
      <c r="BQ365" s="3">
        <f t="shared" si="65"/>
        <v>706</v>
      </c>
      <c r="BR365" s="3">
        <f t="shared" si="65"/>
        <v>2714</v>
      </c>
      <c r="BS365" s="3">
        <f t="shared" si="65"/>
        <v>6184</v>
      </c>
      <c r="BT365" s="3">
        <f t="shared" si="65"/>
        <v>1644</v>
      </c>
      <c r="BU365" s="3">
        <f t="shared" si="65"/>
        <v>4102</v>
      </c>
      <c r="BV365" s="3">
        <f t="shared" si="65"/>
        <v>2296</v>
      </c>
      <c r="BW365" s="3">
        <f t="shared" si="65"/>
        <v>288</v>
      </c>
      <c r="BX365" s="3">
        <f t="shared" si="65"/>
        <v>164</v>
      </c>
      <c r="BY365" s="3">
        <f t="shared" si="65"/>
        <v>10</v>
      </c>
      <c r="BZ365" s="3">
        <f t="shared" si="65"/>
        <v>100</v>
      </c>
      <c r="CA365" s="3">
        <f t="shared" si="65"/>
        <v>360</v>
      </c>
      <c r="CB365" s="3">
        <f t="shared" si="65"/>
        <v>7640</v>
      </c>
      <c r="CC365" s="3">
        <f t="shared" si="65"/>
        <v>1348</v>
      </c>
      <c r="CD365" s="3">
        <f t="shared" si="65"/>
        <v>739518</v>
      </c>
    </row>
    <row r="366" spans="1:8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1:8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1:8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1:8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1:8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1:8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1:8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>
        <v>17</v>
      </c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>
        <v>17</v>
      </c>
    </row>
    <row r="373" spans="1:8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1:8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8"/>
    </row>
  </sheetData>
  <autoFilter ref="A2:MV36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366D-C7BD-48AA-8977-351B488B3349}">
  <dimension ref="A1:BS90"/>
  <sheetViews>
    <sheetView tabSelected="1" workbookViewId="0" topLeftCell="A1">
      <pane xSplit="4" ySplit="1" topLeftCell="AW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defaultColWidth="9.140625" defaultRowHeight="19.5" customHeight="1"/>
  <sheetData>
    <row r="1" spans="1:71" ht="44.25" customHeight="1">
      <c r="A1" s="3" t="s">
        <v>0</v>
      </c>
      <c r="B1" s="3" t="s">
        <v>1</v>
      </c>
      <c r="C1" s="3" t="s">
        <v>420</v>
      </c>
      <c r="D1" s="3" t="s">
        <v>2</v>
      </c>
      <c r="E1" s="3" t="s">
        <v>3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30</v>
      </c>
      <c r="Z1" s="3" t="s">
        <v>32</v>
      </c>
      <c r="AA1" s="3" t="s">
        <v>33</v>
      </c>
      <c r="AB1" s="3" t="s">
        <v>34</v>
      </c>
      <c r="AC1" s="3" t="s">
        <v>35</v>
      </c>
      <c r="AD1" s="3" t="s">
        <v>36</v>
      </c>
      <c r="AE1" s="3" t="s">
        <v>38</v>
      </c>
      <c r="AF1" s="3" t="s">
        <v>39</v>
      </c>
      <c r="AG1" s="3" t="s">
        <v>40</v>
      </c>
      <c r="AH1" s="3" t="s">
        <v>41</v>
      </c>
      <c r="AI1" s="3" t="s">
        <v>44</v>
      </c>
      <c r="AJ1" s="3" t="s">
        <v>45</v>
      </c>
      <c r="AK1" s="3" t="s">
        <v>46</v>
      </c>
      <c r="AL1" s="3" t="s">
        <v>47</v>
      </c>
      <c r="AM1" s="3" t="s">
        <v>48</v>
      </c>
      <c r="AN1" s="3" t="s">
        <v>49</v>
      </c>
      <c r="AO1" s="3" t="s">
        <v>50</v>
      </c>
      <c r="AP1" s="3" t="s">
        <v>51</v>
      </c>
      <c r="AQ1" s="3" t="s">
        <v>52</v>
      </c>
      <c r="AR1" s="3" t="s">
        <v>53</v>
      </c>
      <c r="AS1" s="3" t="s">
        <v>54</v>
      </c>
      <c r="AT1" s="3" t="s">
        <v>55</v>
      </c>
      <c r="AU1" s="3" t="s">
        <v>56</v>
      </c>
      <c r="AV1" s="3" t="s">
        <v>57</v>
      </c>
      <c r="AW1" s="3" t="s">
        <v>58</v>
      </c>
      <c r="AX1" s="3" t="s">
        <v>59</v>
      </c>
      <c r="AY1" s="3" t="s">
        <v>60</v>
      </c>
      <c r="AZ1" s="3" t="s">
        <v>61</v>
      </c>
      <c r="BA1" s="3" t="s">
        <v>62</v>
      </c>
      <c r="BB1" s="3" t="s">
        <v>63</v>
      </c>
      <c r="BC1" s="3" t="s">
        <v>64</v>
      </c>
      <c r="BD1" s="3" t="s">
        <v>65</v>
      </c>
      <c r="BE1" s="3" t="s">
        <v>66</v>
      </c>
      <c r="BF1" s="3" t="s">
        <v>67</v>
      </c>
      <c r="BG1" s="3" t="s">
        <v>68</v>
      </c>
      <c r="BH1" s="3" t="s">
        <v>69</v>
      </c>
      <c r="BI1" s="3" t="s">
        <v>70</v>
      </c>
      <c r="BJ1" s="3" t="s">
        <v>71</v>
      </c>
      <c r="BK1" s="3" t="s">
        <v>72</v>
      </c>
      <c r="BL1" s="3" t="s">
        <v>73</v>
      </c>
      <c r="BM1" s="3" t="s">
        <v>75</v>
      </c>
      <c r="BN1" s="3" t="s">
        <v>76</v>
      </c>
      <c r="BO1" s="3" t="s">
        <v>77</v>
      </c>
      <c r="BP1" s="3" t="s">
        <v>78</v>
      </c>
      <c r="BQ1" s="3" t="s">
        <v>79</v>
      </c>
      <c r="BR1" s="3" t="s">
        <v>419</v>
      </c>
      <c r="BS1" s="3" t="s">
        <v>80</v>
      </c>
    </row>
    <row r="2" spans="1:71" ht="20.1" customHeight="1">
      <c r="A2" s="3">
        <v>1</v>
      </c>
      <c r="B2" s="3">
        <v>1</v>
      </c>
      <c r="C2" s="19">
        <v>1</v>
      </c>
      <c r="D2" s="3" t="s">
        <v>81</v>
      </c>
      <c r="E2" s="3">
        <v>0</v>
      </c>
      <c r="F2" s="3"/>
      <c r="G2" s="3"/>
      <c r="H2" s="3"/>
      <c r="I2" s="3"/>
      <c r="J2" s="3"/>
      <c r="K2" s="3"/>
      <c r="L2" s="3"/>
      <c r="M2" s="3">
        <v>300</v>
      </c>
      <c r="N2" s="3"/>
      <c r="O2" s="3"/>
      <c r="P2" s="3"/>
      <c r="Q2" s="3"/>
      <c r="R2" s="3"/>
      <c r="S2" s="3"/>
      <c r="T2" s="3"/>
      <c r="U2" s="3"/>
      <c r="V2" s="3"/>
      <c r="W2" s="3">
        <v>1500</v>
      </c>
      <c r="X2" s="3">
        <v>750</v>
      </c>
      <c r="Y2" s="3"/>
      <c r="Z2" s="3"/>
      <c r="AA2" s="3"/>
      <c r="AB2" s="3"/>
      <c r="AC2" s="3"/>
      <c r="AD2" s="3"/>
      <c r="AE2" s="3">
        <v>2490</v>
      </c>
      <c r="AF2" s="3">
        <v>1000</v>
      </c>
      <c r="AG2" s="3"/>
      <c r="AH2" s="3"/>
      <c r="AI2" s="3"/>
      <c r="AJ2" s="3"/>
      <c r="AK2" s="3">
        <v>24</v>
      </c>
      <c r="AL2" s="3">
        <v>100</v>
      </c>
      <c r="AM2" s="3">
        <v>50</v>
      </c>
      <c r="AN2" s="3"/>
      <c r="AO2" s="3"/>
      <c r="AP2" s="3">
        <v>480</v>
      </c>
      <c r="AQ2" s="3">
        <v>300</v>
      </c>
      <c r="AR2" s="3"/>
      <c r="AS2" s="3"/>
      <c r="AT2" s="3">
        <v>100</v>
      </c>
      <c r="AU2" s="3"/>
      <c r="AV2" s="3"/>
      <c r="AW2" s="3"/>
      <c r="AX2" s="3"/>
      <c r="AY2" s="3"/>
      <c r="AZ2" s="3">
        <v>120</v>
      </c>
      <c r="BA2" s="3"/>
      <c r="BB2" s="3"/>
      <c r="BC2" s="3"/>
      <c r="BD2" s="3">
        <v>340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>
        <v>100</v>
      </c>
      <c r="BQ2" s="3">
        <v>48</v>
      </c>
      <c r="BR2" s="3"/>
      <c r="BS2" s="3">
        <f aca="true" t="shared" si="0" ref="BS2:BS33">SUM(E2:BR2)</f>
        <v>7702</v>
      </c>
    </row>
    <row r="3" spans="1:71" ht="20.1" customHeight="1">
      <c r="A3" s="3">
        <v>2</v>
      </c>
      <c r="B3" s="3">
        <v>2</v>
      </c>
      <c r="C3" s="19">
        <v>2</v>
      </c>
      <c r="D3" s="3" t="s">
        <v>82</v>
      </c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>
        <v>1000</v>
      </c>
      <c r="W3" s="3">
        <v>2500</v>
      </c>
      <c r="X3" s="3">
        <v>1800</v>
      </c>
      <c r="Y3" s="3"/>
      <c r="Z3" s="3"/>
      <c r="AA3" s="3"/>
      <c r="AB3" s="3"/>
      <c r="AC3" s="3"/>
      <c r="AD3" s="3"/>
      <c r="AE3" s="3">
        <v>2400</v>
      </c>
      <c r="AF3" s="3">
        <v>0</v>
      </c>
      <c r="AG3" s="3"/>
      <c r="AH3" s="3"/>
      <c r="AI3" s="3"/>
      <c r="AJ3" s="3"/>
      <c r="AK3" s="3">
        <v>24</v>
      </c>
      <c r="AL3" s="3">
        <v>0</v>
      </c>
      <c r="AM3" s="3">
        <v>50</v>
      </c>
      <c r="AN3" s="3"/>
      <c r="AO3" s="3"/>
      <c r="AP3" s="3">
        <v>640</v>
      </c>
      <c r="AQ3" s="3">
        <v>60</v>
      </c>
      <c r="AR3" s="3"/>
      <c r="AS3" s="3"/>
      <c r="AT3" s="3">
        <v>100</v>
      </c>
      <c r="AU3" s="3">
        <v>1000</v>
      </c>
      <c r="AV3" s="3"/>
      <c r="AW3" s="3"/>
      <c r="AX3" s="3"/>
      <c r="AY3" s="3"/>
      <c r="AZ3" s="3">
        <v>120</v>
      </c>
      <c r="BA3" s="3"/>
      <c r="BB3" s="3"/>
      <c r="BC3" s="3"/>
      <c r="BD3" s="3">
        <v>290</v>
      </c>
      <c r="BE3" s="3"/>
      <c r="BF3" s="3"/>
      <c r="BG3" s="3"/>
      <c r="BH3" s="3"/>
      <c r="BI3" s="3"/>
      <c r="BJ3" s="3">
        <v>100</v>
      </c>
      <c r="BK3" s="3"/>
      <c r="BL3" s="3"/>
      <c r="BM3" s="3"/>
      <c r="BN3" s="3"/>
      <c r="BO3" s="3"/>
      <c r="BP3" s="3"/>
      <c r="BQ3" s="3"/>
      <c r="BR3" s="3"/>
      <c r="BS3" s="3">
        <f t="shared" si="0"/>
        <v>10084</v>
      </c>
    </row>
    <row r="4" spans="1:71" ht="20.1" customHeight="1">
      <c r="A4" s="3">
        <v>36</v>
      </c>
      <c r="B4" s="3">
        <v>31</v>
      </c>
      <c r="C4" s="3">
        <v>3</v>
      </c>
      <c r="D4" s="3" t="s">
        <v>129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v>0</v>
      </c>
      <c r="X4" s="3"/>
      <c r="Y4" s="3"/>
      <c r="Z4" s="3"/>
      <c r="AA4" s="3"/>
      <c r="AB4" s="3"/>
      <c r="AC4" s="3"/>
      <c r="AD4" s="3"/>
      <c r="AE4" s="3"/>
      <c r="AF4" s="3">
        <v>1000</v>
      </c>
      <c r="AG4" s="3"/>
      <c r="AH4" s="3"/>
      <c r="AI4" s="3"/>
      <c r="AJ4" s="3"/>
      <c r="AK4" s="3"/>
      <c r="AL4" s="3">
        <v>0</v>
      </c>
      <c r="AM4" s="3">
        <v>50</v>
      </c>
      <c r="AN4" s="3"/>
      <c r="AO4" s="3"/>
      <c r="AP4" s="3">
        <v>200</v>
      </c>
      <c r="AQ4" s="3"/>
      <c r="AR4" s="3"/>
      <c r="AS4" s="3"/>
      <c r="AT4" s="3"/>
      <c r="AU4" s="3"/>
      <c r="AV4" s="3"/>
      <c r="AW4" s="3"/>
      <c r="AX4" s="3"/>
      <c r="AY4" s="3"/>
      <c r="AZ4" s="3">
        <v>0</v>
      </c>
      <c r="BA4" s="3">
        <v>24</v>
      </c>
      <c r="BB4" s="3"/>
      <c r="BC4" s="3"/>
      <c r="BD4" s="3">
        <v>0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>
        <v>50</v>
      </c>
      <c r="BQ4" s="3"/>
      <c r="BR4" s="3">
        <v>12</v>
      </c>
      <c r="BS4" s="3">
        <f t="shared" si="0"/>
        <v>1336</v>
      </c>
    </row>
    <row r="5" spans="1:71" ht="20.1" customHeight="1">
      <c r="A5" s="3">
        <v>54</v>
      </c>
      <c r="B5" s="3">
        <v>48</v>
      </c>
      <c r="C5" s="19">
        <v>4</v>
      </c>
      <c r="D5" s="3" t="s">
        <v>148</v>
      </c>
      <c r="E5" s="3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200</v>
      </c>
      <c r="X5" s="3"/>
      <c r="Y5" s="3"/>
      <c r="Z5" s="3"/>
      <c r="AA5" s="3"/>
      <c r="AB5" s="3"/>
      <c r="AC5" s="3"/>
      <c r="AD5" s="3"/>
      <c r="AE5" s="3"/>
      <c r="AF5" s="3">
        <v>0</v>
      </c>
      <c r="AG5" s="3"/>
      <c r="AH5" s="3"/>
      <c r="AI5" s="3">
        <v>30</v>
      </c>
      <c r="AJ5" s="3"/>
      <c r="AK5" s="3"/>
      <c r="AL5" s="3">
        <v>0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>
        <v>0</v>
      </c>
      <c r="BA5" s="3"/>
      <c r="BB5" s="3"/>
      <c r="BC5" s="3"/>
      <c r="BD5" s="3">
        <v>0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>
        <f t="shared" si="0"/>
        <v>230</v>
      </c>
    </row>
    <row r="6" spans="1:71" ht="20.1" customHeight="1">
      <c r="A6" s="3">
        <v>56</v>
      </c>
      <c r="B6" s="3">
        <v>50</v>
      </c>
      <c r="C6" s="19">
        <v>5</v>
      </c>
      <c r="D6" s="3" t="s">
        <v>150</v>
      </c>
      <c r="E6" s="3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0</v>
      </c>
      <c r="X6" s="3">
        <v>25</v>
      </c>
      <c r="Y6" s="3"/>
      <c r="Z6" s="3"/>
      <c r="AA6" s="3"/>
      <c r="AB6" s="3">
        <v>100</v>
      </c>
      <c r="AC6" s="3"/>
      <c r="AD6" s="3"/>
      <c r="AE6" s="3"/>
      <c r="AF6" s="3">
        <v>0</v>
      </c>
      <c r="AG6" s="3"/>
      <c r="AH6" s="3"/>
      <c r="AI6" s="3"/>
      <c r="AJ6" s="3"/>
      <c r="AK6" s="3"/>
      <c r="AL6" s="3">
        <v>0</v>
      </c>
      <c r="AM6" s="3">
        <v>1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>
        <v>0</v>
      </c>
      <c r="BA6" s="3"/>
      <c r="BB6" s="3"/>
      <c r="BC6" s="3"/>
      <c r="BD6" s="3">
        <v>10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>
        <v>100</v>
      </c>
      <c r="BQ6" s="3"/>
      <c r="BR6" s="3"/>
      <c r="BS6" s="3">
        <f t="shared" si="0"/>
        <v>236</v>
      </c>
    </row>
    <row r="7" spans="1:71" ht="20.1" customHeight="1">
      <c r="A7" s="3"/>
      <c r="B7" s="14">
        <v>66</v>
      </c>
      <c r="C7" s="19">
        <v>6</v>
      </c>
      <c r="D7" s="6" t="s">
        <v>172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1100</v>
      </c>
      <c r="X7" s="3">
        <v>0</v>
      </c>
      <c r="Y7" s="3">
        <v>0</v>
      </c>
      <c r="Z7" s="3">
        <v>0</v>
      </c>
      <c r="AA7" s="3">
        <v>0</v>
      </c>
      <c r="AB7" s="3">
        <v>1000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50</v>
      </c>
      <c r="AJ7" s="3">
        <v>0</v>
      </c>
      <c r="AK7" s="3">
        <v>0</v>
      </c>
      <c r="AL7" s="3">
        <v>0</v>
      </c>
      <c r="AM7" s="3">
        <v>50</v>
      </c>
      <c r="AN7" s="3">
        <v>0</v>
      </c>
      <c r="AO7" s="3">
        <v>0</v>
      </c>
      <c r="AP7" s="3">
        <v>0</v>
      </c>
      <c r="AQ7" s="3">
        <v>0</v>
      </c>
      <c r="AR7" s="3">
        <v>48</v>
      </c>
      <c r="AS7" s="3">
        <v>0</v>
      </c>
      <c r="AT7" s="3">
        <v>0</v>
      </c>
      <c r="AU7" s="3">
        <v>0</v>
      </c>
      <c r="AV7" s="3">
        <v>100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60</v>
      </c>
      <c r="BG7" s="3">
        <v>60</v>
      </c>
      <c r="BH7" s="3">
        <v>0</v>
      </c>
      <c r="BI7" s="3">
        <v>0</v>
      </c>
      <c r="BJ7" s="3">
        <v>0</v>
      </c>
      <c r="BK7" s="3">
        <v>0</v>
      </c>
      <c r="BL7" s="3">
        <v>48</v>
      </c>
      <c r="BM7" s="3">
        <v>0</v>
      </c>
      <c r="BN7" s="3">
        <v>0</v>
      </c>
      <c r="BO7" s="3">
        <v>0</v>
      </c>
      <c r="BP7" s="3">
        <v>200</v>
      </c>
      <c r="BQ7" s="3">
        <v>0</v>
      </c>
      <c r="BR7" s="3"/>
      <c r="BS7" s="3">
        <f t="shared" si="0"/>
        <v>2776</v>
      </c>
    </row>
    <row r="8" spans="1:71" ht="20.1" customHeight="1">
      <c r="A8" s="3">
        <v>79</v>
      </c>
      <c r="B8" s="3">
        <v>67</v>
      </c>
      <c r="C8" s="19">
        <v>7</v>
      </c>
      <c r="D8" s="3" t="s">
        <v>174</v>
      </c>
      <c r="E8" s="3">
        <v>0</v>
      </c>
      <c r="F8" s="3"/>
      <c r="G8" s="3"/>
      <c r="H8" s="3"/>
      <c r="I8" s="3"/>
      <c r="J8" s="3">
        <v>60</v>
      </c>
      <c r="K8" s="3"/>
      <c r="L8" s="3"/>
      <c r="M8" s="3"/>
      <c r="N8" s="3"/>
      <c r="O8" s="3"/>
      <c r="P8" s="3"/>
      <c r="Q8" s="3"/>
      <c r="R8" s="3">
        <v>400</v>
      </c>
      <c r="S8" s="3"/>
      <c r="T8" s="3"/>
      <c r="U8" s="3"/>
      <c r="V8" s="3"/>
      <c r="W8" s="3">
        <v>1200</v>
      </c>
      <c r="X8" s="3"/>
      <c r="Y8" s="3"/>
      <c r="Z8" s="3"/>
      <c r="AA8" s="3"/>
      <c r="AB8" s="3"/>
      <c r="AC8" s="3"/>
      <c r="AD8" s="3"/>
      <c r="AE8" s="3"/>
      <c r="AF8" s="3">
        <v>1000</v>
      </c>
      <c r="AG8" s="3"/>
      <c r="AH8" s="3"/>
      <c r="AI8" s="3">
        <v>50</v>
      </c>
      <c r="AJ8" s="3"/>
      <c r="AK8" s="3"/>
      <c r="AL8" s="3">
        <v>0</v>
      </c>
      <c r="AM8" s="3"/>
      <c r="AN8" s="3"/>
      <c r="AO8" s="3"/>
      <c r="AP8" s="3"/>
      <c r="AQ8" s="3"/>
      <c r="AR8" s="3"/>
      <c r="AS8" s="3"/>
      <c r="AT8" s="3"/>
      <c r="AU8" s="3"/>
      <c r="AV8" s="3">
        <v>100</v>
      </c>
      <c r="AW8" s="3">
        <v>120</v>
      </c>
      <c r="AX8" s="3"/>
      <c r="AY8" s="3"/>
      <c r="AZ8" s="3">
        <v>0</v>
      </c>
      <c r="BA8" s="3"/>
      <c r="BB8" s="3">
        <v>12</v>
      </c>
      <c r="BC8" s="3"/>
      <c r="BD8" s="3">
        <v>0</v>
      </c>
      <c r="BE8" s="3"/>
      <c r="BF8" s="3">
        <v>48</v>
      </c>
      <c r="BG8" s="3">
        <v>60</v>
      </c>
      <c r="BH8" s="3"/>
      <c r="BI8" s="3"/>
      <c r="BJ8" s="3"/>
      <c r="BK8" s="3"/>
      <c r="BL8" s="3"/>
      <c r="BM8" s="3"/>
      <c r="BN8" s="3"/>
      <c r="BO8" s="3"/>
      <c r="BP8" s="3">
        <v>200</v>
      </c>
      <c r="BQ8" s="3"/>
      <c r="BR8" s="3"/>
      <c r="BS8" s="3">
        <f t="shared" si="0"/>
        <v>3250</v>
      </c>
    </row>
    <row r="9" spans="1:71" ht="20.1" customHeight="1">
      <c r="A9" s="3">
        <v>80</v>
      </c>
      <c r="B9" s="3">
        <v>68</v>
      </c>
      <c r="C9" s="19">
        <v>8</v>
      </c>
      <c r="D9" s="3" t="s">
        <v>175</v>
      </c>
      <c r="E9" s="3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800</v>
      </c>
      <c r="X9" s="3"/>
      <c r="Y9" s="3"/>
      <c r="Z9" s="3"/>
      <c r="AA9" s="3"/>
      <c r="AB9" s="3"/>
      <c r="AC9" s="3"/>
      <c r="AD9" s="3"/>
      <c r="AE9" s="3"/>
      <c r="AF9" s="3">
        <v>1000</v>
      </c>
      <c r="AG9" s="3"/>
      <c r="AH9" s="3"/>
      <c r="AI9" s="3">
        <v>30</v>
      </c>
      <c r="AJ9" s="3"/>
      <c r="AK9" s="3"/>
      <c r="AL9" s="3">
        <v>0</v>
      </c>
      <c r="AM9" s="3"/>
      <c r="AN9" s="3"/>
      <c r="AO9" s="3"/>
      <c r="AP9" s="3"/>
      <c r="AQ9" s="3"/>
      <c r="AR9" s="3"/>
      <c r="AS9" s="3"/>
      <c r="AT9" s="3"/>
      <c r="AU9" s="3"/>
      <c r="AV9" s="3">
        <v>100</v>
      </c>
      <c r="AW9" s="3">
        <v>240</v>
      </c>
      <c r="AX9" s="3"/>
      <c r="AY9" s="3"/>
      <c r="AZ9" s="3">
        <v>0</v>
      </c>
      <c r="BA9" s="3"/>
      <c r="BB9" s="3"/>
      <c r="BC9" s="3"/>
      <c r="BD9" s="3">
        <v>0</v>
      </c>
      <c r="BE9" s="3"/>
      <c r="BF9" s="3">
        <v>60</v>
      </c>
      <c r="BG9" s="3">
        <v>60</v>
      </c>
      <c r="BH9" s="3"/>
      <c r="BI9" s="3"/>
      <c r="BJ9" s="3"/>
      <c r="BK9" s="3"/>
      <c r="BL9" s="3"/>
      <c r="BM9" s="3"/>
      <c r="BN9" s="3"/>
      <c r="BO9" s="3"/>
      <c r="BP9" s="3">
        <v>200</v>
      </c>
      <c r="BQ9" s="3"/>
      <c r="BR9" s="3"/>
      <c r="BS9" s="3">
        <f t="shared" si="0"/>
        <v>2490</v>
      </c>
    </row>
    <row r="10" spans="1:71" ht="20.1" customHeight="1">
      <c r="A10" s="3">
        <v>86</v>
      </c>
      <c r="B10" s="3">
        <v>73</v>
      </c>
      <c r="C10" s="19">
        <v>9</v>
      </c>
      <c r="D10" s="3" t="s">
        <v>182</v>
      </c>
      <c r="E10" s="3">
        <v>0</v>
      </c>
      <c r="F10" s="3"/>
      <c r="G10" s="3"/>
      <c r="H10" s="3"/>
      <c r="I10" s="3"/>
      <c r="J10" s="3">
        <v>60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0</v>
      </c>
      <c r="X10" s="3"/>
      <c r="Y10" s="3"/>
      <c r="Z10" s="3"/>
      <c r="AA10" s="3"/>
      <c r="AB10" s="3"/>
      <c r="AC10" s="3"/>
      <c r="AD10" s="3"/>
      <c r="AE10" s="3"/>
      <c r="AF10" s="3">
        <v>0</v>
      </c>
      <c r="AG10" s="3"/>
      <c r="AH10" s="3"/>
      <c r="AI10" s="3"/>
      <c r="AJ10" s="3"/>
      <c r="AK10" s="3"/>
      <c r="AL10" s="3">
        <v>0</v>
      </c>
      <c r="AM10" s="3"/>
      <c r="AN10" s="3"/>
      <c r="AO10" s="3"/>
      <c r="AP10" s="3"/>
      <c r="AQ10" s="3">
        <v>50</v>
      </c>
      <c r="AR10" s="3"/>
      <c r="AS10" s="3"/>
      <c r="AT10" s="3"/>
      <c r="AU10" s="3"/>
      <c r="AV10" s="3"/>
      <c r="AW10" s="3"/>
      <c r="AX10" s="3"/>
      <c r="AY10" s="3"/>
      <c r="AZ10" s="3">
        <v>60</v>
      </c>
      <c r="BA10" s="3"/>
      <c r="BB10" s="3"/>
      <c r="BC10" s="3"/>
      <c r="BD10" s="3">
        <v>0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>
        <f t="shared" si="0"/>
        <v>170</v>
      </c>
    </row>
    <row r="11" spans="1:71" ht="20.1" customHeight="1">
      <c r="A11" s="3"/>
      <c r="B11" s="14">
        <v>74</v>
      </c>
      <c r="C11" s="19">
        <v>10</v>
      </c>
      <c r="D11" s="6" t="s">
        <v>183</v>
      </c>
      <c r="E11" s="3">
        <v>70</v>
      </c>
      <c r="F11" s="3">
        <v>0</v>
      </c>
      <c r="G11" s="3">
        <v>0</v>
      </c>
      <c r="H11" s="3">
        <v>0</v>
      </c>
      <c r="I11" s="3">
        <v>0</v>
      </c>
      <c r="J11" s="3">
        <v>36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120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500</v>
      </c>
      <c r="AG11" s="3">
        <v>0</v>
      </c>
      <c r="AH11" s="3">
        <v>0</v>
      </c>
      <c r="AI11" s="3">
        <v>0</v>
      </c>
      <c r="AJ11" s="3">
        <v>0</v>
      </c>
      <c r="AK11" s="3">
        <v>24</v>
      </c>
      <c r="AL11" s="3">
        <v>0</v>
      </c>
      <c r="AM11" s="3">
        <v>100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20</v>
      </c>
      <c r="AT11" s="3">
        <v>60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15</v>
      </c>
      <c r="BF11" s="3">
        <v>0</v>
      </c>
      <c r="BG11" s="3">
        <v>0</v>
      </c>
      <c r="BH11" s="3">
        <v>0</v>
      </c>
      <c r="BI11" s="3">
        <v>12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24</v>
      </c>
      <c r="BP11" s="3">
        <v>250</v>
      </c>
      <c r="BQ11" s="3">
        <v>0</v>
      </c>
      <c r="BR11" s="35">
        <v>60</v>
      </c>
      <c r="BS11" s="3">
        <f t="shared" si="0"/>
        <v>1291</v>
      </c>
    </row>
    <row r="12" spans="1:71" ht="20.1" customHeight="1">
      <c r="A12" s="3">
        <v>91</v>
      </c>
      <c r="B12" s="3">
        <v>77</v>
      </c>
      <c r="C12" s="19">
        <v>11</v>
      </c>
      <c r="D12" s="3" t="s">
        <v>191</v>
      </c>
      <c r="E12" s="3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0</v>
      </c>
      <c r="X12" s="3"/>
      <c r="Y12" s="3">
        <v>12</v>
      </c>
      <c r="Z12" s="3"/>
      <c r="AA12" s="3"/>
      <c r="AB12" s="3">
        <v>3000</v>
      </c>
      <c r="AC12" s="3"/>
      <c r="AD12" s="3"/>
      <c r="AE12" s="3">
        <v>600</v>
      </c>
      <c r="AF12" s="3">
        <v>0</v>
      </c>
      <c r="AG12" s="3"/>
      <c r="AH12" s="3"/>
      <c r="AI12" s="3"/>
      <c r="AJ12" s="3"/>
      <c r="AK12" s="3"/>
      <c r="AL12" s="3"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>
        <v>0</v>
      </c>
      <c r="BA12" s="3"/>
      <c r="BB12" s="3"/>
      <c r="BC12" s="3"/>
      <c r="BD12" s="3">
        <v>0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>
        <f t="shared" si="0"/>
        <v>3612</v>
      </c>
    </row>
    <row r="13" spans="1:71" ht="20.1" customHeight="1">
      <c r="A13" s="3">
        <v>92</v>
      </c>
      <c r="B13" s="3">
        <v>78</v>
      </c>
      <c r="C13" s="19">
        <v>12</v>
      </c>
      <c r="D13" s="3" t="s">
        <v>192</v>
      </c>
      <c r="E13" s="3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0</v>
      </c>
      <c r="X13" s="3"/>
      <c r="Y13" s="3">
        <v>12</v>
      </c>
      <c r="Z13" s="3"/>
      <c r="AA13" s="3"/>
      <c r="AB13" s="3"/>
      <c r="AC13" s="3"/>
      <c r="AD13" s="3"/>
      <c r="AE13" s="3">
        <v>1200</v>
      </c>
      <c r="AF13" s="3">
        <v>0</v>
      </c>
      <c r="AG13" s="3"/>
      <c r="AH13" s="3"/>
      <c r="AI13" s="3"/>
      <c r="AJ13" s="3"/>
      <c r="AK13" s="3"/>
      <c r="AL13" s="3">
        <v>0</v>
      </c>
      <c r="AM13" s="3"/>
      <c r="AN13" s="3"/>
      <c r="AO13" s="3"/>
      <c r="AP13" s="3"/>
      <c r="AQ13" s="3"/>
      <c r="AR13" s="3">
        <v>12</v>
      </c>
      <c r="AS13" s="3"/>
      <c r="AT13" s="3"/>
      <c r="AU13" s="3"/>
      <c r="AV13" s="3"/>
      <c r="AW13" s="3"/>
      <c r="AX13" s="3"/>
      <c r="AY13" s="3">
        <v>24</v>
      </c>
      <c r="AZ13" s="3">
        <v>0</v>
      </c>
      <c r="BA13" s="3"/>
      <c r="BB13" s="3"/>
      <c r="BC13" s="3"/>
      <c r="BD13" s="3">
        <v>0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>
        <f t="shared" si="0"/>
        <v>1248</v>
      </c>
    </row>
    <row r="14" spans="1:71" ht="20.1" customHeight="1">
      <c r="A14" s="3">
        <v>103</v>
      </c>
      <c r="B14" s="3">
        <v>86</v>
      </c>
      <c r="C14" s="3">
        <v>13</v>
      </c>
      <c r="D14" s="3" t="s">
        <v>206</v>
      </c>
      <c r="E14" s="3">
        <v>50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0</v>
      </c>
      <c r="X14" s="3"/>
      <c r="Y14" s="3">
        <v>12</v>
      </c>
      <c r="Z14" s="3"/>
      <c r="AA14" s="3"/>
      <c r="AB14" s="3"/>
      <c r="AC14" s="3"/>
      <c r="AD14" s="3"/>
      <c r="AE14" s="3">
        <v>30</v>
      </c>
      <c r="AF14" s="3">
        <v>0</v>
      </c>
      <c r="AG14" s="3"/>
      <c r="AH14" s="3"/>
      <c r="AI14" s="3"/>
      <c r="AJ14" s="3"/>
      <c r="AK14" s="3">
        <v>12</v>
      </c>
      <c r="AL14" s="3">
        <v>300</v>
      </c>
      <c r="AM14" s="3"/>
      <c r="AN14" s="3"/>
      <c r="AO14" s="3"/>
      <c r="AP14" s="3"/>
      <c r="AQ14" s="3"/>
      <c r="AR14" s="3"/>
      <c r="AS14" s="3"/>
      <c r="AT14" s="3">
        <v>24</v>
      </c>
      <c r="AU14" s="3"/>
      <c r="AV14" s="3"/>
      <c r="AW14" s="3"/>
      <c r="AX14" s="3"/>
      <c r="AY14" s="3"/>
      <c r="AZ14" s="3">
        <v>0</v>
      </c>
      <c r="BA14" s="3"/>
      <c r="BB14" s="3"/>
      <c r="BC14" s="3"/>
      <c r="BD14" s="3">
        <v>120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>
        <f t="shared" si="0"/>
        <v>548</v>
      </c>
    </row>
    <row r="15" spans="1:71" ht="20.1" customHeight="1">
      <c r="A15" s="3">
        <v>107</v>
      </c>
      <c r="B15" s="3">
        <v>87</v>
      </c>
      <c r="C15" s="19">
        <v>14</v>
      </c>
      <c r="D15" s="3" t="s">
        <v>207</v>
      </c>
      <c r="E15" s="3">
        <v>0</v>
      </c>
      <c r="F15" s="3"/>
      <c r="G15" s="3"/>
      <c r="H15" s="3"/>
      <c r="I15" s="3"/>
      <c r="J15" s="3"/>
      <c r="K15" s="3">
        <v>50</v>
      </c>
      <c r="L15" s="3"/>
      <c r="M15" s="3"/>
      <c r="N15" s="3"/>
      <c r="O15" s="3"/>
      <c r="P15" s="3"/>
      <c r="Q15" s="3"/>
      <c r="R15" s="3"/>
      <c r="S15" s="3"/>
      <c r="T15" s="3">
        <v>36</v>
      </c>
      <c r="U15" s="3"/>
      <c r="V15" s="3"/>
      <c r="W15" s="3">
        <v>0</v>
      </c>
      <c r="X15" s="3"/>
      <c r="Y15" s="3"/>
      <c r="Z15" s="3"/>
      <c r="AA15" s="3"/>
      <c r="AB15" s="3"/>
      <c r="AC15" s="3"/>
      <c r="AD15" s="3"/>
      <c r="AE15" s="3"/>
      <c r="AF15" s="3">
        <v>0</v>
      </c>
      <c r="AG15" s="3"/>
      <c r="AH15" s="3"/>
      <c r="AI15" s="3"/>
      <c r="AJ15" s="3"/>
      <c r="AK15" s="3">
        <v>12</v>
      </c>
      <c r="AL15" s="3">
        <v>0</v>
      </c>
      <c r="AM15" s="3"/>
      <c r="AN15" s="3"/>
      <c r="AO15" s="3"/>
      <c r="AP15" s="3"/>
      <c r="AQ15" s="3">
        <v>100</v>
      </c>
      <c r="AR15" s="3"/>
      <c r="AS15" s="3"/>
      <c r="AT15" s="3"/>
      <c r="AU15" s="3"/>
      <c r="AV15" s="3"/>
      <c r="AW15" s="3"/>
      <c r="AX15" s="3">
        <v>36</v>
      </c>
      <c r="AY15" s="3"/>
      <c r="AZ15" s="3">
        <v>0</v>
      </c>
      <c r="BA15" s="3"/>
      <c r="BB15" s="3"/>
      <c r="BC15" s="3"/>
      <c r="BD15" s="3">
        <v>120</v>
      </c>
      <c r="BE15" s="3"/>
      <c r="BF15" s="3">
        <v>24</v>
      </c>
      <c r="BG15" s="3"/>
      <c r="BH15" s="3"/>
      <c r="BI15" s="3"/>
      <c r="BJ15" s="3"/>
      <c r="BK15" s="3"/>
      <c r="BL15" s="3">
        <v>60</v>
      </c>
      <c r="BM15" s="3"/>
      <c r="BN15" s="3"/>
      <c r="BO15" s="3"/>
      <c r="BP15" s="3"/>
      <c r="BQ15" s="3"/>
      <c r="BR15" s="3"/>
      <c r="BS15" s="3">
        <f t="shared" si="0"/>
        <v>438</v>
      </c>
    </row>
    <row r="16" spans="1:71" ht="20.1" customHeight="1">
      <c r="A16" s="3">
        <v>109</v>
      </c>
      <c r="B16" s="3">
        <v>89</v>
      </c>
      <c r="C16" s="19">
        <v>15</v>
      </c>
      <c r="D16" s="3" t="s">
        <v>209</v>
      </c>
      <c r="E16" s="3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0</v>
      </c>
      <c r="X16" s="3"/>
      <c r="Y16" s="3"/>
      <c r="Z16" s="3"/>
      <c r="AA16" s="3"/>
      <c r="AB16" s="3">
        <v>100</v>
      </c>
      <c r="AC16" s="3"/>
      <c r="AD16" s="3">
        <v>150</v>
      </c>
      <c r="AE16" s="3"/>
      <c r="AF16" s="3">
        <v>0</v>
      </c>
      <c r="AG16" s="3"/>
      <c r="AH16" s="3"/>
      <c r="AI16" s="3"/>
      <c r="AJ16" s="3"/>
      <c r="AK16" s="3">
        <v>12</v>
      </c>
      <c r="AL16" s="3">
        <v>0</v>
      </c>
      <c r="AM16" s="3"/>
      <c r="AN16" s="3"/>
      <c r="AO16" s="3"/>
      <c r="AP16" s="3"/>
      <c r="AQ16" s="3"/>
      <c r="AR16" s="3"/>
      <c r="AS16" s="3"/>
      <c r="AT16" s="3"/>
      <c r="AU16" s="3">
        <v>404</v>
      </c>
      <c r="AV16" s="3"/>
      <c r="AW16" s="3"/>
      <c r="AX16" s="3"/>
      <c r="AY16" s="3">
        <v>72</v>
      </c>
      <c r="AZ16" s="3">
        <v>60</v>
      </c>
      <c r="BA16" s="3"/>
      <c r="BB16" s="3"/>
      <c r="BC16" s="3"/>
      <c r="BD16" s="3">
        <v>0</v>
      </c>
      <c r="BE16" s="3">
        <v>240</v>
      </c>
      <c r="BF16" s="3"/>
      <c r="BG16" s="3"/>
      <c r="BH16" s="3"/>
      <c r="BI16" s="3">
        <v>36</v>
      </c>
      <c r="BJ16" s="3"/>
      <c r="BK16" s="3"/>
      <c r="BL16" s="3"/>
      <c r="BM16" s="3"/>
      <c r="BN16" s="3"/>
      <c r="BO16" s="3"/>
      <c r="BP16" s="3"/>
      <c r="BQ16" s="3"/>
      <c r="BR16" s="3"/>
      <c r="BS16" s="3">
        <f t="shared" si="0"/>
        <v>1074</v>
      </c>
    </row>
    <row r="17" spans="1:71" ht="20.1" customHeight="1">
      <c r="A17" s="3">
        <v>112</v>
      </c>
      <c r="B17" s="3">
        <v>91</v>
      </c>
      <c r="C17" s="19">
        <v>16</v>
      </c>
      <c r="D17" s="3" t="s">
        <v>211</v>
      </c>
      <c r="E17" s="3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0</v>
      </c>
      <c r="X17" s="3"/>
      <c r="Y17" s="3"/>
      <c r="Z17" s="3"/>
      <c r="AA17" s="3"/>
      <c r="AB17" s="3">
        <v>100</v>
      </c>
      <c r="AC17" s="3"/>
      <c r="AD17" s="3">
        <v>250</v>
      </c>
      <c r="AE17" s="3"/>
      <c r="AF17" s="3">
        <v>0</v>
      </c>
      <c r="AG17" s="3"/>
      <c r="AH17" s="3"/>
      <c r="AI17" s="3"/>
      <c r="AJ17" s="3"/>
      <c r="AK17" s="3">
        <v>12</v>
      </c>
      <c r="AL17" s="3">
        <v>10</v>
      </c>
      <c r="AM17" s="3"/>
      <c r="AN17" s="3"/>
      <c r="AO17" s="3"/>
      <c r="AP17" s="3"/>
      <c r="AQ17" s="3">
        <v>50</v>
      </c>
      <c r="AR17" s="3"/>
      <c r="AS17" s="3">
        <v>20</v>
      </c>
      <c r="AT17" s="3"/>
      <c r="AU17" s="3">
        <v>168</v>
      </c>
      <c r="AV17" s="3"/>
      <c r="AW17" s="3"/>
      <c r="AX17" s="3"/>
      <c r="AY17" s="3"/>
      <c r="AZ17" s="3">
        <v>0</v>
      </c>
      <c r="BA17" s="3"/>
      <c r="BB17" s="3"/>
      <c r="BC17" s="3"/>
      <c r="BD17" s="3">
        <v>120</v>
      </c>
      <c r="BE17" s="3">
        <v>5</v>
      </c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>
        <f t="shared" si="0"/>
        <v>735</v>
      </c>
    </row>
    <row r="18" spans="1:71" ht="20.1" customHeight="1">
      <c r="A18" s="3">
        <v>113</v>
      </c>
      <c r="B18" s="3">
        <v>92</v>
      </c>
      <c r="C18" s="19">
        <v>17</v>
      </c>
      <c r="D18" s="3" t="s">
        <v>212</v>
      </c>
      <c r="E18" s="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0</v>
      </c>
      <c r="X18" s="3"/>
      <c r="Y18" s="3"/>
      <c r="Z18" s="3">
        <v>36</v>
      </c>
      <c r="AA18" s="3"/>
      <c r="AB18" s="3"/>
      <c r="AC18" s="3"/>
      <c r="AD18" s="3"/>
      <c r="AE18" s="3"/>
      <c r="AF18" s="3">
        <v>0</v>
      </c>
      <c r="AG18" s="3"/>
      <c r="AH18" s="3"/>
      <c r="AI18" s="3"/>
      <c r="AJ18" s="3"/>
      <c r="AK18" s="3"/>
      <c r="AL18" s="3">
        <v>0</v>
      </c>
      <c r="AM18" s="3"/>
      <c r="AN18" s="3"/>
      <c r="AO18" s="3"/>
      <c r="AP18" s="3"/>
      <c r="AQ18" s="3"/>
      <c r="AR18" s="3"/>
      <c r="AS18" s="3"/>
      <c r="AT18" s="3"/>
      <c r="AU18" s="3">
        <v>144</v>
      </c>
      <c r="AV18" s="3">
        <v>50</v>
      </c>
      <c r="AW18" s="3"/>
      <c r="AX18" s="3"/>
      <c r="AY18" s="3"/>
      <c r="AZ18" s="3">
        <v>0</v>
      </c>
      <c r="BA18" s="3"/>
      <c r="BB18" s="3"/>
      <c r="BC18" s="3"/>
      <c r="BD18" s="3">
        <v>120</v>
      </c>
      <c r="BE18" s="3">
        <v>5</v>
      </c>
      <c r="BF18" s="3"/>
      <c r="BG18" s="3"/>
      <c r="BH18" s="3"/>
      <c r="BI18" s="3">
        <v>36</v>
      </c>
      <c r="BJ18" s="3"/>
      <c r="BK18" s="3"/>
      <c r="BL18" s="3"/>
      <c r="BM18" s="3"/>
      <c r="BN18" s="3"/>
      <c r="BO18" s="3"/>
      <c r="BP18" s="3"/>
      <c r="BQ18" s="3"/>
      <c r="BR18" s="3"/>
      <c r="BS18" s="3">
        <f t="shared" si="0"/>
        <v>391</v>
      </c>
    </row>
    <row r="19" spans="1:71" ht="20.1" customHeight="1">
      <c r="A19" s="3">
        <v>115</v>
      </c>
      <c r="B19" s="3">
        <v>94</v>
      </c>
      <c r="C19" s="19">
        <v>18</v>
      </c>
      <c r="D19" s="3" t="s">
        <v>213</v>
      </c>
      <c r="E19" s="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700</v>
      </c>
      <c r="T19" s="3"/>
      <c r="U19" s="3"/>
      <c r="V19" s="3"/>
      <c r="W19" s="3">
        <v>0</v>
      </c>
      <c r="X19" s="3"/>
      <c r="Y19" s="3"/>
      <c r="Z19" s="3"/>
      <c r="AA19" s="3"/>
      <c r="AB19" s="3"/>
      <c r="AC19" s="3"/>
      <c r="AD19" s="3"/>
      <c r="AE19" s="3"/>
      <c r="AF19" s="3">
        <v>0</v>
      </c>
      <c r="AG19" s="3"/>
      <c r="AH19" s="3">
        <v>350</v>
      </c>
      <c r="AI19" s="3"/>
      <c r="AJ19" s="3"/>
      <c r="AK19" s="3"/>
      <c r="AL19" s="3"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>
        <v>0</v>
      </c>
      <c r="BA19" s="3"/>
      <c r="BB19" s="3"/>
      <c r="BC19" s="3"/>
      <c r="BD19" s="3">
        <v>0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>
        <f t="shared" si="0"/>
        <v>1050</v>
      </c>
    </row>
    <row r="20" spans="1:71" ht="20.1" customHeight="1">
      <c r="A20" s="3">
        <v>166</v>
      </c>
      <c r="B20" s="3">
        <v>141</v>
      </c>
      <c r="C20" s="19">
        <v>19</v>
      </c>
      <c r="D20" s="3" t="s">
        <v>255</v>
      </c>
      <c r="E20" s="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0</v>
      </c>
      <c r="X20" s="3"/>
      <c r="Y20" s="3"/>
      <c r="Z20" s="3"/>
      <c r="AA20" s="3"/>
      <c r="AB20" s="3"/>
      <c r="AC20" s="3"/>
      <c r="AD20" s="3"/>
      <c r="AE20" s="3"/>
      <c r="AF20" s="3">
        <v>0</v>
      </c>
      <c r="AG20" s="3">
        <v>120</v>
      </c>
      <c r="AH20" s="3">
        <v>144</v>
      </c>
      <c r="AI20" s="3"/>
      <c r="AJ20" s="3"/>
      <c r="AK20" s="3">
        <v>12</v>
      </c>
      <c r="AL20" s="3"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>
        <v>0</v>
      </c>
      <c r="BA20" s="3"/>
      <c r="BB20" s="3"/>
      <c r="BC20" s="3"/>
      <c r="BD20" s="3">
        <v>0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>
        <f t="shared" si="0"/>
        <v>276</v>
      </c>
    </row>
    <row r="21" spans="1:71" ht="20.1" customHeight="1">
      <c r="A21" s="9"/>
      <c r="B21" s="14">
        <v>144</v>
      </c>
      <c r="C21" s="20">
        <v>20</v>
      </c>
      <c r="D21" s="6" t="s">
        <v>260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1104</v>
      </c>
      <c r="T21" s="9">
        <v>0</v>
      </c>
      <c r="U21" s="9">
        <v>5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20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12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/>
      <c r="BS21" s="3">
        <f t="shared" si="0"/>
        <v>1141</v>
      </c>
    </row>
    <row r="22" spans="1:71" ht="20.1" customHeight="1">
      <c r="A22" s="3">
        <v>172</v>
      </c>
      <c r="B22" s="3">
        <v>145</v>
      </c>
      <c r="C22" s="19">
        <v>21</v>
      </c>
      <c r="D22" s="3" t="s">
        <v>261</v>
      </c>
      <c r="E22" s="3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0</v>
      </c>
      <c r="X22" s="3"/>
      <c r="Y22" s="3"/>
      <c r="Z22" s="3"/>
      <c r="AA22" s="3"/>
      <c r="AB22" s="3"/>
      <c r="AC22" s="3"/>
      <c r="AD22" s="3"/>
      <c r="AE22" s="3"/>
      <c r="AF22" s="3">
        <v>0</v>
      </c>
      <c r="AG22" s="3"/>
      <c r="AH22" s="3"/>
      <c r="AI22" s="3"/>
      <c r="AJ22" s="3"/>
      <c r="AK22" s="3"/>
      <c r="AL22" s="3">
        <v>0</v>
      </c>
      <c r="AM22" s="3"/>
      <c r="AN22" s="3"/>
      <c r="AO22" s="3"/>
      <c r="AP22" s="3">
        <v>10</v>
      </c>
      <c r="AQ22" s="3"/>
      <c r="AR22" s="3"/>
      <c r="AS22" s="3"/>
      <c r="AT22" s="3"/>
      <c r="AU22" s="3"/>
      <c r="AV22" s="3"/>
      <c r="AW22" s="3"/>
      <c r="AX22" s="3"/>
      <c r="AY22" s="3"/>
      <c r="AZ22" s="3">
        <v>0</v>
      </c>
      <c r="BA22" s="3"/>
      <c r="BB22" s="3"/>
      <c r="BC22" s="3"/>
      <c r="BD22" s="3">
        <v>0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>
        <f t="shared" si="0"/>
        <v>10</v>
      </c>
    </row>
    <row r="23" spans="1:71" ht="20.1" customHeight="1">
      <c r="A23" s="3">
        <v>173</v>
      </c>
      <c r="B23" s="3">
        <v>146</v>
      </c>
      <c r="C23" s="19">
        <v>22</v>
      </c>
      <c r="D23" s="3" t="s">
        <v>259</v>
      </c>
      <c r="E23" s="3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0</v>
      </c>
      <c r="X23" s="3"/>
      <c r="Y23" s="3"/>
      <c r="Z23" s="3"/>
      <c r="AA23" s="3"/>
      <c r="AB23" s="3"/>
      <c r="AC23" s="3"/>
      <c r="AD23" s="3"/>
      <c r="AE23" s="3"/>
      <c r="AF23" s="3">
        <v>0</v>
      </c>
      <c r="AG23" s="3"/>
      <c r="AH23" s="3">
        <v>10</v>
      </c>
      <c r="AI23" s="3"/>
      <c r="AJ23" s="3"/>
      <c r="AK23" s="3"/>
      <c r="AL23" s="3"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>
        <v>0</v>
      </c>
      <c r="BA23" s="3"/>
      <c r="BB23" s="3"/>
      <c r="BC23" s="3"/>
      <c r="BD23" s="3">
        <v>0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>
        <f t="shared" si="0"/>
        <v>10</v>
      </c>
    </row>
    <row r="24" spans="1:71" ht="20.1" customHeight="1">
      <c r="A24" s="3">
        <v>179</v>
      </c>
      <c r="B24" s="3">
        <v>149</v>
      </c>
      <c r="C24" s="19">
        <v>23</v>
      </c>
      <c r="D24" s="3" t="s">
        <v>264</v>
      </c>
      <c r="E24" s="3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500</v>
      </c>
      <c r="T24" s="3"/>
      <c r="U24" s="3">
        <v>150</v>
      </c>
      <c r="V24" s="3"/>
      <c r="W24" s="3">
        <v>0</v>
      </c>
      <c r="X24" s="3">
        <v>85</v>
      </c>
      <c r="Y24" s="3"/>
      <c r="Z24" s="3"/>
      <c r="AA24" s="3"/>
      <c r="AB24" s="3"/>
      <c r="AC24" s="3"/>
      <c r="AD24" s="3"/>
      <c r="AE24" s="3"/>
      <c r="AF24" s="3">
        <v>0</v>
      </c>
      <c r="AG24" s="3"/>
      <c r="AH24" s="3"/>
      <c r="AI24" s="3"/>
      <c r="AJ24" s="3"/>
      <c r="AK24" s="3"/>
      <c r="AL24" s="3">
        <v>0</v>
      </c>
      <c r="AM24" s="3"/>
      <c r="AN24" s="3"/>
      <c r="AO24" s="3"/>
      <c r="AP24" s="3">
        <v>50</v>
      </c>
      <c r="AQ24" s="3"/>
      <c r="AR24" s="3"/>
      <c r="AS24" s="3"/>
      <c r="AT24" s="3"/>
      <c r="AU24" s="3"/>
      <c r="AV24" s="3"/>
      <c r="AW24" s="3"/>
      <c r="AX24" s="3"/>
      <c r="AY24" s="3"/>
      <c r="AZ24" s="3">
        <v>0</v>
      </c>
      <c r="BA24" s="3"/>
      <c r="BB24" s="3"/>
      <c r="BC24" s="3"/>
      <c r="BD24" s="3">
        <v>0</v>
      </c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>
        <f t="shared" si="0"/>
        <v>785</v>
      </c>
    </row>
    <row r="25" spans="1:71" ht="20.1" customHeight="1">
      <c r="A25" s="3">
        <v>195</v>
      </c>
      <c r="B25" s="3">
        <v>165</v>
      </c>
      <c r="C25" s="19">
        <v>24</v>
      </c>
      <c r="D25" s="3" t="s">
        <v>280</v>
      </c>
      <c r="E25" s="3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0</v>
      </c>
      <c r="X25" s="3"/>
      <c r="Y25" s="3"/>
      <c r="Z25" s="3"/>
      <c r="AA25" s="3"/>
      <c r="AB25" s="3"/>
      <c r="AC25" s="3"/>
      <c r="AD25" s="3"/>
      <c r="AE25" s="3"/>
      <c r="AF25" s="3">
        <v>0</v>
      </c>
      <c r="AG25" s="3"/>
      <c r="AH25" s="3"/>
      <c r="AI25" s="3"/>
      <c r="AJ25" s="3"/>
      <c r="AK25" s="3"/>
      <c r="AL25" s="3"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>
        <v>0</v>
      </c>
      <c r="BA25" s="3"/>
      <c r="BB25" s="3"/>
      <c r="BC25" s="3"/>
      <c r="BD25" s="3">
        <v>120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>
        <f t="shared" si="0"/>
        <v>120</v>
      </c>
    </row>
    <row r="26" spans="1:71" ht="20.1" customHeight="1">
      <c r="A26" s="3">
        <v>203</v>
      </c>
      <c r="B26" s="3">
        <v>173</v>
      </c>
      <c r="C26" s="19">
        <v>25</v>
      </c>
      <c r="D26" s="3" t="s">
        <v>288</v>
      </c>
      <c r="E26" s="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200</v>
      </c>
      <c r="X26" s="3"/>
      <c r="Y26" s="3"/>
      <c r="Z26" s="3"/>
      <c r="AA26" s="3"/>
      <c r="AB26" s="3"/>
      <c r="AC26" s="3"/>
      <c r="AD26" s="3"/>
      <c r="AE26" s="3"/>
      <c r="AF26" s="3">
        <v>0</v>
      </c>
      <c r="AG26" s="3"/>
      <c r="AH26" s="3"/>
      <c r="AI26" s="3"/>
      <c r="AJ26" s="3"/>
      <c r="AK26" s="3"/>
      <c r="AL26" s="3"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0</v>
      </c>
      <c r="BA26" s="3"/>
      <c r="BB26" s="3"/>
      <c r="BC26" s="3"/>
      <c r="BD26" s="3">
        <v>0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>
        <f t="shared" si="0"/>
        <v>200</v>
      </c>
    </row>
    <row r="27" spans="1:71" ht="20.1" customHeight="1">
      <c r="A27" s="3">
        <v>205</v>
      </c>
      <c r="B27" s="3">
        <v>175</v>
      </c>
      <c r="C27" s="19">
        <v>26</v>
      </c>
      <c r="D27" s="3" t="s">
        <v>290</v>
      </c>
      <c r="E27" s="3">
        <v>0</v>
      </c>
      <c r="F27" s="3"/>
      <c r="G27" s="3"/>
      <c r="H27" s="3">
        <v>24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240</v>
      </c>
      <c r="V27" s="3"/>
      <c r="W27" s="3">
        <v>200</v>
      </c>
      <c r="X27" s="3"/>
      <c r="Y27" s="3"/>
      <c r="Z27" s="3"/>
      <c r="AA27" s="3"/>
      <c r="AB27" s="3"/>
      <c r="AC27" s="3"/>
      <c r="AD27" s="3"/>
      <c r="AE27" s="3"/>
      <c r="AF27" s="3">
        <v>0</v>
      </c>
      <c r="AG27" s="3"/>
      <c r="AH27" s="3"/>
      <c r="AI27" s="3"/>
      <c r="AJ27" s="3"/>
      <c r="AK27" s="3"/>
      <c r="AL27" s="3"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>
        <v>0</v>
      </c>
      <c r="BA27" s="3"/>
      <c r="BB27" s="3"/>
      <c r="BC27" s="3"/>
      <c r="BD27" s="3">
        <v>0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>
        <f t="shared" si="0"/>
        <v>464</v>
      </c>
    </row>
    <row r="28" spans="1:71" ht="20.1" customHeight="1">
      <c r="A28" s="3"/>
      <c r="B28" s="14">
        <v>179</v>
      </c>
      <c r="C28" s="14">
        <v>27</v>
      </c>
      <c r="D28" s="6" t="s">
        <v>294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600</v>
      </c>
      <c r="X28" s="3">
        <v>0</v>
      </c>
      <c r="Y28" s="3">
        <v>0</v>
      </c>
      <c r="Z28" s="3">
        <v>0</v>
      </c>
      <c r="AA28" s="3">
        <v>0</v>
      </c>
      <c r="AB28" s="3">
        <v>200</v>
      </c>
      <c r="AC28" s="3">
        <v>0</v>
      </c>
      <c r="AD28" s="3">
        <v>0</v>
      </c>
      <c r="AE28" s="3">
        <v>0</v>
      </c>
      <c r="AF28" s="3">
        <v>500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100</v>
      </c>
      <c r="AN28" s="3">
        <v>0</v>
      </c>
      <c r="AO28" s="3">
        <v>0</v>
      </c>
      <c r="AP28" s="3">
        <v>0</v>
      </c>
      <c r="AQ28" s="3">
        <v>0</v>
      </c>
      <c r="AR28" s="3">
        <v>48</v>
      </c>
      <c r="AS28" s="3">
        <v>0</v>
      </c>
      <c r="AT28" s="3">
        <v>0</v>
      </c>
      <c r="AU28" s="3">
        <v>400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20</v>
      </c>
      <c r="BD28" s="3">
        <v>0</v>
      </c>
      <c r="BE28" s="3">
        <v>204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25</v>
      </c>
      <c r="BQ28" s="3">
        <v>0</v>
      </c>
      <c r="BR28" s="3"/>
      <c r="BS28" s="3">
        <f t="shared" si="0"/>
        <v>2097</v>
      </c>
    </row>
    <row r="29" spans="1:71" ht="20.1" customHeight="1">
      <c r="A29" s="9"/>
      <c r="B29" s="16">
        <v>180</v>
      </c>
      <c r="C29" s="16">
        <v>28</v>
      </c>
      <c r="D29" s="6" t="s">
        <v>297</v>
      </c>
      <c r="E29" s="9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600</v>
      </c>
      <c r="X29" s="9">
        <v>0</v>
      </c>
      <c r="Y29" s="9">
        <v>0</v>
      </c>
      <c r="Z29" s="9">
        <v>0</v>
      </c>
      <c r="AA29" s="9">
        <v>0</v>
      </c>
      <c r="AB29" s="9">
        <v>200</v>
      </c>
      <c r="AC29" s="9">
        <v>0</v>
      </c>
      <c r="AD29" s="9">
        <v>0</v>
      </c>
      <c r="AE29" s="9">
        <v>0</v>
      </c>
      <c r="AF29" s="9">
        <v>500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100</v>
      </c>
      <c r="AN29" s="9">
        <v>0</v>
      </c>
      <c r="AO29" s="9">
        <v>0</v>
      </c>
      <c r="AP29" s="9">
        <v>0</v>
      </c>
      <c r="AQ29" s="9">
        <v>0</v>
      </c>
      <c r="AR29" s="9">
        <v>48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20</v>
      </c>
      <c r="BD29" s="9">
        <v>0</v>
      </c>
      <c r="BE29" s="9">
        <v>109</v>
      </c>
      <c r="BF29" s="9">
        <v>0</v>
      </c>
      <c r="BG29" s="9">
        <v>0</v>
      </c>
      <c r="BH29" s="9">
        <v>10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25</v>
      </c>
      <c r="BQ29" s="9">
        <v>0</v>
      </c>
      <c r="BR29" s="9"/>
      <c r="BS29" s="3">
        <f t="shared" si="0"/>
        <v>1612</v>
      </c>
    </row>
    <row r="30" spans="1:71" ht="20.1" customHeight="1">
      <c r="A30" s="3">
        <v>214</v>
      </c>
      <c r="B30" s="3">
        <v>181</v>
      </c>
      <c r="C30" s="19">
        <v>29</v>
      </c>
      <c r="D30" s="3" t="s">
        <v>299</v>
      </c>
      <c r="E30" s="3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10</v>
      </c>
      <c r="R30" s="3"/>
      <c r="S30" s="3"/>
      <c r="T30" s="3"/>
      <c r="U30" s="3"/>
      <c r="V30" s="3"/>
      <c r="W30" s="3">
        <v>300</v>
      </c>
      <c r="X30" s="3"/>
      <c r="Y30" s="3"/>
      <c r="Z30" s="3"/>
      <c r="AA30" s="3"/>
      <c r="AB30" s="3"/>
      <c r="AC30" s="3"/>
      <c r="AD30" s="3"/>
      <c r="AE30" s="3"/>
      <c r="AF30" s="3">
        <v>500</v>
      </c>
      <c r="AG30" s="3"/>
      <c r="AH30" s="3"/>
      <c r="AI30" s="3"/>
      <c r="AJ30" s="3"/>
      <c r="AK30" s="3"/>
      <c r="AL30" s="3">
        <v>0</v>
      </c>
      <c r="AM30" s="3">
        <v>100</v>
      </c>
      <c r="AN30" s="3"/>
      <c r="AO30" s="3"/>
      <c r="AP30" s="3"/>
      <c r="AQ30" s="3"/>
      <c r="AR30" s="3"/>
      <c r="AS30" s="3"/>
      <c r="AT30" s="3"/>
      <c r="AU30" s="3">
        <v>400</v>
      </c>
      <c r="AV30" s="3"/>
      <c r="AW30" s="3"/>
      <c r="AX30" s="3"/>
      <c r="AY30" s="3"/>
      <c r="AZ30" s="3">
        <v>0</v>
      </c>
      <c r="BA30" s="3"/>
      <c r="BB30" s="3"/>
      <c r="BC30" s="3">
        <v>20</v>
      </c>
      <c r="BD30" s="3">
        <v>0</v>
      </c>
      <c r="BE30" s="3">
        <v>159</v>
      </c>
      <c r="BF30" s="3"/>
      <c r="BG30" s="3"/>
      <c r="BH30" s="3">
        <v>10</v>
      </c>
      <c r="BI30" s="3"/>
      <c r="BJ30" s="3"/>
      <c r="BK30" s="3"/>
      <c r="BL30" s="3"/>
      <c r="BM30" s="3"/>
      <c r="BN30" s="3"/>
      <c r="BO30" s="3"/>
      <c r="BP30" s="3">
        <v>25</v>
      </c>
      <c r="BQ30" s="3"/>
      <c r="BR30" s="3"/>
      <c r="BS30" s="3">
        <f t="shared" si="0"/>
        <v>1524</v>
      </c>
    </row>
    <row r="31" spans="1:71" ht="20.1" customHeight="1">
      <c r="A31" s="3">
        <v>228</v>
      </c>
      <c r="B31" s="3">
        <v>195</v>
      </c>
      <c r="C31" s="19">
        <v>30</v>
      </c>
      <c r="D31" s="3" t="s">
        <v>313</v>
      </c>
      <c r="E31" s="3">
        <v>0</v>
      </c>
      <c r="F31" s="3"/>
      <c r="G31" s="3"/>
      <c r="H31" s="3">
        <v>36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50</v>
      </c>
      <c r="X31" s="3">
        <v>10</v>
      </c>
      <c r="Y31" s="3"/>
      <c r="Z31" s="3"/>
      <c r="AA31" s="3"/>
      <c r="AB31" s="3"/>
      <c r="AC31" s="3"/>
      <c r="AD31" s="3"/>
      <c r="AE31" s="3"/>
      <c r="AF31" s="3">
        <v>100</v>
      </c>
      <c r="AG31" s="3"/>
      <c r="AH31" s="3">
        <v>98</v>
      </c>
      <c r="AI31" s="3"/>
      <c r="AJ31" s="3"/>
      <c r="AK31" s="3"/>
      <c r="AL31" s="3">
        <v>0</v>
      </c>
      <c r="AM31" s="3">
        <v>300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>
        <v>24</v>
      </c>
      <c r="AZ31" s="3">
        <v>0</v>
      </c>
      <c r="BA31" s="3"/>
      <c r="BB31" s="3"/>
      <c r="BC31" s="3"/>
      <c r="BD31" s="3">
        <v>0</v>
      </c>
      <c r="BE31" s="3"/>
      <c r="BF31" s="3"/>
      <c r="BG31" s="3"/>
      <c r="BH31" s="3"/>
      <c r="BI31" s="3"/>
      <c r="BJ31" s="3"/>
      <c r="BK31" s="3"/>
      <c r="BL31" s="3"/>
      <c r="BM31" s="3"/>
      <c r="BN31" s="3">
        <v>100</v>
      </c>
      <c r="BO31" s="3"/>
      <c r="BP31" s="3">
        <v>25</v>
      </c>
      <c r="BQ31" s="3"/>
      <c r="BR31" s="3"/>
      <c r="BS31" s="3">
        <f t="shared" si="0"/>
        <v>743</v>
      </c>
    </row>
    <row r="32" spans="1:71" ht="20.1" customHeight="1">
      <c r="A32" s="3">
        <v>271</v>
      </c>
      <c r="B32" s="3">
        <v>230</v>
      </c>
      <c r="C32" s="19">
        <v>31</v>
      </c>
      <c r="D32" s="3" t="s">
        <v>350</v>
      </c>
      <c r="E32" s="3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0</v>
      </c>
      <c r="X32" s="3"/>
      <c r="Y32" s="3"/>
      <c r="Z32" s="3"/>
      <c r="AA32" s="3"/>
      <c r="AB32" s="3"/>
      <c r="AC32" s="3"/>
      <c r="AD32" s="3"/>
      <c r="AE32" s="3"/>
      <c r="AF32" s="3">
        <v>0</v>
      </c>
      <c r="AG32" s="3"/>
      <c r="AH32" s="3">
        <v>108</v>
      </c>
      <c r="AI32" s="3"/>
      <c r="AJ32" s="3"/>
      <c r="AK32" s="3"/>
      <c r="AL32" s="3"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>
        <v>0</v>
      </c>
      <c r="BA32" s="3"/>
      <c r="BB32" s="3"/>
      <c r="BC32" s="3"/>
      <c r="BD32" s="3">
        <v>0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>
        <f t="shared" si="0"/>
        <v>108</v>
      </c>
    </row>
    <row r="33" spans="1:71" ht="20.1" customHeight="1">
      <c r="A33" s="3">
        <v>289</v>
      </c>
      <c r="B33" s="3">
        <v>240</v>
      </c>
      <c r="C33" s="19">
        <v>32</v>
      </c>
      <c r="D33" s="3" t="s">
        <v>362</v>
      </c>
      <c r="E33" s="3"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0</v>
      </c>
      <c r="X33" s="3"/>
      <c r="Y33" s="3"/>
      <c r="Z33" s="3"/>
      <c r="AA33" s="3"/>
      <c r="AB33" s="3">
        <v>100</v>
      </c>
      <c r="AC33" s="3"/>
      <c r="AD33" s="3"/>
      <c r="AE33" s="3"/>
      <c r="AF33" s="3">
        <v>0</v>
      </c>
      <c r="AG33" s="3"/>
      <c r="AH33" s="3"/>
      <c r="AI33" s="3"/>
      <c r="AJ33" s="3"/>
      <c r="AK33" s="3"/>
      <c r="AL33" s="3"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>
        <v>0</v>
      </c>
      <c r="BA33" s="3"/>
      <c r="BB33" s="3"/>
      <c r="BC33" s="3"/>
      <c r="BD33" s="3">
        <v>0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>
        <f t="shared" si="0"/>
        <v>100</v>
      </c>
    </row>
    <row r="34" spans="1:71" ht="20.1" customHeight="1">
      <c r="A34" s="3">
        <v>295</v>
      </c>
      <c r="B34" s="3">
        <v>245</v>
      </c>
      <c r="C34" s="19">
        <v>33</v>
      </c>
      <c r="D34" s="3" t="s">
        <v>367</v>
      </c>
      <c r="E34" s="3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0</v>
      </c>
      <c r="X34" s="3"/>
      <c r="Y34" s="3"/>
      <c r="Z34" s="3"/>
      <c r="AA34" s="3"/>
      <c r="AB34" s="3"/>
      <c r="AC34" s="3"/>
      <c r="AD34" s="3"/>
      <c r="AE34" s="3"/>
      <c r="AF34" s="3">
        <v>0</v>
      </c>
      <c r="AG34" s="3"/>
      <c r="AH34" s="3"/>
      <c r="AI34" s="3"/>
      <c r="AJ34" s="3"/>
      <c r="AK34" s="3">
        <v>12</v>
      </c>
      <c r="AL34" s="3">
        <v>0</v>
      </c>
      <c r="AM34" s="3"/>
      <c r="AN34" s="3"/>
      <c r="AO34" s="3"/>
      <c r="AP34" s="3"/>
      <c r="AQ34" s="3"/>
      <c r="AR34" s="3"/>
      <c r="AS34" s="3">
        <v>20</v>
      </c>
      <c r="AT34" s="3"/>
      <c r="AU34" s="3"/>
      <c r="AV34" s="3"/>
      <c r="AW34" s="3"/>
      <c r="AX34" s="3"/>
      <c r="AY34" s="3"/>
      <c r="AZ34" s="3">
        <v>0</v>
      </c>
      <c r="BA34" s="3"/>
      <c r="BB34" s="3"/>
      <c r="BC34" s="3"/>
      <c r="BD34" s="3">
        <v>0</v>
      </c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>
        <f aca="true" t="shared" si="1" ref="BS34:BS65">SUM(E34:BR34)</f>
        <v>32</v>
      </c>
    </row>
    <row r="35" spans="1:71" ht="20.1" customHeight="1">
      <c r="A35" s="3">
        <v>302</v>
      </c>
      <c r="B35" s="3">
        <v>249</v>
      </c>
      <c r="C35" s="19">
        <v>34</v>
      </c>
      <c r="D35" s="3" t="s">
        <v>371</v>
      </c>
      <c r="E35" s="3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180</v>
      </c>
      <c r="V35" s="3"/>
      <c r="W35" s="3">
        <v>0</v>
      </c>
      <c r="X35" s="3"/>
      <c r="Y35" s="3"/>
      <c r="Z35" s="3"/>
      <c r="AA35" s="3"/>
      <c r="AB35" s="3"/>
      <c r="AC35" s="3">
        <v>48</v>
      </c>
      <c r="AD35" s="3">
        <v>24</v>
      </c>
      <c r="AE35" s="3"/>
      <c r="AF35" s="3">
        <v>0</v>
      </c>
      <c r="AG35" s="3"/>
      <c r="AH35" s="3"/>
      <c r="AI35" s="3"/>
      <c r="AJ35" s="3"/>
      <c r="AK35" s="3"/>
      <c r="AL35" s="3"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>
        <v>0</v>
      </c>
      <c r="BA35" s="3"/>
      <c r="BB35" s="3"/>
      <c r="BC35" s="3"/>
      <c r="BD35" s="3">
        <v>0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>
        <f t="shared" si="1"/>
        <v>252</v>
      </c>
    </row>
    <row r="36" spans="1:71" ht="20.1" customHeight="1">
      <c r="A36" s="3">
        <v>303</v>
      </c>
      <c r="B36" s="3">
        <v>250</v>
      </c>
      <c r="C36" s="19">
        <v>35</v>
      </c>
      <c r="D36" s="3" t="s">
        <v>372</v>
      </c>
      <c r="E36" s="3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0</v>
      </c>
      <c r="X36" s="3"/>
      <c r="Y36" s="3"/>
      <c r="Z36" s="3"/>
      <c r="AA36" s="3"/>
      <c r="AB36" s="3">
        <v>200</v>
      </c>
      <c r="AC36" s="3"/>
      <c r="AD36" s="3">
        <v>24</v>
      </c>
      <c r="AE36" s="3"/>
      <c r="AF36" s="3">
        <v>0</v>
      </c>
      <c r="AG36" s="3"/>
      <c r="AH36" s="3"/>
      <c r="AI36" s="3"/>
      <c r="AJ36" s="3"/>
      <c r="AK36" s="3"/>
      <c r="AL36" s="3"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>
        <v>0</v>
      </c>
      <c r="BA36" s="3"/>
      <c r="BB36" s="3"/>
      <c r="BC36" s="3"/>
      <c r="BD36" s="3">
        <v>0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>
        <f t="shared" si="1"/>
        <v>224</v>
      </c>
    </row>
    <row r="37" spans="1:71" ht="20.1" customHeight="1">
      <c r="A37" s="3">
        <v>314</v>
      </c>
      <c r="B37" s="3">
        <v>261</v>
      </c>
      <c r="C37" s="19">
        <v>36</v>
      </c>
      <c r="D37" s="3" t="s">
        <v>381</v>
      </c>
      <c r="E37" s="3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0</v>
      </c>
      <c r="X37" s="3"/>
      <c r="Y37" s="3"/>
      <c r="Z37" s="3"/>
      <c r="AA37" s="3"/>
      <c r="AB37" s="3"/>
      <c r="AC37" s="3"/>
      <c r="AD37" s="3"/>
      <c r="AE37" s="3"/>
      <c r="AF37" s="3">
        <v>0</v>
      </c>
      <c r="AG37" s="3"/>
      <c r="AH37" s="3"/>
      <c r="AI37" s="3"/>
      <c r="AJ37" s="3"/>
      <c r="AK37" s="3"/>
      <c r="AL37" s="3"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>
        <v>0</v>
      </c>
      <c r="BA37" s="3"/>
      <c r="BB37" s="3"/>
      <c r="BC37" s="3"/>
      <c r="BD37" s="3">
        <v>0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>
        <v>12</v>
      </c>
      <c r="BR37" s="3"/>
      <c r="BS37" s="3">
        <f t="shared" si="1"/>
        <v>12</v>
      </c>
    </row>
    <row r="38" spans="1:71" ht="20.1" customHeight="1">
      <c r="A38" s="3">
        <v>315</v>
      </c>
      <c r="B38" s="3">
        <v>262</v>
      </c>
      <c r="C38" s="19">
        <v>37</v>
      </c>
      <c r="D38" s="3" t="s">
        <v>382</v>
      </c>
      <c r="E38" s="3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0</v>
      </c>
      <c r="X38" s="3"/>
      <c r="Y38" s="3"/>
      <c r="Z38" s="3"/>
      <c r="AA38" s="3"/>
      <c r="AB38" s="3"/>
      <c r="AC38" s="3"/>
      <c r="AD38" s="3"/>
      <c r="AE38" s="3"/>
      <c r="AF38" s="3">
        <v>0</v>
      </c>
      <c r="AG38" s="3"/>
      <c r="AH38" s="3"/>
      <c r="AI38" s="3"/>
      <c r="AJ38" s="3"/>
      <c r="AK38" s="3"/>
      <c r="AL38" s="3">
        <v>0</v>
      </c>
      <c r="AM38" s="3"/>
      <c r="AN38" s="3"/>
      <c r="AO38" s="3"/>
      <c r="AP38" s="3">
        <v>240</v>
      </c>
      <c r="AQ38" s="3"/>
      <c r="AR38" s="3"/>
      <c r="AS38" s="3"/>
      <c r="AT38" s="3"/>
      <c r="AU38" s="3"/>
      <c r="AV38" s="3"/>
      <c r="AW38" s="3"/>
      <c r="AX38" s="3"/>
      <c r="AY38" s="3"/>
      <c r="AZ38" s="3">
        <v>0</v>
      </c>
      <c r="BA38" s="3"/>
      <c r="BB38" s="3"/>
      <c r="BC38" s="3"/>
      <c r="BD38" s="3">
        <v>0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>
        <f t="shared" si="1"/>
        <v>240</v>
      </c>
    </row>
    <row r="39" spans="1:71" ht="20.1" customHeight="1">
      <c r="A39" s="3">
        <v>318</v>
      </c>
      <c r="B39" s="3">
        <v>265</v>
      </c>
      <c r="C39" s="19">
        <v>38</v>
      </c>
      <c r="D39" s="3" t="s">
        <v>385</v>
      </c>
      <c r="E39" s="3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0</v>
      </c>
      <c r="X39" s="3"/>
      <c r="Y39" s="3"/>
      <c r="Z39" s="3"/>
      <c r="AA39" s="3"/>
      <c r="AB39" s="3"/>
      <c r="AC39" s="3"/>
      <c r="AD39" s="3"/>
      <c r="AE39" s="3"/>
      <c r="AF39" s="3">
        <v>0</v>
      </c>
      <c r="AG39" s="3"/>
      <c r="AH39" s="3"/>
      <c r="AI39" s="3"/>
      <c r="AJ39" s="3"/>
      <c r="AK39" s="3"/>
      <c r="AL39" s="3">
        <v>0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>
        <v>0</v>
      </c>
      <c r="BA39" s="3"/>
      <c r="BB39" s="3"/>
      <c r="BC39" s="3"/>
      <c r="BD39" s="3">
        <v>0</v>
      </c>
      <c r="BE39" s="3"/>
      <c r="BF39" s="3"/>
      <c r="BG39" s="3"/>
      <c r="BH39" s="3"/>
      <c r="BI39" s="3">
        <v>12</v>
      </c>
      <c r="BJ39" s="3"/>
      <c r="BK39" s="3"/>
      <c r="BL39" s="3"/>
      <c r="BM39" s="3">
        <v>1</v>
      </c>
      <c r="BN39" s="3"/>
      <c r="BO39" s="3"/>
      <c r="BP39" s="3"/>
      <c r="BQ39" s="3"/>
      <c r="BR39" s="3"/>
      <c r="BS39" s="3">
        <f t="shared" si="1"/>
        <v>13</v>
      </c>
    </row>
    <row r="40" spans="1:71" ht="20.1" customHeight="1">
      <c r="A40" s="3">
        <v>319</v>
      </c>
      <c r="B40" s="3">
        <v>266</v>
      </c>
      <c r="C40" s="19">
        <v>39</v>
      </c>
      <c r="D40" s="3" t="s">
        <v>386</v>
      </c>
      <c r="E40" s="3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0</v>
      </c>
      <c r="X40" s="3"/>
      <c r="Y40" s="3"/>
      <c r="Z40" s="3"/>
      <c r="AA40" s="3"/>
      <c r="AB40" s="3"/>
      <c r="AC40" s="3"/>
      <c r="AD40" s="3"/>
      <c r="AE40" s="3"/>
      <c r="AF40" s="3">
        <v>0</v>
      </c>
      <c r="AG40" s="3"/>
      <c r="AH40" s="3"/>
      <c r="AI40" s="3"/>
      <c r="AJ40" s="3"/>
      <c r="AK40" s="3"/>
      <c r="AL40" s="3">
        <v>0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>
        <v>0</v>
      </c>
      <c r="BA40" s="3"/>
      <c r="BB40" s="3"/>
      <c r="BC40" s="3"/>
      <c r="BD40" s="3">
        <v>0</v>
      </c>
      <c r="BE40" s="3"/>
      <c r="BF40" s="3"/>
      <c r="BG40" s="3"/>
      <c r="BH40" s="3"/>
      <c r="BI40" s="3">
        <v>12</v>
      </c>
      <c r="BJ40" s="3"/>
      <c r="BK40" s="3"/>
      <c r="BL40" s="3"/>
      <c r="BM40" s="3"/>
      <c r="BN40" s="3"/>
      <c r="BO40" s="3"/>
      <c r="BP40" s="3"/>
      <c r="BQ40" s="3"/>
      <c r="BR40" s="3"/>
      <c r="BS40" s="3">
        <f t="shared" si="1"/>
        <v>12</v>
      </c>
    </row>
    <row r="41" spans="1:71" ht="20.1" customHeight="1">
      <c r="A41" s="3">
        <v>325</v>
      </c>
      <c r="B41" s="3">
        <v>270</v>
      </c>
      <c r="C41" s="19">
        <v>40</v>
      </c>
      <c r="D41" s="3" t="s">
        <v>390</v>
      </c>
      <c r="E41" s="3"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0</v>
      </c>
      <c r="X41" s="3"/>
      <c r="Y41" s="3"/>
      <c r="Z41" s="3"/>
      <c r="AA41" s="3"/>
      <c r="AB41" s="3"/>
      <c r="AC41" s="3"/>
      <c r="AD41" s="3"/>
      <c r="AE41" s="3"/>
      <c r="AF41" s="3">
        <v>0</v>
      </c>
      <c r="AG41" s="3"/>
      <c r="AH41" s="3"/>
      <c r="AI41" s="3"/>
      <c r="AJ41" s="3"/>
      <c r="AK41" s="3"/>
      <c r="AL41" s="3">
        <v>0</v>
      </c>
      <c r="AM41" s="3"/>
      <c r="AN41" s="3"/>
      <c r="AO41" s="3"/>
      <c r="AP41" s="3"/>
      <c r="AQ41" s="3"/>
      <c r="AR41" s="3"/>
      <c r="AS41" s="3"/>
      <c r="AT41" s="3">
        <v>100</v>
      </c>
      <c r="AU41" s="3"/>
      <c r="AV41" s="3"/>
      <c r="AW41" s="3"/>
      <c r="AX41" s="3"/>
      <c r="AY41" s="3"/>
      <c r="AZ41" s="3">
        <v>0</v>
      </c>
      <c r="BA41" s="3"/>
      <c r="BB41" s="3"/>
      <c r="BC41" s="3"/>
      <c r="BD41" s="3">
        <v>0</v>
      </c>
      <c r="BE41" s="3"/>
      <c r="BF41" s="3"/>
      <c r="BG41" s="3"/>
      <c r="BH41" s="3"/>
      <c r="BI41" s="3"/>
      <c r="BJ41" s="3"/>
      <c r="BK41" s="3"/>
      <c r="BL41" s="3"/>
      <c r="BM41" s="3">
        <v>5</v>
      </c>
      <c r="BN41" s="3"/>
      <c r="BO41" s="3"/>
      <c r="BP41" s="3"/>
      <c r="BQ41" s="3"/>
      <c r="BR41" s="3"/>
      <c r="BS41" s="3">
        <f t="shared" si="1"/>
        <v>105</v>
      </c>
    </row>
    <row r="42" spans="1:71" ht="20.1" customHeight="1">
      <c r="A42" s="3">
        <v>326</v>
      </c>
      <c r="B42" s="3">
        <v>271</v>
      </c>
      <c r="C42" s="19">
        <v>41</v>
      </c>
      <c r="D42" s="3" t="s">
        <v>391</v>
      </c>
      <c r="E42" s="3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0</v>
      </c>
      <c r="X42" s="3"/>
      <c r="Y42" s="3"/>
      <c r="Z42" s="3"/>
      <c r="AA42" s="3"/>
      <c r="AB42" s="3"/>
      <c r="AC42" s="3"/>
      <c r="AD42" s="3"/>
      <c r="AE42" s="3"/>
      <c r="AF42" s="3">
        <v>0</v>
      </c>
      <c r="AG42" s="3"/>
      <c r="AH42" s="3"/>
      <c r="AI42" s="3"/>
      <c r="AJ42" s="3"/>
      <c r="AK42" s="3"/>
      <c r="AL42" s="3">
        <v>0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>
        <v>0</v>
      </c>
      <c r="BA42" s="3"/>
      <c r="BB42" s="3"/>
      <c r="BC42" s="3"/>
      <c r="BD42" s="3">
        <v>120</v>
      </c>
      <c r="BE42" s="3"/>
      <c r="BF42" s="3"/>
      <c r="BG42" s="3"/>
      <c r="BH42" s="3">
        <v>50</v>
      </c>
      <c r="BI42" s="3"/>
      <c r="BJ42" s="3"/>
      <c r="BK42" s="3"/>
      <c r="BL42" s="3"/>
      <c r="BM42" s="3"/>
      <c r="BN42" s="3"/>
      <c r="BO42" s="3"/>
      <c r="BP42" s="3"/>
      <c r="BQ42" s="3"/>
      <c r="BR42" s="33">
        <v>24</v>
      </c>
      <c r="BS42" s="3">
        <f t="shared" si="1"/>
        <v>194</v>
      </c>
    </row>
    <row r="43" spans="1:71" ht="20.1" customHeight="1">
      <c r="A43" s="3">
        <v>327</v>
      </c>
      <c r="B43" s="3">
        <v>272</v>
      </c>
      <c r="C43" s="19">
        <v>42</v>
      </c>
      <c r="D43" s="3" t="s">
        <v>392</v>
      </c>
      <c r="E43" s="3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400</v>
      </c>
      <c r="T43" s="3"/>
      <c r="U43" s="3"/>
      <c r="V43" s="3"/>
      <c r="W43" s="3">
        <v>0</v>
      </c>
      <c r="X43" s="3"/>
      <c r="Y43" s="3"/>
      <c r="Z43" s="3"/>
      <c r="AA43" s="3"/>
      <c r="AB43" s="3"/>
      <c r="AC43" s="3"/>
      <c r="AD43" s="3"/>
      <c r="AE43" s="3"/>
      <c r="AF43" s="3">
        <v>0</v>
      </c>
      <c r="AG43" s="3">
        <v>1000</v>
      </c>
      <c r="AH43" s="3"/>
      <c r="AI43" s="3"/>
      <c r="AJ43" s="3"/>
      <c r="AK43" s="3"/>
      <c r="AL43" s="3">
        <v>0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>
        <v>0</v>
      </c>
      <c r="BA43" s="3"/>
      <c r="BB43" s="3"/>
      <c r="BC43" s="3"/>
      <c r="BD43" s="3">
        <v>0</v>
      </c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>
        <v>24</v>
      </c>
      <c r="BP43" s="3"/>
      <c r="BQ43" s="3"/>
      <c r="BR43" s="3"/>
      <c r="BS43" s="3">
        <f t="shared" si="1"/>
        <v>1424</v>
      </c>
    </row>
    <row r="44" spans="1:71" ht="20.1" customHeight="1">
      <c r="A44" s="3">
        <v>345</v>
      </c>
      <c r="B44" s="3">
        <v>280</v>
      </c>
      <c r="C44" s="19">
        <v>43</v>
      </c>
      <c r="D44" s="3" t="s">
        <v>400</v>
      </c>
      <c r="E44" s="3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0</v>
      </c>
      <c r="X44" s="3"/>
      <c r="Y44" s="3"/>
      <c r="Z44" s="3"/>
      <c r="AA44" s="3"/>
      <c r="AB44" s="3"/>
      <c r="AC44" s="3"/>
      <c r="AD44" s="3"/>
      <c r="AE44" s="3"/>
      <c r="AF44" s="3">
        <v>150</v>
      </c>
      <c r="AG44" s="3"/>
      <c r="AH44" s="3"/>
      <c r="AI44" s="3"/>
      <c r="AJ44" s="3"/>
      <c r="AK44" s="3"/>
      <c r="AL44" s="3">
        <v>0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>
        <v>0</v>
      </c>
      <c r="BA44" s="3"/>
      <c r="BB44" s="3"/>
      <c r="BC44" s="3"/>
      <c r="BD44" s="3">
        <v>0</v>
      </c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>
        <f t="shared" si="1"/>
        <v>150</v>
      </c>
    </row>
    <row r="45" spans="1:71" ht="20.1" customHeight="1">
      <c r="A45" s="3">
        <v>346</v>
      </c>
      <c r="B45" s="3">
        <v>281</v>
      </c>
      <c r="C45" s="19">
        <v>44</v>
      </c>
      <c r="D45" s="3" t="s">
        <v>401</v>
      </c>
      <c r="E45" s="3"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0</v>
      </c>
      <c r="X45" s="3"/>
      <c r="Y45" s="3"/>
      <c r="Z45" s="3"/>
      <c r="AA45" s="3"/>
      <c r="AB45" s="3"/>
      <c r="AC45" s="3"/>
      <c r="AD45" s="3"/>
      <c r="AE45" s="3"/>
      <c r="AF45" s="3">
        <v>100</v>
      </c>
      <c r="AG45" s="3"/>
      <c r="AH45" s="3">
        <v>60</v>
      </c>
      <c r="AI45" s="3"/>
      <c r="AJ45" s="3"/>
      <c r="AK45" s="3"/>
      <c r="AL45" s="3">
        <v>0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>
        <v>0</v>
      </c>
      <c r="BA45" s="3"/>
      <c r="BB45" s="3"/>
      <c r="BC45" s="3"/>
      <c r="BD45" s="3">
        <v>0</v>
      </c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>
        <f t="shared" si="1"/>
        <v>160</v>
      </c>
    </row>
    <row r="46" spans="1:71" ht="20.1" customHeight="1">
      <c r="A46" s="3"/>
      <c r="B46" s="14">
        <v>56</v>
      </c>
      <c r="C46" s="14">
        <v>45</v>
      </c>
      <c r="D46" s="6" t="s">
        <v>157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4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4000</v>
      </c>
      <c r="V46" s="3">
        <v>300</v>
      </c>
      <c r="W46" s="3">
        <v>100</v>
      </c>
      <c r="X46" s="3">
        <v>0</v>
      </c>
      <c r="Y46" s="3">
        <v>0</v>
      </c>
      <c r="Z46" s="3">
        <v>0</v>
      </c>
      <c r="AA46" s="3">
        <v>150</v>
      </c>
      <c r="AB46" s="3">
        <v>0</v>
      </c>
      <c r="AC46" s="3">
        <v>0</v>
      </c>
      <c r="AD46" s="3">
        <v>150</v>
      </c>
      <c r="AE46" s="3">
        <v>1500</v>
      </c>
      <c r="AF46" s="3">
        <v>0</v>
      </c>
      <c r="AG46" s="3">
        <v>500</v>
      </c>
      <c r="AH46" s="3">
        <v>2295</v>
      </c>
      <c r="AI46" s="3">
        <v>80</v>
      </c>
      <c r="AJ46" s="3">
        <v>0</v>
      </c>
      <c r="AK46" s="3">
        <v>120</v>
      </c>
      <c r="AL46" s="3">
        <v>501</v>
      </c>
      <c r="AM46" s="3">
        <v>15</v>
      </c>
      <c r="AN46" s="3">
        <v>60</v>
      </c>
      <c r="AO46" s="3">
        <v>300</v>
      </c>
      <c r="AP46" s="3">
        <v>50</v>
      </c>
      <c r="AQ46" s="3">
        <v>0</v>
      </c>
      <c r="AR46" s="3">
        <v>50</v>
      </c>
      <c r="AS46" s="3">
        <v>20</v>
      </c>
      <c r="AT46" s="3">
        <v>40</v>
      </c>
      <c r="AU46" s="3">
        <v>100</v>
      </c>
      <c r="AV46" s="3">
        <v>50</v>
      </c>
      <c r="AW46" s="3">
        <v>0</v>
      </c>
      <c r="AX46" s="3">
        <v>30</v>
      </c>
      <c r="AY46" s="3">
        <v>170</v>
      </c>
      <c r="AZ46" s="3">
        <v>0</v>
      </c>
      <c r="BA46" s="3">
        <v>12</v>
      </c>
      <c r="BB46" s="3">
        <v>0</v>
      </c>
      <c r="BC46" s="3">
        <v>0</v>
      </c>
      <c r="BD46" s="3">
        <v>40</v>
      </c>
      <c r="BE46" s="3">
        <v>0</v>
      </c>
      <c r="BF46" s="3">
        <v>0</v>
      </c>
      <c r="BG46" s="3">
        <v>0</v>
      </c>
      <c r="BH46" s="3">
        <v>0</v>
      </c>
      <c r="BI46" s="3">
        <v>256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500</v>
      </c>
      <c r="BQ46" s="3">
        <v>50</v>
      </c>
      <c r="BR46" s="31">
        <v>200</v>
      </c>
      <c r="BS46" s="3">
        <f t="shared" si="1"/>
        <v>11643</v>
      </c>
    </row>
    <row r="47" spans="1:71" ht="20.1" customHeight="1">
      <c r="A47" s="3">
        <v>63</v>
      </c>
      <c r="B47" s="3">
        <v>57</v>
      </c>
      <c r="C47" s="3">
        <v>46</v>
      </c>
      <c r="D47" s="3" t="s">
        <v>160</v>
      </c>
      <c r="E47" s="3">
        <v>30</v>
      </c>
      <c r="F47" s="3"/>
      <c r="G47" s="3"/>
      <c r="H47" s="3"/>
      <c r="I47" s="3">
        <v>120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300</v>
      </c>
      <c r="X47" s="3"/>
      <c r="Y47" s="3"/>
      <c r="Z47" s="3"/>
      <c r="AA47" s="3">
        <v>100</v>
      </c>
      <c r="AB47" s="3"/>
      <c r="AC47" s="3"/>
      <c r="AD47" s="3"/>
      <c r="AE47" s="3">
        <v>150</v>
      </c>
      <c r="AF47" s="3">
        <v>30</v>
      </c>
      <c r="AG47" s="3"/>
      <c r="AH47" s="3">
        <v>2185</v>
      </c>
      <c r="AI47" s="3">
        <v>25</v>
      </c>
      <c r="AJ47" s="3"/>
      <c r="AK47" s="3">
        <v>120</v>
      </c>
      <c r="AL47" s="3">
        <v>22</v>
      </c>
      <c r="AM47" s="3">
        <v>15</v>
      </c>
      <c r="AN47" s="3"/>
      <c r="AO47" s="3"/>
      <c r="AP47" s="3"/>
      <c r="AQ47" s="3"/>
      <c r="AR47" s="3">
        <v>10</v>
      </c>
      <c r="AS47" s="3"/>
      <c r="AT47" s="3"/>
      <c r="AU47" s="3">
        <v>100</v>
      </c>
      <c r="AV47" s="3">
        <v>50</v>
      </c>
      <c r="AW47" s="3"/>
      <c r="AX47" s="3">
        <v>30</v>
      </c>
      <c r="AY47" s="3"/>
      <c r="AZ47" s="3">
        <v>0</v>
      </c>
      <c r="BA47" s="3"/>
      <c r="BB47" s="3">
        <v>48</v>
      </c>
      <c r="BC47" s="3"/>
      <c r="BD47" s="3">
        <v>0</v>
      </c>
      <c r="BE47" s="3"/>
      <c r="BF47" s="3"/>
      <c r="BG47" s="3"/>
      <c r="BH47" s="3">
        <v>5</v>
      </c>
      <c r="BI47" s="3"/>
      <c r="BJ47" s="3"/>
      <c r="BK47" s="3"/>
      <c r="BL47" s="3"/>
      <c r="BM47" s="3"/>
      <c r="BN47" s="3"/>
      <c r="BO47" s="3"/>
      <c r="BP47" s="3">
        <v>500</v>
      </c>
      <c r="BQ47" s="3"/>
      <c r="BR47" s="3"/>
      <c r="BS47" s="3">
        <f t="shared" si="1"/>
        <v>3840</v>
      </c>
    </row>
    <row r="48" spans="1:71" ht="20.1" customHeight="1">
      <c r="A48" s="3">
        <v>69</v>
      </c>
      <c r="B48" s="3">
        <v>60</v>
      </c>
      <c r="C48" s="19">
        <v>47</v>
      </c>
      <c r="D48" s="3" t="s">
        <v>165</v>
      </c>
      <c r="E48" s="3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0</v>
      </c>
      <c r="X48" s="3"/>
      <c r="Y48" s="3"/>
      <c r="Z48" s="3"/>
      <c r="AA48" s="3"/>
      <c r="AB48" s="3"/>
      <c r="AC48" s="3"/>
      <c r="AD48" s="3"/>
      <c r="AE48" s="3">
        <v>20</v>
      </c>
      <c r="AF48" s="3">
        <v>0</v>
      </c>
      <c r="AG48" s="3"/>
      <c r="AH48" s="3"/>
      <c r="AI48" s="3"/>
      <c r="AJ48" s="3"/>
      <c r="AK48" s="3"/>
      <c r="AL48" s="3">
        <v>0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>
        <v>0</v>
      </c>
      <c r="BA48" s="3"/>
      <c r="BB48" s="3"/>
      <c r="BC48" s="3"/>
      <c r="BD48" s="3">
        <v>0</v>
      </c>
      <c r="BE48" s="3"/>
      <c r="BF48" s="3"/>
      <c r="BG48" s="3">
        <v>30</v>
      </c>
      <c r="BH48" s="3">
        <v>2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>
        <f t="shared" si="1"/>
        <v>52</v>
      </c>
    </row>
    <row r="49" spans="1:71" ht="20.1" customHeight="1">
      <c r="A49" s="3">
        <v>82</v>
      </c>
      <c r="B49" s="3">
        <v>69</v>
      </c>
      <c r="C49" s="19">
        <v>48</v>
      </c>
      <c r="D49" s="3" t="s">
        <v>176</v>
      </c>
      <c r="E49" s="3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0</v>
      </c>
      <c r="X49" s="3"/>
      <c r="Y49" s="3">
        <v>180</v>
      </c>
      <c r="Z49" s="3"/>
      <c r="AA49" s="3"/>
      <c r="AB49" s="3"/>
      <c r="AC49" s="3"/>
      <c r="AD49" s="3"/>
      <c r="AE49" s="3"/>
      <c r="AF49" s="3">
        <v>500</v>
      </c>
      <c r="AG49" s="3">
        <v>240</v>
      </c>
      <c r="AH49" s="3"/>
      <c r="AI49" s="3"/>
      <c r="AJ49" s="3"/>
      <c r="AK49" s="3"/>
      <c r="AL49" s="3">
        <v>0</v>
      </c>
      <c r="AM49" s="3"/>
      <c r="AN49" s="3"/>
      <c r="AO49" s="3"/>
      <c r="AP49" s="3"/>
      <c r="AQ49" s="3"/>
      <c r="AR49" s="3">
        <v>24</v>
      </c>
      <c r="AS49" s="3"/>
      <c r="AT49" s="3"/>
      <c r="AU49" s="3">
        <v>100</v>
      </c>
      <c r="AV49" s="3"/>
      <c r="AW49" s="3"/>
      <c r="AX49" s="3"/>
      <c r="AY49" s="3"/>
      <c r="AZ49" s="3">
        <v>0</v>
      </c>
      <c r="BA49" s="3"/>
      <c r="BB49" s="3"/>
      <c r="BC49" s="3"/>
      <c r="BD49" s="3">
        <v>0</v>
      </c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>
        <f t="shared" si="1"/>
        <v>1044</v>
      </c>
    </row>
    <row r="50" spans="1:71" ht="20.1" customHeight="1">
      <c r="A50" s="3">
        <v>83</v>
      </c>
      <c r="B50" s="3">
        <v>70</v>
      </c>
      <c r="C50" s="19">
        <v>49</v>
      </c>
      <c r="D50" s="3" t="s">
        <v>177</v>
      </c>
      <c r="E50" s="3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0</v>
      </c>
      <c r="X50" s="3"/>
      <c r="Y50" s="3">
        <v>120</v>
      </c>
      <c r="Z50" s="3"/>
      <c r="AA50" s="3"/>
      <c r="AB50" s="3"/>
      <c r="AC50" s="3"/>
      <c r="AD50" s="3"/>
      <c r="AE50" s="3">
        <v>120</v>
      </c>
      <c r="AF50" s="3">
        <v>500</v>
      </c>
      <c r="AG50" s="3">
        <v>720</v>
      </c>
      <c r="AH50" s="3"/>
      <c r="AI50" s="3"/>
      <c r="AJ50" s="3"/>
      <c r="AK50" s="3"/>
      <c r="AL50" s="3">
        <v>0</v>
      </c>
      <c r="AM50" s="3">
        <v>50</v>
      </c>
      <c r="AN50" s="3"/>
      <c r="AO50" s="3"/>
      <c r="AP50" s="3"/>
      <c r="AQ50" s="3"/>
      <c r="AR50" s="3">
        <v>36</v>
      </c>
      <c r="AS50" s="3"/>
      <c r="AT50" s="3"/>
      <c r="AU50" s="3">
        <v>1000</v>
      </c>
      <c r="AV50" s="3"/>
      <c r="AW50" s="3"/>
      <c r="AX50" s="3"/>
      <c r="AY50" s="3"/>
      <c r="AZ50" s="3">
        <v>0</v>
      </c>
      <c r="BA50" s="3"/>
      <c r="BB50" s="3"/>
      <c r="BC50" s="3"/>
      <c r="BD50" s="3">
        <v>0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>
        <v>50</v>
      </c>
      <c r="BQ50" s="3"/>
      <c r="BR50" s="3"/>
      <c r="BS50" s="3">
        <f t="shared" si="1"/>
        <v>2596</v>
      </c>
    </row>
    <row r="51" spans="1:71" ht="20.1" customHeight="1">
      <c r="A51" s="3"/>
      <c r="B51" s="14">
        <v>71</v>
      </c>
      <c r="C51" s="19">
        <v>50</v>
      </c>
      <c r="D51" s="6" t="s">
        <v>178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60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200</v>
      </c>
      <c r="AC51" s="3">
        <v>0</v>
      </c>
      <c r="AD51" s="3">
        <v>0</v>
      </c>
      <c r="AE51" s="3">
        <v>120</v>
      </c>
      <c r="AF51" s="3">
        <v>500</v>
      </c>
      <c r="AG51" s="3">
        <v>840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50</v>
      </c>
      <c r="AN51" s="3">
        <v>0</v>
      </c>
      <c r="AO51" s="3">
        <v>0</v>
      </c>
      <c r="AP51" s="3">
        <v>0</v>
      </c>
      <c r="AQ51" s="3">
        <v>0</v>
      </c>
      <c r="AR51" s="3">
        <v>36</v>
      </c>
      <c r="AS51" s="3">
        <v>0</v>
      </c>
      <c r="AT51" s="3">
        <v>0</v>
      </c>
      <c r="AU51" s="3">
        <v>0</v>
      </c>
      <c r="AV51" s="3">
        <v>0</v>
      </c>
      <c r="AW51" s="3">
        <v>240</v>
      </c>
      <c r="AX51" s="3">
        <v>0</v>
      </c>
      <c r="AY51" s="3">
        <v>24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60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/>
      <c r="BS51" s="3">
        <f t="shared" si="1"/>
        <v>2130</v>
      </c>
    </row>
    <row r="52" spans="1:71" ht="20.1" customHeight="1">
      <c r="A52" s="3">
        <v>85</v>
      </c>
      <c r="B52" s="3">
        <v>72</v>
      </c>
      <c r="C52" s="19">
        <v>51</v>
      </c>
      <c r="D52" s="3" t="s">
        <v>181</v>
      </c>
      <c r="E52" s="3">
        <v>0</v>
      </c>
      <c r="F52" s="3"/>
      <c r="G52" s="3"/>
      <c r="H52" s="3"/>
      <c r="I52" s="3"/>
      <c r="J52" s="3">
        <v>60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100</v>
      </c>
      <c r="X52" s="3"/>
      <c r="Y52" s="3">
        <v>120</v>
      </c>
      <c r="Z52" s="3"/>
      <c r="AA52" s="3"/>
      <c r="AB52" s="3"/>
      <c r="AC52" s="3"/>
      <c r="AD52" s="3"/>
      <c r="AE52" s="3"/>
      <c r="AF52" s="3">
        <v>0</v>
      </c>
      <c r="AG52" s="3"/>
      <c r="AH52" s="3"/>
      <c r="AI52" s="3"/>
      <c r="AJ52" s="3"/>
      <c r="AK52" s="3"/>
      <c r="AL52" s="3">
        <v>0</v>
      </c>
      <c r="AM52" s="3"/>
      <c r="AN52" s="3"/>
      <c r="AO52" s="3"/>
      <c r="AP52" s="3"/>
      <c r="AQ52" s="3">
        <v>50</v>
      </c>
      <c r="AR52" s="3"/>
      <c r="AS52" s="3"/>
      <c r="AT52" s="3"/>
      <c r="AU52" s="3"/>
      <c r="AV52" s="3"/>
      <c r="AW52" s="3"/>
      <c r="AX52" s="3"/>
      <c r="AY52" s="3"/>
      <c r="AZ52" s="3">
        <v>0</v>
      </c>
      <c r="BA52" s="3"/>
      <c r="BB52" s="3"/>
      <c r="BC52" s="3"/>
      <c r="BD52" s="3">
        <v>0</v>
      </c>
      <c r="BE52" s="3"/>
      <c r="BF52" s="3">
        <v>24</v>
      </c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>
        <f t="shared" si="1"/>
        <v>354</v>
      </c>
    </row>
    <row r="53" spans="1:71" ht="20.1" customHeight="1">
      <c r="A53" s="9"/>
      <c r="B53" s="14">
        <v>75</v>
      </c>
      <c r="C53" s="14">
        <v>52</v>
      </c>
      <c r="D53" s="6" t="s">
        <v>186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60</v>
      </c>
      <c r="U53" s="9">
        <v>0</v>
      </c>
      <c r="V53" s="9">
        <v>0</v>
      </c>
      <c r="W53" s="9">
        <v>0</v>
      </c>
      <c r="X53" s="9">
        <v>0</v>
      </c>
      <c r="Y53" s="9">
        <v>60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640</v>
      </c>
      <c r="AF53" s="9">
        <v>500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100</v>
      </c>
      <c r="AN53" s="9">
        <v>0</v>
      </c>
      <c r="AO53" s="9">
        <v>0</v>
      </c>
      <c r="AP53" s="9">
        <v>460</v>
      </c>
      <c r="AQ53" s="9">
        <v>350</v>
      </c>
      <c r="AR53" s="9">
        <v>0</v>
      </c>
      <c r="AS53" s="9">
        <v>0</v>
      </c>
      <c r="AT53" s="9">
        <v>120</v>
      </c>
      <c r="AU53" s="9">
        <v>468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108</v>
      </c>
      <c r="BB53" s="9">
        <v>0</v>
      </c>
      <c r="BC53" s="9">
        <v>0</v>
      </c>
      <c r="BD53" s="9">
        <v>0</v>
      </c>
      <c r="BE53" s="9">
        <v>142</v>
      </c>
      <c r="BF53" s="9">
        <v>0</v>
      </c>
      <c r="BG53" s="9">
        <v>0</v>
      </c>
      <c r="BH53" s="9">
        <v>0</v>
      </c>
      <c r="BI53" s="9">
        <v>0</v>
      </c>
      <c r="BJ53" s="9">
        <v>480</v>
      </c>
      <c r="BK53" s="9">
        <v>0</v>
      </c>
      <c r="BL53" s="9">
        <v>0</v>
      </c>
      <c r="BM53" s="9">
        <v>0</v>
      </c>
      <c r="BN53" s="9">
        <v>0</v>
      </c>
      <c r="BO53" s="9">
        <v>24</v>
      </c>
      <c r="BP53" s="9">
        <v>200</v>
      </c>
      <c r="BQ53" s="9">
        <v>0</v>
      </c>
      <c r="BR53" s="35">
        <v>144</v>
      </c>
      <c r="BS53" s="3">
        <f t="shared" si="1"/>
        <v>3856</v>
      </c>
    </row>
    <row r="54" spans="1:71" ht="20.1" customHeight="1">
      <c r="A54" s="9"/>
      <c r="B54" s="14">
        <v>76</v>
      </c>
      <c r="C54" s="14">
        <v>53</v>
      </c>
      <c r="D54" s="6" t="s">
        <v>188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60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120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30</v>
      </c>
      <c r="AB54" s="9">
        <v>0</v>
      </c>
      <c r="AC54" s="9">
        <v>0</v>
      </c>
      <c r="AD54" s="9">
        <v>0</v>
      </c>
      <c r="AE54" s="9">
        <v>600</v>
      </c>
      <c r="AF54" s="9">
        <v>1000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100</v>
      </c>
      <c r="AN54" s="9">
        <v>0</v>
      </c>
      <c r="AO54" s="9">
        <v>0</v>
      </c>
      <c r="AP54" s="9">
        <v>460</v>
      </c>
      <c r="AQ54" s="9">
        <v>150</v>
      </c>
      <c r="AR54" s="9">
        <v>0</v>
      </c>
      <c r="AS54" s="9">
        <v>0</v>
      </c>
      <c r="AT54" s="9">
        <v>148</v>
      </c>
      <c r="AU54" s="9">
        <v>744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12</v>
      </c>
      <c r="BB54" s="9">
        <v>0</v>
      </c>
      <c r="BC54" s="9">
        <v>0</v>
      </c>
      <c r="BD54" s="9">
        <v>0</v>
      </c>
      <c r="BE54" s="9">
        <v>210</v>
      </c>
      <c r="BF54" s="9">
        <v>0</v>
      </c>
      <c r="BG54" s="9">
        <v>0</v>
      </c>
      <c r="BH54" s="9">
        <v>0</v>
      </c>
      <c r="BI54" s="9">
        <v>0</v>
      </c>
      <c r="BJ54" s="9">
        <v>480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200</v>
      </c>
      <c r="BQ54" s="9">
        <v>0</v>
      </c>
      <c r="BR54" s="35">
        <v>240</v>
      </c>
      <c r="BS54" s="3">
        <f t="shared" si="1"/>
        <v>4554</v>
      </c>
    </row>
    <row r="55" spans="1:71" ht="20.1" customHeight="1">
      <c r="A55" s="3">
        <v>93</v>
      </c>
      <c r="B55" s="3">
        <v>79</v>
      </c>
      <c r="C55" s="19">
        <v>54</v>
      </c>
      <c r="D55" s="3" t="s">
        <v>193</v>
      </c>
      <c r="E55" s="3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0</v>
      </c>
      <c r="X55" s="3"/>
      <c r="Y55" s="3">
        <v>120</v>
      </c>
      <c r="Z55" s="3"/>
      <c r="AA55" s="3"/>
      <c r="AB55" s="3"/>
      <c r="AC55" s="3"/>
      <c r="AD55" s="3"/>
      <c r="AE55" s="3"/>
      <c r="AF55" s="3">
        <v>500</v>
      </c>
      <c r="AG55" s="3">
        <v>180</v>
      </c>
      <c r="AH55" s="3"/>
      <c r="AI55" s="3"/>
      <c r="AJ55" s="3"/>
      <c r="AK55" s="3"/>
      <c r="AL55" s="3">
        <v>0</v>
      </c>
      <c r="AM55" s="3"/>
      <c r="AN55" s="3"/>
      <c r="AO55" s="3"/>
      <c r="AP55" s="3">
        <v>300</v>
      </c>
      <c r="AQ55" s="3"/>
      <c r="AR55" s="3"/>
      <c r="AS55" s="3"/>
      <c r="AT55" s="3">
        <v>60</v>
      </c>
      <c r="AU55" s="3"/>
      <c r="AV55" s="3"/>
      <c r="AW55" s="3">
        <v>60</v>
      </c>
      <c r="AX55" s="3"/>
      <c r="AY55" s="3"/>
      <c r="AZ55" s="3">
        <v>0</v>
      </c>
      <c r="BA55" s="3"/>
      <c r="BB55" s="3"/>
      <c r="BC55" s="3"/>
      <c r="BD55" s="3">
        <v>120</v>
      </c>
      <c r="BE55" s="3"/>
      <c r="BF55" s="3"/>
      <c r="BG55" s="3"/>
      <c r="BH55" s="3"/>
      <c r="BI55" s="3">
        <v>36</v>
      </c>
      <c r="BJ55" s="3">
        <v>100</v>
      </c>
      <c r="BK55" s="3"/>
      <c r="BL55" s="3"/>
      <c r="BM55" s="3"/>
      <c r="BN55" s="3"/>
      <c r="BO55" s="3"/>
      <c r="BP55" s="3">
        <v>25</v>
      </c>
      <c r="BQ55" s="3"/>
      <c r="BR55" s="3"/>
      <c r="BS55" s="3">
        <f t="shared" si="1"/>
        <v>1501</v>
      </c>
    </row>
    <row r="56" spans="1:71" ht="20.1" customHeight="1">
      <c r="A56" s="3"/>
      <c r="B56" s="14">
        <v>80</v>
      </c>
      <c r="C56" s="20">
        <v>55</v>
      </c>
      <c r="D56" s="6" t="s">
        <v>194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120</v>
      </c>
      <c r="K56" s="3">
        <v>0</v>
      </c>
      <c r="L56" s="3">
        <v>0</v>
      </c>
      <c r="M56" s="3">
        <v>0</v>
      </c>
      <c r="N56" s="3">
        <v>10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200</v>
      </c>
      <c r="AC56" s="3">
        <v>0</v>
      </c>
      <c r="AD56" s="3">
        <v>0</v>
      </c>
      <c r="AE56" s="3">
        <v>30</v>
      </c>
      <c r="AF56" s="3">
        <v>0</v>
      </c>
      <c r="AG56" s="3">
        <v>320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350</v>
      </c>
      <c r="AN56" s="3">
        <v>480</v>
      </c>
      <c r="AO56" s="3">
        <v>100</v>
      </c>
      <c r="AP56" s="3">
        <v>580</v>
      </c>
      <c r="AQ56" s="3">
        <v>0</v>
      </c>
      <c r="AR56" s="3">
        <v>0</v>
      </c>
      <c r="AS56" s="3">
        <v>0</v>
      </c>
      <c r="AT56" s="3">
        <v>200</v>
      </c>
      <c r="AU56" s="3">
        <v>264</v>
      </c>
      <c r="AV56" s="3">
        <v>0</v>
      </c>
      <c r="AW56" s="3">
        <v>0</v>
      </c>
      <c r="AX56" s="3">
        <v>96</v>
      </c>
      <c r="AY56" s="3">
        <v>0</v>
      </c>
      <c r="AZ56" s="3">
        <v>60</v>
      </c>
      <c r="BA56" s="3">
        <v>0</v>
      </c>
      <c r="BB56" s="3">
        <v>60</v>
      </c>
      <c r="BC56" s="3">
        <v>0</v>
      </c>
      <c r="BD56" s="3">
        <v>290</v>
      </c>
      <c r="BE56" s="3">
        <v>192</v>
      </c>
      <c r="BF56" s="3">
        <v>0</v>
      </c>
      <c r="BG56" s="3">
        <v>360</v>
      </c>
      <c r="BH56" s="3">
        <v>0</v>
      </c>
      <c r="BI56" s="3">
        <v>36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50</v>
      </c>
      <c r="BQ56" s="3">
        <v>0</v>
      </c>
      <c r="BR56" s="3"/>
      <c r="BS56" s="3">
        <f t="shared" si="1"/>
        <v>3798</v>
      </c>
    </row>
    <row r="57" spans="1:71" ht="20.1" customHeight="1">
      <c r="A57" s="3"/>
      <c r="B57" s="14">
        <v>81</v>
      </c>
      <c r="C57" s="20">
        <v>56</v>
      </c>
      <c r="D57" s="6" t="s">
        <v>198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60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500</v>
      </c>
      <c r="X57" s="3">
        <v>0</v>
      </c>
      <c r="Y57" s="3">
        <v>132</v>
      </c>
      <c r="Z57" s="3">
        <v>0</v>
      </c>
      <c r="AA57" s="3">
        <v>0</v>
      </c>
      <c r="AB57" s="3">
        <v>0</v>
      </c>
      <c r="AC57" s="3">
        <v>0</v>
      </c>
      <c r="AD57" s="3">
        <v>300</v>
      </c>
      <c r="AE57" s="3">
        <v>0</v>
      </c>
      <c r="AF57" s="3">
        <v>0</v>
      </c>
      <c r="AG57" s="3">
        <v>360</v>
      </c>
      <c r="AH57" s="3">
        <v>0</v>
      </c>
      <c r="AI57" s="3">
        <v>0</v>
      </c>
      <c r="AJ57" s="3">
        <v>0</v>
      </c>
      <c r="AK57" s="3">
        <v>0</v>
      </c>
      <c r="AL57" s="3">
        <v>210</v>
      </c>
      <c r="AM57" s="3">
        <v>50</v>
      </c>
      <c r="AN57" s="3">
        <v>480</v>
      </c>
      <c r="AO57" s="3">
        <v>340</v>
      </c>
      <c r="AP57" s="3">
        <v>720</v>
      </c>
      <c r="AQ57" s="3">
        <v>150</v>
      </c>
      <c r="AR57" s="3">
        <v>0</v>
      </c>
      <c r="AS57" s="3">
        <v>0</v>
      </c>
      <c r="AT57" s="3">
        <v>140</v>
      </c>
      <c r="AU57" s="3">
        <v>2000</v>
      </c>
      <c r="AV57" s="3">
        <v>100</v>
      </c>
      <c r="AW57" s="3">
        <v>120</v>
      </c>
      <c r="AX57" s="3">
        <v>60</v>
      </c>
      <c r="AY57" s="3">
        <v>156</v>
      </c>
      <c r="AZ57" s="3">
        <v>120</v>
      </c>
      <c r="BA57" s="3">
        <v>0</v>
      </c>
      <c r="BB57" s="3">
        <v>60</v>
      </c>
      <c r="BC57" s="3">
        <v>0</v>
      </c>
      <c r="BD57" s="3">
        <v>410</v>
      </c>
      <c r="BE57" s="3">
        <v>132</v>
      </c>
      <c r="BF57" s="3">
        <v>0</v>
      </c>
      <c r="BG57" s="3">
        <v>196</v>
      </c>
      <c r="BH57" s="3">
        <v>0</v>
      </c>
      <c r="BI57" s="3">
        <v>148</v>
      </c>
      <c r="BJ57" s="3">
        <v>360</v>
      </c>
      <c r="BK57" s="3">
        <v>10</v>
      </c>
      <c r="BL57" s="3">
        <v>0</v>
      </c>
      <c r="BM57" s="3">
        <v>0</v>
      </c>
      <c r="BN57" s="3">
        <v>0</v>
      </c>
      <c r="BO57" s="3">
        <v>0</v>
      </c>
      <c r="BP57" s="3">
        <v>50</v>
      </c>
      <c r="BQ57" s="3">
        <v>0</v>
      </c>
      <c r="BR57" s="3"/>
      <c r="BS57" s="3">
        <f t="shared" si="1"/>
        <v>7364</v>
      </c>
    </row>
    <row r="58" spans="1:71" ht="20.1" customHeight="1">
      <c r="A58" s="3">
        <v>96</v>
      </c>
      <c r="B58" s="3">
        <v>82</v>
      </c>
      <c r="C58" s="19">
        <v>57</v>
      </c>
      <c r="D58" s="3" t="s">
        <v>202</v>
      </c>
      <c r="E58" s="3">
        <v>0</v>
      </c>
      <c r="F58" s="3"/>
      <c r="G58" s="3"/>
      <c r="H58" s="3"/>
      <c r="I58" s="3"/>
      <c r="J58" s="3">
        <v>120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v>0</v>
      </c>
      <c r="X58" s="3"/>
      <c r="Y58" s="3"/>
      <c r="Z58" s="3"/>
      <c r="AA58" s="3"/>
      <c r="AB58" s="3"/>
      <c r="AC58" s="3"/>
      <c r="AD58" s="3"/>
      <c r="AE58" s="3"/>
      <c r="AF58" s="3">
        <v>0</v>
      </c>
      <c r="AG58" s="3"/>
      <c r="AH58" s="3"/>
      <c r="AI58" s="3"/>
      <c r="AJ58" s="3"/>
      <c r="AK58" s="3"/>
      <c r="AL58" s="3">
        <v>0</v>
      </c>
      <c r="AM58" s="3">
        <v>50</v>
      </c>
      <c r="AN58" s="3">
        <v>240</v>
      </c>
      <c r="AO58" s="3"/>
      <c r="AP58" s="3"/>
      <c r="AQ58" s="3"/>
      <c r="AR58" s="3"/>
      <c r="AS58" s="3"/>
      <c r="AT58" s="3">
        <v>10</v>
      </c>
      <c r="AU58" s="3"/>
      <c r="AV58" s="3"/>
      <c r="AW58" s="3"/>
      <c r="AX58" s="3"/>
      <c r="AY58" s="3"/>
      <c r="AZ58" s="3">
        <v>0</v>
      </c>
      <c r="BA58" s="3"/>
      <c r="BB58" s="3">
        <v>60</v>
      </c>
      <c r="BC58" s="3"/>
      <c r="BD58" s="3">
        <v>240</v>
      </c>
      <c r="BE58" s="3">
        <v>5</v>
      </c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>
        <v>50</v>
      </c>
      <c r="BQ58" s="3"/>
      <c r="BR58" s="3"/>
      <c r="BS58" s="3">
        <f t="shared" si="1"/>
        <v>775</v>
      </c>
    </row>
    <row r="59" spans="1:71" ht="20.1" customHeight="1">
      <c r="A59" s="3">
        <v>97</v>
      </c>
      <c r="B59" s="3">
        <v>83</v>
      </c>
      <c r="C59" s="19">
        <v>58</v>
      </c>
      <c r="D59" s="3" t="s">
        <v>203</v>
      </c>
      <c r="E59" s="3"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1400</v>
      </c>
      <c r="X59" s="3"/>
      <c r="Y59" s="3"/>
      <c r="Z59" s="3">
        <v>48</v>
      </c>
      <c r="AA59" s="3"/>
      <c r="AB59" s="3"/>
      <c r="AC59" s="3"/>
      <c r="AD59" s="3"/>
      <c r="AE59" s="3"/>
      <c r="AF59" s="3">
        <v>0</v>
      </c>
      <c r="AG59" s="3"/>
      <c r="AH59" s="3"/>
      <c r="AI59" s="3"/>
      <c r="AJ59" s="3"/>
      <c r="AK59" s="3"/>
      <c r="AL59" s="3">
        <v>0</v>
      </c>
      <c r="AM59" s="3"/>
      <c r="AN59" s="3">
        <v>240</v>
      </c>
      <c r="AO59" s="3">
        <v>50</v>
      </c>
      <c r="AP59" s="3"/>
      <c r="AQ59" s="3">
        <v>200</v>
      </c>
      <c r="AR59" s="3"/>
      <c r="AS59" s="3"/>
      <c r="AT59" s="3"/>
      <c r="AU59" s="3"/>
      <c r="AV59" s="3"/>
      <c r="AW59" s="3"/>
      <c r="AX59" s="3"/>
      <c r="AY59" s="3"/>
      <c r="AZ59" s="3">
        <v>0</v>
      </c>
      <c r="BA59" s="3"/>
      <c r="BB59" s="3"/>
      <c r="BC59" s="3"/>
      <c r="BD59" s="3">
        <v>340</v>
      </c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>
        <v>50</v>
      </c>
      <c r="BQ59" s="3"/>
      <c r="BR59" s="3"/>
      <c r="BS59" s="3">
        <f t="shared" si="1"/>
        <v>2328</v>
      </c>
    </row>
    <row r="60" spans="1:71" ht="20.1" customHeight="1">
      <c r="A60" s="3">
        <v>100</v>
      </c>
      <c r="B60" s="3">
        <v>84</v>
      </c>
      <c r="C60" s="19">
        <v>59</v>
      </c>
      <c r="D60" s="3" t="s">
        <v>204</v>
      </c>
      <c r="E60" s="3"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0</v>
      </c>
      <c r="X60" s="3"/>
      <c r="Y60" s="3">
        <v>48</v>
      </c>
      <c r="Z60" s="3">
        <v>120</v>
      </c>
      <c r="AA60" s="3"/>
      <c r="AB60" s="3">
        <v>200</v>
      </c>
      <c r="AC60" s="3"/>
      <c r="AD60" s="3"/>
      <c r="AE60" s="3">
        <v>30</v>
      </c>
      <c r="AF60" s="3">
        <v>0</v>
      </c>
      <c r="AG60" s="3"/>
      <c r="AH60" s="3"/>
      <c r="AI60" s="3"/>
      <c r="AJ60" s="3"/>
      <c r="AK60" s="3"/>
      <c r="AL60" s="3">
        <v>0</v>
      </c>
      <c r="AM60" s="3"/>
      <c r="AN60" s="3">
        <v>360</v>
      </c>
      <c r="AO60" s="3"/>
      <c r="AP60" s="3"/>
      <c r="AQ60" s="3"/>
      <c r="AR60" s="3"/>
      <c r="AS60" s="3"/>
      <c r="AT60" s="3"/>
      <c r="AU60" s="3"/>
      <c r="AV60" s="3">
        <v>100</v>
      </c>
      <c r="AW60" s="3"/>
      <c r="AX60" s="3"/>
      <c r="AY60" s="3"/>
      <c r="AZ60" s="3">
        <v>0</v>
      </c>
      <c r="BA60" s="3"/>
      <c r="BB60" s="3"/>
      <c r="BC60" s="3"/>
      <c r="BD60" s="3">
        <v>0</v>
      </c>
      <c r="BE60" s="3">
        <v>84</v>
      </c>
      <c r="BF60" s="3"/>
      <c r="BG60" s="3">
        <v>144</v>
      </c>
      <c r="BH60" s="3"/>
      <c r="BI60" s="3">
        <v>100</v>
      </c>
      <c r="BJ60" s="3">
        <v>120</v>
      </c>
      <c r="BK60" s="3"/>
      <c r="BL60" s="3"/>
      <c r="BM60" s="3"/>
      <c r="BN60" s="3"/>
      <c r="BO60" s="3"/>
      <c r="BP60" s="3"/>
      <c r="BQ60" s="3"/>
      <c r="BR60" s="3"/>
      <c r="BS60" s="3">
        <f t="shared" si="1"/>
        <v>1306</v>
      </c>
    </row>
    <row r="61" spans="1:71" ht="20.1" customHeight="1">
      <c r="A61" s="3">
        <v>102</v>
      </c>
      <c r="B61" s="3">
        <v>85</v>
      </c>
      <c r="C61" s="19">
        <v>60</v>
      </c>
      <c r="D61" s="3" t="s">
        <v>205</v>
      </c>
      <c r="E61" s="3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v>0</v>
      </c>
      <c r="X61" s="3"/>
      <c r="Y61" s="3"/>
      <c r="Z61" s="3"/>
      <c r="AA61" s="3"/>
      <c r="AB61" s="3"/>
      <c r="AC61" s="3"/>
      <c r="AD61" s="3">
        <v>250</v>
      </c>
      <c r="AE61" s="3"/>
      <c r="AF61" s="3">
        <v>0</v>
      </c>
      <c r="AG61" s="3"/>
      <c r="AH61" s="3"/>
      <c r="AI61" s="3"/>
      <c r="AJ61" s="3"/>
      <c r="AK61" s="3">
        <v>12</v>
      </c>
      <c r="AL61" s="3">
        <v>410</v>
      </c>
      <c r="AM61" s="3"/>
      <c r="AN61" s="3"/>
      <c r="AO61" s="3"/>
      <c r="AP61" s="3"/>
      <c r="AQ61" s="3">
        <v>150</v>
      </c>
      <c r="AR61" s="3"/>
      <c r="AS61" s="3"/>
      <c r="AT61" s="3">
        <v>24</v>
      </c>
      <c r="AU61" s="3">
        <v>408</v>
      </c>
      <c r="AV61" s="3"/>
      <c r="AW61" s="3">
        <v>120</v>
      </c>
      <c r="AX61" s="3"/>
      <c r="AY61" s="3"/>
      <c r="AZ61" s="3">
        <v>0</v>
      </c>
      <c r="BA61" s="3">
        <v>24</v>
      </c>
      <c r="BB61" s="3"/>
      <c r="BC61" s="3"/>
      <c r="BD61" s="3">
        <v>290</v>
      </c>
      <c r="BE61" s="3">
        <v>108</v>
      </c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>
        <f t="shared" si="1"/>
        <v>1796</v>
      </c>
    </row>
    <row r="62" spans="1:71" ht="20.1" customHeight="1">
      <c r="A62" s="3">
        <v>108</v>
      </c>
      <c r="B62" s="3">
        <v>88</v>
      </c>
      <c r="C62" s="19">
        <v>61</v>
      </c>
      <c r="D62" s="3" t="s">
        <v>208</v>
      </c>
      <c r="E62" s="3">
        <v>0</v>
      </c>
      <c r="F62" s="3"/>
      <c r="G62" s="3"/>
      <c r="H62" s="3"/>
      <c r="I62" s="3"/>
      <c r="J62" s="3"/>
      <c r="K62" s="3"/>
      <c r="L62" s="3"/>
      <c r="M62" s="3"/>
      <c r="N62" s="3">
        <v>10</v>
      </c>
      <c r="O62" s="3"/>
      <c r="P62" s="3"/>
      <c r="Q62" s="3"/>
      <c r="R62" s="3"/>
      <c r="S62" s="3"/>
      <c r="T62" s="3"/>
      <c r="U62" s="3"/>
      <c r="V62" s="3"/>
      <c r="W62" s="3">
        <v>400</v>
      </c>
      <c r="X62" s="3"/>
      <c r="Y62" s="3"/>
      <c r="Z62" s="3"/>
      <c r="AA62" s="3"/>
      <c r="AB62" s="3"/>
      <c r="AC62" s="3"/>
      <c r="AD62" s="3"/>
      <c r="AE62" s="3">
        <v>30</v>
      </c>
      <c r="AF62" s="3">
        <v>0</v>
      </c>
      <c r="AG62" s="3"/>
      <c r="AH62" s="3"/>
      <c r="AI62" s="3"/>
      <c r="AJ62" s="3"/>
      <c r="AK62" s="3">
        <v>24</v>
      </c>
      <c r="AL62" s="3">
        <v>0</v>
      </c>
      <c r="AM62" s="3"/>
      <c r="AN62" s="3"/>
      <c r="AO62" s="3"/>
      <c r="AP62" s="3"/>
      <c r="AQ62" s="3"/>
      <c r="AR62" s="3"/>
      <c r="AS62" s="3"/>
      <c r="AT62" s="3">
        <v>60</v>
      </c>
      <c r="AU62" s="3"/>
      <c r="AV62" s="3"/>
      <c r="AW62" s="3"/>
      <c r="AX62" s="3">
        <v>24</v>
      </c>
      <c r="AY62" s="3"/>
      <c r="AZ62" s="3">
        <v>0</v>
      </c>
      <c r="BA62" s="3"/>
      <c r="BB62" s="3"/>
      <c r="BC62" s="3"/>
      <c r="BD62" s="3">
        <v>120</v>
      </c>
      <c r="BE62" s="3">
        <v>5</v>
      </c>
      <c r="BF62" s="3"/>
      <c r="BG62" s="3"/>
      <c r="BH62" s="3"/>
      <c r="BI62" s="3">
        <v>36</v>
      </c>
      <c r="BJ62" s="3"/>
      <c r="BK62" s="3"/>
      <c r="BL62" s="3"/>
      <c r="BM62" s="3"/>
      <c r="BN62" s="3"/>
      <c r="BO62" s="3"/>
      <c r="BP62" s="3"/>
      <c r="BQ62" s="3"/>
      <c r="BR62" s="3"/>
      <c r="BS62" s="3">
        <f t="shared" si="1"/>
        <v>709</v>
      </c>
    </row>
    <row r="63" spans="1:71" ht="20.1" customHeight="1">
      <c r="A63" s="3">
        <v>111</v>
      </c>
      <c r="B63" s="3">
        <v>90</v>
      </c>
      <c r="C63" s="19">
        <v>62</v>
      </c>
      <c r="D63" s="3" t="s">
        <v>210</v>
      </c>
      <c r="E63" s="3">
        <v>0</v>
      </c>
      <c r="F63" s="3">
        <v>30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400</v>
      </c>
      <c r="X63" s="3"/>
      <c r="Y63" s="3"/>
      <c r="Z63" s="3"/>
      <c r="AA63" s="3"/>
      <c r="AB63" s="3">
        <v>100</v>
      </c>
      <c r="AC63" s="3"/>
      <c r="AD63" s="3">
        <v>250</v>
      </c>
      <c r="AE63" s="3"/>
      <c r="AF63" s="3">
        <v>0</v>
      </c>
      <c r="AG63" s="3"/>
      <c r="AH63" s="3"/>
      <c r="AI63" s="3"/>
      <c r="AJ63" s="3"/>
      <c r="AK63" s="3"/>
      <c r="AL63" s="3">
        <v>310</v>
      </c>
      <c r="AM63" s="3"/>
      <c r="AN63" s="3"/>
      <c r="AO63" s="3"/>
      <c r="AP63" s="3"/>
      <c r="AQ63" s="3">
        <v>50</v>
      </c>
      <c r="AR63" s="3"/>
      <c r="AS63" s="3">
        <v>20</v>
      </c>
      <c r="AT63" s="3"/>
      <c r="AU63" s="3"/>
      <c r="AV63" s="3"/>
      <c r="AW63" s="3"/>
      <c r="AX63" s="3"/>
      <c r="AY63" s="3"/>
      <c r="AZ63" s="3">
        <v>0</v>
      </c>
      <c r="BA63" s="3"/>
      <c r="BB63" s="3"/>
      <c r="BC63" s="3"/>
      <c r="BD63" s="3">
        <v>0</v>
      </c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>
        <f t="shared" si="1"/>
        <v>1160</v>
      </c>
    </row>
    <row r="64" spans="1:71" ht="20.1" customHeight="1">
      <c r="A64" s="3"/>
      <c r="B64" s="14">
        <v>143</v>
      </c>
      <c r="C64" s="14">
        <v>63</v>
      </c>
      <c r="D64" s="12" t="s">
        <v>257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672</v>
      </c>
      <c r="T64" s="3">
        <v>0</v>
      </c>
      <c r="U64" s="3">
        <v>5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30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/>
      <c r="BS64" s="3">
        <f t="shared" si="1"/>
        <v>707</v>
      </c>
    </row>
    <row r="65" spans="1:71" ht="20.1" customHeight="1">
      <c r="A65" s="3">
        <v>202</v>
      </c>
      <c r="B65" s="3">
        <v>172</v>
      </c>
      <c r="C65" s="19">
        <v>64</v>
      </c>
      <c r="D65" s="3" t="s">
        <v>287</v>
      </c>
      <c r="E65" s="3">
        <v>0</v>
      </c>
      <c r="F65" s="3"/>
      <c r="G65" s="3"/>
      <c r="H65" s="3">
        <v>168</v>
      </c>
      <c r="I65" s="3"/>
      <c r="J65" s="3"/>
      <c r="K65" s="3"/>
      <c r="L65" s="3">
        <v>76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200</v>
      </c>
      <c r="X65" s="3"/>
      <c r="Y65" s="3"/>
      <c r="Z65" s="3"/>
      <c r="AA65" s="3"/>
      <c r="AB65" s="3"/>
      <c r="AC65" s="3"/>
      <c r="AD65" s="3"/>
      <c r="AE65" s="3"/>
      <c r="AF65" s="3">
        <v>500</v>
      </c>
      <c r="AG65" s="3">
        <v>60</v>
      </c>
      <c r="AH65" s="3"/>
      <c r="AI65" s="3"/>
      <c r="AJ65" s="3"/>
      <c r="AK65" s="3"/>
      <c r="AL65" s="3">
        <v>0</v>
      </c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>
        <v>0</v>
      </c>
      <c r="BA65" s="3"/>
      <c r="BB65" s="3"/>
      <c r="BC65" s="3"/>
      <c r="BD65" s="3">
        <v>0</v>
      </c>
      <c r="BE65" s="3"/>
      <c r="BF65" s="3"/>
      <c r="BG65" s="3">
        <v>24</v>
      </c>
      <c r="BH65" s="3">
        <v>10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>
        <f t="shared" si="1"/>
        <v>1038</v>
      </c>
    </row>
    <row r="66" spans="1:71" ht="20.1" customHeight="1">
      <c r="A66" s="3">
        <v>204</v>
      </c>
      <c r="B66" s="3">
        <v>174</v>
      </c>
      <c r="C66" s="19">
        <v>65</v>
      </c>
      <c r="D66" s="3" t="s">
        <v>289</v>
      </c>
      <c r="E66" s="3">
        <v>0</v>
      </c>
      <c r="F66" s="3"/>
      <c r="G66" s="3"/>
      <c r="H66" s="3">
        <v>24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v>180</v>
      </c>
      <c r="V66" s="3"/>
      <c r="W66" s="3">
        <v>200</v>
      </c>
      <c r="X66" s="3"/>
      <c r="Y66" s="3"/>
      <c r="Z66" s="3"/>
      <c r="AA66" s="3"/>
      <c r="AB66" s="3"/>
      <c r="AC66" s="3"/>
      <c r="AD66" s="3"/>
      <c r="AE66" s="3"/>
      <c r="AF66" s="3">
        <v>300</v>
      </c>
      <c r="AG66" s="3">
        <v>120</v>
      </c>
      <c r="AH66" s="3"/>
      <c r="AI66" s="3"/>
      <c r="AJ66" s="3"/>
      <c r="AK66" s="3"/>
      <c r="AL66" s="3">
        <v>0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>
        <v>0</v>
      </c>
      <c r="BA66" s="3"/>
      <c r="BB66" s="3"/>
      <c r="BC66" s="3"/>
      <c r="BD66" s="3">
        <v>0</v>
      </c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>
        <f aca="true" t="shared" si="2" ref="BS66:BS97">SUM(E66:BR66)</f>
        <v>824</v>
      </c>
    </row>
    <row r="67" spans="1:71" ht="20.1" customHeight="1">
      <c r="A67" s="3">
        <v>221</v>
      </c>
      <c r="B67" s="3">
        <v>188</v>
      </c>
      <c r="C67" s="19">
        <v>66</v>
      </c>
      <c r="D67" s="3" t="s">
        <v>306</v>
      </c>
      <c r="E67" s="3"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v>0</v>
      </c>
      <c r="X67" s="3"/>
      <c r="Y67" s="3"/>
      <c r="Z67" s="3"/>
      <c r="AA67" s="3"/>
      <c r="AB67" s="3"/>
      <c r="AC67" s="3"/>
      <c r="AD67" s="3"/>
      <c r="AE67" s="3"/>
      <c r="AF67" s="3">
        <v>500</v>
      </c>
      <c r="AG67" s="3"/>
      <c r="AH67" s="3"/>
      <c r="AI67" s="3"/>
      <c r="AJ67" s="3"/>
      <c r="AK67" s="3">
        <v>12</v>
      </c>
      <c r="AL67" s="3">
        <v>0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>
        <v>0</v>
      </c>
      <c r="BA67" s="3"/>
      <c r="BB67" s="3"/>
      <c r="BC67" s="3"/>
      <c r="BD67" s="3">
        <v>290</v>
      </c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>
        <f aca="true" t="shared" si="3" ref="BS67:BS89">SUM(E67:BR67)</f>
        <v>802</v>
      </c>
    </row>
    <row r="68" spans="1:71" ht="20.1" customHeight="1">
      <c r="A68" s="3">
        <v>222</v>
      </c>
      <c r="B68" s="3">
        <v>189</v>
      </c>
      <c r="C68" s="19">
        <v>67</v>
      </c>
      <c r="D68" s="3" t="s">
        <v>307</v>
      </c>
      <c r="E68" s="3"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0</v>
      </c>
      <c r="X68" s="3"/>
      <c r="Y68" s="3"/>
      <c r="Z68" s="3"/>
      <c r="AA68" s="3"/>
      <c r="AB68" s="3"/>
      <c r="AC68" s="3"/>
      <c r="AD68" s="3"/>
      <c r="AE68" s="3"/>
      <c r="AF68" s="3">
        <v>500</v>
      </c>
      <c r="AG68" s="3"/>
      <c r="AH68" s="3"/>
      <c r="AI68" s="3"/>
      <c r="AJ68" s="3"/>
      <c r="AK68" s="3">
        <v>12</v>
      </c>
      <c r="AL68" s="3">
        <v>0</v>
      </c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>
        <v>0</v>
      </c>
      <c r="BA68" s="3"/>
      <c r="BB68" s="3"/>
      <c r="BC68" s="3"/>
      <c r="BD68" s="3">
        <v>0</v>
      </c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>
        <f t="shared" si="3"/>
        <v>512</v>
      </c>
    </row>
    <row r="69" spans="1:71" ht="20.1" customHeight="1">
      <c r="A69" s="3"/>
      <c r="B69" s="14">
        <v>190</v>
      </c>
      <c r="C69" s="14">
        <v>68</v>
      </c>
      <c r="D69" s="6" t="s">
        <v>308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1000</v>
      </c>
      <c r="AG69" s="3">
        <v>0</v>
      </c>
      <c r="AH69" s="3">
        <v>346</v>
      </c>
      <c r="AI69" s="3">
        <v>0</v>
      </c>
      <c r="AJ69" s="3">
        <v>0</v>
      </c>
      <c r="AK69" s="3">
        <v>12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72</v>
      </c>
      <c r="AZ69" s="3">
        <v>0</v>
      </c>
      <c r="BA69" s="3">
        <v>0</v>
      </c>
      <c r="BB69" s="3">
        <v>0</v>
      </c>
      <c r="BC69" s="3">
        <v>0</v>
      </c>
      <c r="BD69" s="3">
        <v>240</v>
      </c>
      <c r="BE69" s="3">
        <v>0</v>
      </c>
      <c r="BF69" s="3">
        <v>0</v>
      </c>
      <c r="BG69" s="3">
        <v>60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2">
        <v>24</v>
      </c>
      <c r="BS69" s="3">
        <f t="shared" si="3"/>
        <v>1754</v>
      </c>
    </row>
    <row r="70" spans="1:71" ht="20.1" customHeight="1">
      <c r="A70" s="3">
        <v>224</v>
      </c>
      <c r="B70" s="3">
        <v>191</v>
      </c>
      <c r="C70" s="19">
        <v>69</v>
      </c>
      <c r="D70" s="3" t="s">
        <v>310</v>
      </c>
      <c r="E70" s="3">
        <v>0</v>
      </c>
      <c r="F70" s="3"/>
      <c r="G70" s="3">
        <v>24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0</v>
      </c>
      <c r="X70" s="3">
        <v>1000</v>
      </c>
      <c r="Y70" s="3"/>
      <c r="Z70" s="3"/>
      <c r="AA70" s="3"/>
      <c r="AB70" s="3"/>
      <c r="AC70" s="3"/>
      <c r="AD70" s="3"/>
      <c r="AE70" s="3"/>
      <c r="AF70" s="3">
        <v>0</v>
      </c>
      <c r="AG70" s="3"/>
      <c r="AH70" s="3"/>
      <c r="AI70" s="3"/>
      <c r="AJ70" s="3"/>
      <c r="AK70" s="3">
        <v>12</v>
      </c>
      <c r="AL70" s="3">
        <v>0</v>
      </c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>
        <v>0</v>
      </c>
      <c r="BA70" s="3"/>
      <c r="BB70" s="3"/>
      <c r="BC70" s="3"/>
      <c r="BD70" s="3">
        <v>0</v>
      </c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>
        <f t="shared" si="3"/>
        <v>1036</v>
      </c>
    </row>
    <row r="71" spans="1:71" ht="20.1" customHeight="1">
      <c r="A71" s="3"/>
      <c r="B71" s="14">
        <v>239</v>
      </c>
      <c r="C71" s="20">
        <v>70</v>
      </c>
      <c r="D71" s="6" t="s">
        <v>360</v>
      </c>
      <c r="E71" s="3"/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3000</v>
      </c>
      <c r="AC71" s="3">
        <v>0</v>
      </c>
      <c r="AD71" s="3">
        <v>0</v>
      </c>
      <c r="AE71" s="3">
        <v>0</v>
      </c>
      <c r="AF71" s="3">
        <v>500</v>
      </c>
      <c r="AG71" s="3">
        <v>0</v>
      </c>
      <c r="AH71" s="3">
        <v>596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48</v>
      </c>
      <c r="AZ71" s="3">
        <v>0</v>
      </c>
      <c r="BA71" s="3">
        <v>0</v>
      </c>
      <c r="BB71" s="3">
        <v>0</v>
      </c>
      <c r="BC71" s="3">
        <v>0</v>
      </c>
      <c r="BD71" s="3">
        <v>120</v>
      </c>
      <c r="BE71" s="3">
        <v>0</v>
      </c>
      <c r="BF71" s="3">
        <v>0</v>
      </c>
      <c r="BG71" s="3">
        <v>72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/>
      <c r="BS71" s="3">
        <f t="shared" si="3"/>
        <v>4336</v>
      </c>
    </row>
    <row r="72" spans="1:71" ht="20.1" customHeight="1">
      <c r="A72" s="3"/>
      <c r="B72" s="14"/>
      <c r="C72" s="19">
        <v>71</v>
      </c>
      <c r="D72" s="21" t="s">
        <v>416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>
        <v>36</v>
      </c>
      <c r="BS72" s="3">
        <f t="shared" si="3"/>
        <v>36</v>
      </c>
    </row>
    <row r="73" spans="1:71" ht="20.1" customHeight="1">
      <c r="A73" s="3"/>
      <c r="B73" s="14"/>
      <c r="C73" s="20">
        <v>72</v>
      </c>
      <c r="D73" s="22" t="s">
        <v>417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29">
        <v>24</v>
      </c>
      <c r="BS73" s="3">
        <f t="shared" si="3"/>
        <v>24</v>
      </c>
    </row>
    <row r="74" spans="1:71" ht="20.1" customHeight="1">
      <c r="A74" s="3"/>
      <c r="B74" s="14"/>
      <c r="C74" s="19">
        <v>73</v>
      </c>
      <c r="D74" s="23" t="s">
        <v>141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29">
        <v>12</v>
      </c>
      <c r="BS74" s="3">
        <f t="shared" si="3"/>
        <v>12</v>
      </c>
    </row>
    <row r="75" spans="1:71" ht="20.1" customHeight="1">
      <c r="A75" s="3"/>
      <c r="B75" s="14"/>
      <c r="C75" s="20">
        <v>74</v>
      </c>
      <c r="D75" s="24" t="s">
        <v>146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0">
        <v>24</v>
      </c>
      <c r="BS75" s="3">
        <f t="shared" si="3"/>
        <v>24</v>
      </c>
    </row>
    <row r="76" spans="1:71" ht="20.1" customHeight="1">
      <c r="A76" s="3"/>
      <c r="B76" s="14"/>
      <c r="C76" s="19">
        <v>75</v>
      </c>
      <c r="D76" s="25" t="s">
        <v>154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1">
        <v>200</v>
      </c>
      <c r="BS76" s="3">
        <f t="shared" si="3"/>
        <v>200</v>
      </c>
    </row>
    <row r="77" spans="1:71" ht="20.1" customHeight="1">
      <c r="A77" s="3"/>
      <c r="B77" s="14"/>
      <c r="C77" s="20">
        <v>76</v>
      </c>
      <c r="D77" s="25" t="s">
        <v>156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1">
        <v>150</v>
      </c>
      <c r="BS77" s="3">
        <f t="shared" si="3"/>
        <v>150</v>
      </c>
    </row>
    <row r="78" spans="1:71" ht="20.1" customHeight="1">
      <c r="A78" s="3"/>
      <c r="B78" s="14"/>
      <c r="C78" s="19">
        <v>77</v>
      </c>
      <c r="D78" s="25" t="s">
        <v>271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1">
        <v>180</v>
      </c>
      <c r="BS78" s="3">
        <f t="shared" si="3"/>
        <v>180</v>
      </c>
    </row>
    <row r="79" spans="1:71" ht="20.1" customHeight="1">
      <c r="A79" s="3"/>
      <c r="B79" s="14"/>
      <c r="C79" s="20">
        <v>78</v>
      </c>
      <c r="D79" s="26" t="s">
        <v>317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2">
        <v>80</v>
      </c>
      <c r="BS79" s="3">
        <f t="shared" si="3"/>
        <v>80</v>
      </c>
    </row>
    <row r="80" spans="1:71" ht="20.1" customHeight="1">
      <c r="A80" s="3"/>
      <c r="B80" s="14"/>
      <c r="C80" s="19">
        <v>79</v>
      </c>
      <c r="D80" s="23" t="s">
        <v>333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2">
        <v>120</v>
      </c>
      <c r="BS80" s="3">
        <f t="shared" si="3"/>
        <v>120</v>
      </c>
    </row>
    <row r="81" spans="1:71" ht="20.1" customHeight="1" thickBot="1">
      <c r="A81" s="3"/>
      <c r="B81" s="14"/>
      <c r="C81" s="20">
        <v>80</v>
      </c>
      <c r="D81" s="27" t="s">
        <v>334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2">
        <v>36</v>
      </c>
      <c r="BS81" s="3">
        <f t="shared" si="3"/>
        <v>36</v>
      </c>
    </row>
    <row r="82" spans="1:71" ht="20.1" customHeight="1">
      <c r="A82" s="3"/>
      <c r="B82" s="14"/>
      <c r="C82" s="19">
        <v>81</v>
      </c>
      <c r="D82" s="23" t="s">
        <v>335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2">
        <v>24</v>
      </c>
      <c r="BS82" s="3">
        <f t="shared" si="3"/>
        <v>24</v>
      </c>
    </row>
    <row r="83" spans="1:71" ht="20.1" customHeight="1">
      <c r="A83" s="3"/>
      <c r="B83" s="14"/>
      <c r="C83" s="20">
        <v>82</v>
      </c>
      <c r="D83" s="23" t="s">
        <v>336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2">
        <v>120</v>
      </c>
      <c r="BS83" s="3">
        <f t="shared" si="3"/>
        <v>120</v>
      </c>
    </row>
    <row r="84" spans="1:71" ht="20.1" customHeight="1">
      <c r="A84" s="3"/>
      <c r="B84" s="14"/>
      <c r="C84" s="19">
        <v>83</v>
      </c>
      <c r="D84" s="23" t="s">
        <v>337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2">
        <v>36</v>
      </c>
      <c r="BS84" s="3">
        <f t="shared" si="3"/>
        <v>36</v>
      </c>
    </row>
    <row r="85" spans="1:71" ht="20.1" customHeight="1">
      <c r="A85" s="3"/>
      <c r="B85" s="14"/>
      <c r="C85" s="20">
        <v>84</v>
      </c>
      <c r="D85" s="23" t="s">
        <v>346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2">
        <v>24</v>
      </c>
      <c r="BS85" s="3">
        <f t="shared" si="3"/>
        <v>24</v>
      </c>
    </row>
    <row r="86" spans="1:71" ht="20.1" customHeight="1">
      <c r="A86" s="3"/>
      <c r="B86" s="14"/>
      <c r="C86" s="19">
        <v>85</v>
      </c>
      <c r="D86" s="23" t="s">
        <v>367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3">
        <v>24</v>
      </c>
      <c r="BS86" s="3">
        <f t="shared" si="3"/>
        <v>24</v>
      </c>
    </row>
    <row r="87" spans="1:71" ht="20.1" customHeight="1">
      <c r="A87" s="3"/>
      <c r="B87" s="14"/>
      <c r="C87" s="20">
        <v>86</v>
      </c>
      <c r="D87" s="28" t="s">
        <v>418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3">
        <v>12</v>
      </c>
      <c r="BS87" s="3">
        <f t="shared" si="3"/>
        <v>12</v>
      </c>
    </row>
    <row r="88" spans="1:71" ht="20.1" customHeight="1">
      <c r="A88" s="3"/>
      <c r="B88" s="14"/>
      <c r="C88" s="19">
        <v>87</v>
      </c>
      <c r="D88" s="26" t="s">
        <v>381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2">
        <v>12</v>
      </c>
      <c r="BS88" s="3">
        <f t="shared" si="3"/>
        <v>12</v>
      </c>
    </row>
    <row r="89" spans="1:71" ht="20.1" customHeight="1">
      <c r="A89" s="3"/>
      <c r="B89" s="14"/>
      <c r="C89" s="20">
        <v>88</v>
      </c>
      <c r="D89" s="26" t="s">
        <v>388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4">
        <v>24</v>
      </c>
      <c r="BS89" s="3">
        <f t="shared" si="3"/>
        <v>24</v>
      </c>
    </row>
    <row r="90" spans="1:71" ht="20.1" customHeight="1">
      <c r="A90" s="3" t="s">
        <v>413</v>
      </c>
      <c r="B90" s="3"/>
      <c r="C90" s="3"/>
      <c r="D90" s="3" t="s">
        <v>414</v>
      </c>
      <c r="E90" s="3">
        <f aca="true" t="shared" si="4" ref="E90:AB90">SUM(E2:E71)</f>
        <v>150</v>
      </c>
      <c r="F90" s="3">
        <f t="shared" si="4"/>
        <v>30</v>
      </c>
      <c r="G90" s="3">
        <f t="shared" si="4"/>
        <v>24</v>
      </c>
      <c r="H90" s="3">
        <f t="shared" si="4"/>
        <v>252</v>
      </c>
      <c r="I90" s="3">
        <f t="shared" si="4"/>
        <v>120</v>
      </c>
      <c r="J90" s="3">
        <f t="shared" si="4"/>
        <v>696</v>
      </c>
      <c r="K90" s="3">
        <f t="shared" si="4"/>
        <v>50</v>
      </c>
      <c r="L90" s="3">
        <f t="shared" si="4"/>
        <v>76</v>
      </c>
      <c r="M90" s="3">
        <f t="shared" si="4"/>
        <v>300</v>
      </c>
      <c r="N90" s="3">
        <f t="shared" si="4"/>
        <v>20</v>
      </c>
      <c r="O90" s="3">
        <f t="shared" si="4"/>
        <v>4</v>
      </c>
      <c r="P90" s="3">
        <f t="shared" si="4"/>
        <v>0</v>
      </c>
      <c r="Q90" s="3">
        <f t="shared" si="4"/>
        <v>10</v>
      </c>
      <c r="R90" s="3">
        <f t="shared" si="4"/>
        <v>400</v>
      </c>
      <c r="S90" s="3">
        <f t="shared" si="4"/>
        <v>3376</v>
      </c>
      <c r="T90" s="3">
        <f t="shared" si="4"/>
        <v>216</v>
      </c>
      <c r="U90" s="3">
        <f t="shared" si="4"/>
        <v>4760</v>
      </c>
      <c r="V90" s="3">
        <f t="shared" si="4"/>
        <v>1300</v>
      </c>
      <c r="W90" s="3">
        <f t="shared" si="4"/>
        <v>12850</v>
      </c>
      <c r="X90" s="3">
        <f t="shared" si="4"/>
        <v>3670</v>
      </c>
      <c r="Y90" s="3">
        <f t="shared" si="4"/>
        <v>936</v>
      </c>
      <c r="Z90" s="3">
        <f t="shared" si="4"/>
        <v>204</v>
      </c>
      <c r="AA90" s="3">
        <f t="shared" si="4"/>
        <v>280</v>
      </c>
      <c r="AB90" s="3">
        <f t="shared" si="4"/>
        <v>8700</v>
      </c>
      <c r="AC90" s="3">
        <f aca="true" t="shared" si="5" ref="AC90:BE90">SUM(AC2:AC71)</f>
        <v>48</v>
      </c>
      <c r="AD90" s="3">
        <f t="shared" si="5"/>
        <v>1398</v>
      </c>
      <c r="AE90" s="3">
        <f t="shared" si="5"/>
        <v>9960</v>
      </c>
      <c r="AF90" s="3">
        <f t="shared" si="5"/>
        <v>13180</v>
      </c>
      <c r="AG90" s="3">
        <f t="shared" si="5"/>
        <v>4460</v>
      </c>
      <c r="AH90" s="3">
        <f t="shared" si="5"/>
        <v>6192</v>
      </c>
      <c r="AI90" s="3">
        <f t="shared" si="5"/>
        <v>265</v>
      </c>
      <c r="AJ90" s="3">
        <f t="shared" si="5"/>
        <v>0</v>
      </c>
      <c r="AK90" s="3">
        <f t="shared" si="5"/>
        <v>468</v>
      </c>
      <c r="AL90" s="3">
        <f t="shared" si="5"/>
        <v>1863</v>
      </c>
      <c r="AM90" s="3">
        <f t="shared" si="5"/>
        <v>1681</v>
      </c>
      <c r="AN90" s="3">
        <f t="shared" si="5"/>
        <v>1860</v>
      </c>
      <c r="AO90" s="3">
        <f t="shared" si="5"/>
        <v>790</v>
      </c>
      <c r="AP90" s="3">
        <f t="shared" si="5"/>
        <v>4240</v>
      </c>
      <c r="AQ90" s="3">
        <f t="shared" si="5"/>
        <v>1660</v>
      </c>
      <c r="AR90" s="3">
        <f t="shared" si="5"/>
        <v>312</v>
      </c>
      <c r="AS90" s="3">
        <f t="shared" si="5"/>
        <v>100</v>
      </c>
      <c r="AT90" s="3">
        <f t="shared" si="5"/>
        <v>1186</v>
      </c>
      <c r="AU90" s="3">
        <f t="shared" si="5"/>
        <v>7700</v>
      </c>
      <c r="AV90" s="3">
        <f t="shared" si="5"/>
        <v>650</v>
      </c>
      <c r="AW90" s="3">
        <f t="shared" si="5"/>
        <v>900</v>
      </c>
      <c r="AX90" s="3">
        <f t="shared" si="5"/>
        <v>276</v>
      </c>
      <c r="AY90" s="3">
        <f t="shared" si="5"/>
        <v>590</v>
      </c>
      <c r="AZ90" s="3">
        <f t="shared" si="5"/>
        <v>540</v>
      </c>
      <c r="BA90" s="3">
        <f t="shared" si="5"/>
        <v>180</v>
      </c>
      <c r="BB90" s="3">
        <f t="shared" si="5"/>
        <v>240</v>
      </c>
      <c r="BC90" s="3">
        <f t="shared" si="5"/>
        <v>60</v>
      </c>
      <c r="BD90" s="3">
        <f t="shared" si="5"/>
        <v>3860</v>
      </c>
      <c r="BE90" s="3">
        <f t="shared" si="5"/>
        <v>1615</v>
      </c>
      <c r="BF90" s="3">
        <f aca="true" t="shared" si="6" ref="BF90:BQ90">SUM(BF2:BF71)</f>
        <v>276</v>
      </c>
      <c r="BG90" s="3">
        <f t="shared" si="6"/>
        <v>1066</v>
      </c>
      <c r="BH90" s="3">
        <f t="shared" si="6"/>
        <v>87</v>
      </c>
      <c r="BI90" s="3">
        <f t="shared" si="6"/>
        <v>720</v>
      </c>
      <c r="BJ90" s="3">
        <f t="shared" si="6"/>
        <v>1640</v>
      </c>
      <c r="BK90" s="3">
        <f t="shared" si="6"/>
        <v>22</v>
      </c>
      <c r="BL90" s="3">
        <f t="shared" si="6"/>
        <v>108</v>
      </c>
      <c r="BM90" s="3">
        <f t="shared" si="6"/>
        <v>6</v>
      </c>
      <c r="BN90" s="3">
        <f t="shared" si="6"/>
        <v>100</v>
      </c>
      <c r="BO90" s="3">
        <f t="shared" si="6"/>
        <v>72</v>
      </c>
      <c r="BP90" s="3">
        <f t="shared" si="6"/>
        <v>2875</v>
      </c>
      <c r="BQ90" s="3">
        <f t="shared" si="6"/>
        <v>110</v>
      </c>
      <c r="BR90" s="3">
        <f>SUM(BR2:BR89)</f>
        <v>1842</v>
      </c>
      <c r="BS90" s="3">
        <f>SUM(E90:BR90)</f>
        <v>113622</v>
      </c>
    </row>
  </sheetData>
  <autoFilter ref="A1:BS90">
    <sortState ref="A2:BS90">
      <sortCondition sortBy="value" ref="C2:C9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3E1F-51F5-4113-999F-ADAA7615EFA8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2023-08-25T10:35:58Z</dcterms:created>
  <dcterms:modified xsi:type="dcterms:W3CDTF">2024-06-20T05:43:41Z</dcterms:modified>
  <cp:category/>
  <cp:version/>
  <cp:contentType/>
  <cp:contentStatus/>
</cp:coreProperties>
</file>