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4+\+DISPOZITIVE MEDICALE\amt botanica repetat\"/>
    </mc:Choice>
  </mc:AlternateContent>
  <bookViews>
    <workbookView xWindow="0" yWindow="0" windowWidth="14340" windowHeight="12060" activeTab="1"/>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0" hidden="1">'Specificaţii tehnice         '!$A$7:$S$8</definedName>
  </definedNames>
  <calcPr calcId="162913"/>
</workbook>
</file>

<file path=xl/calcChain.xml><?xml version="1.0" encoding="utf-8"?>
<calcChain xmlns="http://schemas.openxmlformats.org/spreadsheetml/2006/main">
  <c r="M10" i="5" l="1"/>
  <c r="K10" i="5" l="1"/>
  <c r="L10" i="5"/>
  <c r="K12" i="7"/>
  <c r="J12" i="7"/>
</calcChain>
</file>

<file path=xl/sharedStrings.xml><?xml version="1.0" encoding="utf-8"?>
<sst xmlns="http://schemas.openxmlformats.org/spreadsheetml/2006/main" count="62" uniqueCount="38">
  <si>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</si>
  <si>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</si>
  <si>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</si>
  <si>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</si>
  <si>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</si>
  <si>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</si>
  <si>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</si>
  <si>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</si>
  <si>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</si>
  <si>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</si>
  <si>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</si>
  <si>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</si>
  <si>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</si>
  <si>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</si>
  <si>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</si>
  <si>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</si>
  <si>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</si>
  <si>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</si>
  <si>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</si>
  <si>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</si>
  <si>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</si>
  <si>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</si>
  <si>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</si>
  <si>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</si>
  <si>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</si>
  <si>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</si>
  <si>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</si>
  <si>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</si>
  <si>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bucată</t>
  </si>
  <si>
    <t xml:space="preserve">LP nr.     </t>
  </si>
  <si>
    <t>33100000-1</t>
  </si>
  <si>
    <t xml:space="preserve">valoarea estimativă </t>
  </si>
  <si>
    <t>11. Termenul de livrare/prestare/executare/instalare și dare în exploatare: DDP - Franco destinație vămuit, Incoterms 2020, până la 90 zile de la înregistrarea contractului de CAPCS</t>
  </si>
  <si>
    <t>Ultrasonograf General, OB-GYN, performanţă înaltă, Clasa Expert</t>
  </si>
  <si>
    <t>Hotă cu flux laminar Clasa 2 B2</t>
  </si>
  <si>
    <t xml:space="preserve"> 
Specificarea tehnică deplină solicitată de către autoritatea contractantă
PROBE PORTURI ≥4
Tip Sonde  Linear tip matricială / XD Clear/ Single cristal sau altă tehnolgie analogică cu valoarea minima nu mai mare de 4 Mhz -  si cu valoarea maxima nu mia mică de 10 Mhz, banda activă sau câmpul de vedere minim 50 mm 
 Convex tip matricială / XD Clear/ Single cristal sau altă tehnolgie analogică cu valoarea minima nu mai mare de 2 Mhz -  si cu valoarea maxima nu mia mică de 5 Mhz, banda activă sau câmpul de vedere minim 80 ° 
 Endovaginal 4D cu valoarea minima nu mai mare de 4 Mhz  si cu valoarea maxima nu mia mică de 9 Mhz, banda activă sau câmpul de vedere minim 180°  
 Volum 4D cu valoarea minima nu mai mare de 2.5 Mhz si cu valoarea maxima nu mia mică de 7 Mhz, banda activă câmpul de vedere minim 70 ° 
Dispozitivul va fi setat pentru lucru cu sondele livrate   
NIVELE DE GRI ≥256
PREPROCESARE, canale digitale ≥100 000 000 / 500 (canale fizice)
Sumarul gamei dinamice ≥350dB
Adîncimea de scanare maxima  
  ≥ 50 cm
Posibilitate de rotare a imaginei minim pînă la   ≥ 180 °
Posibilitatea de oglindire a imaginei Stinga / Dreapta 
POSTPROCESARE 
IMAGINE MODURI M-mod 
 M-mod şi 2-D/B-Mode 
 3-D (automatic) 
 4-D (live 3-D) 
 Harmonic imaging 
 STIC 
 STIC in mod Dopler color 
 Elastografie tip compresivă activă pentru sonda liniră și endocavitară cu care va fi livrat dispozitivul 
DOPPLER Tip CW, PW, CFM
 Afişare frecvenţă 
 Afişare viteză 
 Power Doppler 
 HPRF 
 Duplex 
 Triplex 
FUNCŢIONALITĂŢI Măsurători digitale 
 Configurarea Masurartorilor conform necesitatilor utilizatorului 
 Diapazon dimamic selectabil 
 Foculizarea continu a gamei dinamice 
 Focalizare de transmisie ajustabilă 
 Măsurători pe reluarea video 
 Raport sau formarea protocolului final de către ecograf. Cu posibilitatea de schimbare conform necesităților utilizatorlului final. 
 Regim 4D (3D live) si 3D avansat cu posibilitate de schimbare a mapilor de culori, prezenta tehnologie de formare a culorii naturale a fatului. 
 Regim de postprocesare pentru imaginele 4D (3D live) si 3D cu posibilitare de taiere a sectiunilor care nu sint necesare, schimbare unghiului de vizulizarea, adincimei pe toate axelor de formare a imaginei. 
 Regim de postprocesare in regim 4D(3D live) si 3D cu efect transparent a tesutului  
 Reconstructia sau trasarea a coloanei vertebrale a fatului in regim semi-automata. 
 Formare a tabelului folicular cu clasificare după diametru in regim automat. La necesitate se va putea adauga foliculi care nu au fost inclusi in tabel. 
 Regim non-doppler de diagnostic. Este obligator prezenta acestui tip de tehnologie care va fi disponibil pentru toate sondele cu care va fi livrat dispozitvul. In caz că se va prezenta o tehnologie analogica sa fie posibil de efectuat studiul arborelui vascular la rinichi la mama si fat (trimestru 3), Cap fat trimestru 2,3, ficat mama si fat. La fel pentru vasele periferice. 
 Regim specilizat pentru vizualizarea scheletului fatului in trimestru 3.  
 Regim specilizat pentru trasarea uterului cu obținerea planului coronal al uterului. 
 Prezența tehnologie de marire a imaginei fara a micsora rezolutia, contrastul si claritatea zonei care este mărită. 
 Sistema automatizat de ajustare a imaginei pentru regim 2D/ B-mode 
 Ajustarea fregventelor de lucru automat de catre dispozitiv 
 Tehnlogia Omniview 
 Regim de formare a imaginei trapezoida sau largirea cimpului de scanare pentru sonda liniara  
 Masuratori automatizate in regim de dopler pulsativ (PW) 
 Vizulizare de rezolutie inalta in 1 trimestru pentru masurarea translucentei nucale  
PAN/ZOOM imagine în timp real 
 imagine îngheţată 
STOCARE IMAGINI Capacitate ≥ 2TB
 Cine Minim. 950 MB 
DICOM 3.0  
Porturie pentru intrari/iesiri USB 2.0 /3.0 min. 3 buc
 HDMI 
 LAN/NET RJ45 
PACHETE DE ANALIZĂ Obstetric 
 Ginecologie 
 Abdomen 
 Small Parts/ Parti moi 
 Vascular 
 Pediatric 
 Cardiologie 
 Transrectal 
 Muscoscheletal (MSK) 
 Elastografie tip compresivă  
MONITOR Diagonala ≥ 23"
 Rezolutia minimă 1920x1080
 Brat articulat cu posibilitate de ajustare pe inaltime și articulare dreapta stinga 
DIVIZARE MONITOR Prezenta obligatoriu a monitorului de control 
 Tehnologie Touch screen 
 Diagonala ≥ 12"
Tastieră Integrata digitală / pe consola sau glisantă 
Iluminare consola
 Control intesitate iluminare
Butoane programbile pentru utilizator 
Consola de lucru Ajusare înălțime 
 Ajustare stinga si dreapta fara miscarea totala a dispozitvului fata de podea. 
Prezenta rotilor minim 4
 Frîne minim 2
Termoprinter alb/negru integrat 
Printer extern color inclus  
Convertare in format pentru printer 3D 
UPS inteligent (Smart) cu dublu conveție și stabilizator integrat 
GEL USG ≥5 L
</t>
  </si>
  <si>
    <t xml:space="preserve">Hotă cu flux laminar Clasa 2 B2
Descriere Dulapuri biologice de siguranță care cuprind clasa II, folosite pentru ventilare în laboratorul clinic. Exclude clasa I, clasa a III, 
Parametru Specificaţie
Descriere Hotă microbiologică cu flux laminar vertical, clasa II tip B2
Control controlat de microprocesor
 sensor volumetric pentru monitorizarea fluxului de aer epuizat
 control automat al volumului de flux prezentat
Interior  suprafața internă din oțel  inoxidabil  antistatic 
Filtre HEPA sau ULPA
Eficiența filtre  ≥99.99 %  pentru particule de 0,3 microni 
Eficiența Prefiltru  ≥ 85% pentru particule de 0,5 microni
Lumina interioară lumină rece, integrată, cu intensitatea de minim 800 lux
lampa UV pentru sterilizare, fixată în vitrina frontală
Nivelul de zgomot nu mai mare de 65dB
Flux aer mai mult de 0.4 m/s
Afijaj digital
Alimentarea 220V, 50 Hz
Alarme  Acustică
 Vizuală
Capac de închidere a exhaustării 
Set de livrare Hota cu filtre
 Lampă de iluminare
 lampă UV
 suport pentru amplasarea hotei
Dimensiuni interioare Lungime - 130 ±10 cm
 Adîncime - 65±10 cm
 Înalțime 65±10 cm
</t>
  </si>
  <si>
    <t>Achiziționarea Dispozitivelor medicale conform necesităților AMT Botanica (repetat)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</si>
</sst>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0"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b/>
      <sz val="11"/>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cellStyleXfs>
  <cellXfs count="84">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8" fillId="0" borderId="0" xfId="1" applyFont="1" applyAlignment="1" applyProtection="1">
      <alignment horizontal="center"/>
      <protection locked="0"/>
    </xf>
    <xf numFmtId="2" fontId="6" fillId="2" borderId="1" xfId="1" applyNumberFormat="1" applyFont="1" applyFill="1" applyBorder="1" applyAlignment="1" applyProtection="1">
      <alignment horizontal="center" vertical="center" wrapText="1"/>
    </xf>
    <xf numFmtId="2" fontId="5" fillId="0" borderId="0" xfId="1" applyNumberFormat="1" applyFont="1" applyAlignment="1" applyProtection="1">
      <alignment horizontal="center" vertic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9" fillId="0" borderId="1" xfId="0" applyFont="1" applyBorder="1" applyAlignment="1">
      <alignment horizontal="center" vertical="center" wrapText="1"/>
    </xf>
    <xf numFmtId="0" fontId="9" fillId="3" borderId="1" xfId="0" applyFont="1" applyFill="1" applyBorder="1" applyAlignment="1" applyProtection="1">
      <alignment horizontal="left" vertical="top" wrapText="1"/>
    </xf>
    <xf numFmtId="0" fontId="5" fillId="0" borderId="2" xfId="1" applyFont="1" applyBorder="1" applyProtection="1">
      <protection locked="0"/>
    </xf>
    <xf numFmtId="0" fontId="10" fillId="0" borderId="0" xfId="1" applyFont="1" applyAlignment="1" applyProtection="1">
      <alignment horizontal="center"/>
      <protection locked="0"/>
    </xf>
    <xf numFmtId="0" fontId="0" fillId="0" borderId="1" xfId="0" applyBorder="1"/>
    <xf numFmtId="0" fontId="7" fillId="0" borderId="0" xfId="1" applyFont="1" applyFill="1" applyBorder="1" applyAlignment="1" applyProtection="1">
      <alignment vertical="top" wrapText="1"/>
      <protection locked="0"/>
    </xf>
    <xf numFmtId="0" fontId="6" fillId="3" borderId="0" xfId="1" applyFont="1" applyFill="1" applyBorder="1" applyAlignment="1" applyProtection="1">
      <alignment horizontal="center" vertical="center" wrapText="1"/>
    </xf>
    <xf numFmtId="0" fontId="6" fillId="2" borderId="1" xfId="1" applyFont="1" applyFill="1" applyBorder="1" applyAlignment="1" applyProtection="1">
      <alignment horizontal="center" wrapText="1"/>
    </xf>
    <xf numFmtId="0" fontId="5" fillId="3" borderId="1" xfId="1" applyFont="1" applyFill="1" applyBorder="1" applyProtection="1">
      <protection locked="0"/>
    </xf>
    <xf numFmtId="0" fontId="5" fillId="0" borderId="1" xfId="1" applyFont="1" applyBorder="1" applyProtection="1">
      <protection locked="0"/>
    </xf>
    <xf numFmtId="0" fontId="6" fillId="2" borderId="1" xfId="1" applyFont="1" applyFill="1" applyBorder="1" applyAlignment="1" applyProtection="1">
      <alignment horizontal="center" vertical="center" wrapText="1"/>
    </xf>
    <xf numFmtId="0" fontId="5" fillId="0" borderId="0" xfId="1" applyFont="1" applyBorder="1" applyAlignment="1" applyProtection="1">
      <alignment horizontal="center"/>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9" fillId="0" borderId="1" xfId="0" applyFont="1" applyBorder="1" applyAlignment="1" applyProtection="1">
      <alignment horizontal="left" vertical="top" wrapText="1"/>
    </xf>
    <xf numFmtId="0" fontId="6" fillId="2" borderId="1" xfId="0" applyFont="1" applyFill="1" applyBorder="1" applyAlignment="1" applyProtection="1">
      <alignment horizontal="left" vertical="top" wrapText="1"/>
    </xf>
    <xf numFmtId="0" fontId="7" fillId="2" borderId="1" xfId="1"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9" fillId="3" borderId="1" xfId="0" applyFont="1" applyFill="1" applyBorder="1" applyAlignment="1" applyProtection="1">
      <alignment horizontal="center" vertical="top" wrapText="1"/>
    </xf>
    <xf numFmtId="0" fontId="5" fillId="0" borderId="3" xfId="0" applyFont="1" applyBorder="1" applyAlignment="1" applyProtection="1">
      <alignment vertical="top"/>
      <protection locked="0"/>
    </xf>
    <xf numFmtId="0" fontId="0" fillId="0" borderId="1" xfId="0" applyBorder="1" applyAlignment="1">
      <alignment vertical="top"/>
    </xf>
    <xf numFmtId="0" fontId="5" fillId="3" borderId="1" xfId="0" applyFont="1" applyFill="1" applyBorder="1" applyAlignment="1" applyProtection="1">
      <alignment vertical="top"/>
      <protection locked="0"/>
    </xf>
    <xf numFmtId="0" fontId="6" fillId="3" borderId="4" xfId="1" applyFont="1" applyFill="1" applyBorder="1" applyAlignment="1" applyProtection="1">
      <alignment horizontal="center" vertical="center" wrapText="1"/>
    </xf>
    <xf numFmtId="0" fontId="11" fillId="0" borderId="1" xfId="1" applyFont="1" applyBorder="1" applyProtection="1">
      <protection locked="0"/>
    </xf>
    <xf numFmtId="0" fontId="5" fillId="0" borderId="1" xfId="0" applyFont="1" applyBorder="1" applyAlignment="1" applyProtection="1">
      <alignment vertical="center" wrapText="1"/>
      <protection locked="0"/>
    </xf>
    <xf numFmtId="0" fontId="19" fillId="0" borderId="0" xfId="0" applyFont="1"/>
    <xf numFmtId="0" fontId="6" fillId="0" borderId="1" xfId="0" applyFont="1" applyFill="1" applyBorder="1" applyAlignment="1" applyProtection="1">
      <alignment horizontal="center" vertical="top" wrapText="1"/>
      <protection locked="0"/>
    </xf>
    <xf numFmtId="0" fontId="6" fillId="2" borderId="1"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5" fillId="0" borderId="1" xfId="0" applyFont="1" applyBorder="1" applyAlignment="1" applyProtection="1">
      <alignment horizontal="left" vertical="top"/>
      <protection locked="0"/>
    </xf>
    <xf numFmtId="0" fontId="5" fillId="0" borderId="1" xfId="0" applyFont="1" applyBorder="1" applyAlignment="1" applyProtection="1">
      <alignment horizontal="center" vertical="center"/>
      <protection locked="0"/>
    </xf>
    <xf numFmtId="0" fontId="5" fillId="0" borderId="2" xfId="0" applyFont="1" applyBorder="1" applyAlignment="1" applyProtection="1">
      <alignment vertical="top" wrapText="1"/>
      <protection locked="0"/>
    </xf>
    <xf numFmtId="0" fontId="5" fillId="0" borderId="1" xfId="0" applyFont="1" applyBorder="1" applyAlignment="1" applyProtection="1">
      <alignment horizontal="center" vertical="center"/>
      <protection locked="0"/>
    </xf>
    <xf numFmtId="0" fontId="9" fillId="0" borderId="5" xfId="0" applyFont="1" applyBorder="1" applyAlignment="1">
      <alignment horizontal="center" vertical="top" wrapText="1"/>
    </xf>
    <xf numFmtId="0" fontId="5" fillId="0" borderId="5" xfId="0" applyFont="1" applyBorder="1" applyAlignment="1" applyProtection="1">
      <alignment vertical="top"/>
      <protection locked="0"/>
    </xf>
    <xf numFmtId="0" fontId="6" fillId="2" borderId="1" xfId="0" applyFont="1" applyFill="1" applyBorder="1" applyAlignment="1" applyProtection="1">
      <alignment horizontal="center" vertical="center" wrapText="1"/>
    </xf>
    <xf numFmtId="0" fontId="5" fillId="0" borderId="0" xfId="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0" fillId="0" borderId="0" xfId="0" applyAlignment="1">
      <alignment horizontal="center" vertical="center"/>
    </xf>
    <xf numFmtId="0" fontId="14" fillId="0" borderId="1" xfId="0" applyFont="1" applyBorder="1" applyAlignment="1">
      <alignment vertical="top"/>
    </xf>
    <xf numFmtId="0" fontId="5" fillId="0" borderId="0" xfId="1" applyFont="1" applyBorder="1" applyProtection="1">
      <protection locked="0"/>
    </xf>
    <xf numFmtId="0" fontId="5" fillId="0" borderId="1" xfId="0" applyFont="1" applyBorder="1" applyAlignment="1" applyProtection="1">
      <alignment horizontal="left" vertical="top" wrapText="1"/>
      <protection locked="0"/>
    </xf>
    <xf numFmtId="3" fontId="5" fillId="0" borderId="1" xfId="0" applyNumberFormat="1" applyFont="1" applyBorder="1" applyAlignment="1" applyProtection="1">
      <alignment vertical="top" wrapText="1"/>
      <protection locked="0"/>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6" fillId="2" borderId="1"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5" fillId="0" borderId="0" xfId="1" applyFont="1" applyBorder="1" applyAlignment="1" applyProtection="1">
      <alignment horizontal="center"/>
    </xf>
  </cellXfs>
  <cellStyles count="11">
    <cellStyle name="Normal 2" xfId="1"/>
    <cellStyle name="Normal 2 2" xfId="4"/>
    <cellStyle name="Normal 3" xfId="2"/>
    <cellStyle name="Normal 4" xfId="3"/>
    <cellStyle name="Normal 5" xfId="5"/>
    <cellStyle name="Normal 5 2" xfId="9"/>
    <cellStyle name="Normal 6" xfId="6"/>
    <cellStyle name="Normal 7" xfId="7"/>
    <cellStyle name="Normal 8" xfId="8"/>
    <cellStyle name="Normal 9" xfId="10"/>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17"/>
  <sheetViews>
    <sheetView zoomScale="70" zoomScaleNormal="70" workbookViewId="0">
      <selection activeCell="K27" sqref="K27"/>
    </sheetView>
  </sheetViews>
  <sheetFormatPr defaultRowHeight="15.75" x14ac:dyDescent="0.2"/>
  <cols>
    <col min="1" max="1" width="5.7109375" style="42" customWidth="1"/>
    <col min="2" max="2" width="4.42578125" style="42" customWidth="1"/>
    <col min="3" max="3" width="49.28515625" style="42" customWidth="1"/>
    <col min="4" max="4" width="20.7109375" style="41" customWidth="1"/>
    <col min="5" max="5" width="10.5703125" style="55" customWidth="1"/>
    <col min="6" max="6" width="11.28515625" style="42" customWidth="1"/>
    <col min="7" max="7" width="10.7109375" style="42" customWidth="1"/>
    <col min="8" max="8" width="83.5703125" style="42" customWidth="1"/>
    <col min="9" max="9" width="21.140625" style="42" customWidth="1"/>
    <col min="10" max="10" width="30.42578125" style="42" customWidth="1"/>
    <col min="11" max="11" width="30" style="41" customWidth="1"/>
    <col min="12" max="12" width="1.7109375" style="42" customWidth="1"/>
    <col min="13" max="16384" width="9.140625" style="42"/>
  </cols>
  <sheetData>
    <row r="1" spans="1:19" x14ac:dyDescent="0.2">
      <c r="C1" s="68" t="s">
        <v>26</v>
      </c>
      <c r="D1" s="68"/>
      <c r="E1" s="68"/>
      <c r="F1" s="68"/>
      <c r="G1" s="68"/>
      <c r="H1" s="68"/>
      <c r="I1" s="68"/>
      <c r="J1" s="68"/>
      <c r="K1" s="68"/>
      <c r="L1" s="68"/>
    </row>
    <row r="2" spans="1:19" x14ac:dyDescent="0.2">
      <c r="D2" s="71" t="s">
        <v>13</v>
      </c>
      <c r="E2" s="71"/>
      <c r="F2" s="71"/>
      <c r="G2" s="71"/>
      <c r="H2" s="71"/>
      <c r="I2" s="53"/>
    </row>
    <row r="3" spans="1:19" x14ac:dyDescent="0.2">
      <c r="A3" s="72" t="s">
        <v>9</v>
      </c>
      <c r="B3" s="72"/>
      <c r="C3" s="72"/>
      <c r="D3" s="73" t="s">
        <v>29</v>
      </c>
      <c r="E3" s="73"/>
      <c r="F3" s="73"/>
      <c r="G3" s="73"/>
      <c r="H3" s="73"/>
      <c r="I3" s="54"/>
      <c r="J3" s="42" t="s">
        <v>10</v>
      </c>
      <c r="K3" s="41" t="s">
        <v>11</v>
      </c>
    </row>
    <row r="4" spans="1:19" s="31" customFormat="1" x14ac:dyDescent="0.2">
      <c r="A4" s="74" t="s">
        <v>8</v>
      </c>
      <c r="B4" s="74"/>
      <c r="C4" s="74"/>
      <c r="D4" s="75" t="s">
        <v>37</v>
      </c>
      <c r="E4" s="75"/>
      <c r="F4" s="75"/>
      <c r="G4" s="75"/>
      <c r="H4" s="75"/>
      <c r="I4" s="75"/>
      <c r="J4" s="75"/>
      <c r="K4" s="35" t="s">
        <v>12</v>
      </c>
      <c r="L4" s="36"/>
    </row>
    <row r="5" spans="1:19" s="32" customFormat="1" x14ac:dyDescent="0.2">
      <c r="D5" s="69"/>
      <c r="E5" s="69"/>
      <c r="F5" s="69"/>
      <c r="G5" s="69"/>
      <c r="H5" s="69"/>
      <c r="I5" s="51"/>
      <c r="J5" s="69"/>
      <c r="K5" s="69"/>
      <c r="L5" s="36"/>
    </row>
    <row r="6" spans="1:19" ht="31.5" x14ac:dyDescent="0.2">
      <c r="A6" s="38" t="s">
        <v>2</v>
      </c>
      <c r="B6" s="38" t="s">
        <v>0</v>
      </c>
      <c r="C6" s="38" t="s">
        <v>1</v>
      </c>
      <c r="D6" s="38" t="s">
        <v>3</v>
      </c>
      <c r="E6" s="60" t="s">
        <v>4</v>
      </c>
      <c r="F6" s="40" t="s">
        <v>5</v>
      </c>
      <c r="G6" s="40" t="s">
        <v>6</v>
      </c>
      <c r="H6" s="40" t="s">
        <v>7</v>
      </c>
      <c r="I6" s="40"/>
      <c r="J6" s="40" t="s">
        <v>27</v>
      </c>
      <c r="K6" s="38"/>
      <c r="L6" s="34"/>
    </row>
    <row r="7" spans="1:19" x14ac:dyDescent="0.2">
      <c r="A7" s="38">
        <v>1</v>
      </c>
      <c r="B7" s="70">
        <v>2</v>
      </c>
      <c r="C7" s="70"/>
      <c r="D7" s="70"/>
      <c r="E7" s="60">
        <v>3</v>
      </c>
      <c r="F7" s="38">
        <v>4</v>
      </c>
      <c r="G7" s="38">
        <v>5</v>
      </c>
      <c r="H7" s="38">
        <v>6</v>
      </c>
      <c r="I7" s="52"/>
      <c r="J7" s="39"/>
      <c r="K7" s="38">
        <v>8</v>
      </c>
      <c r="L7" s="34"/>
    </row>
    <row r="8" spans="1:19" ht="114" customHeight="1" x14ac:dyDescent="0.2">
      <c r="A8" s="33" t="s">
        <v>30</v>
      </c>
      <c r="B8" s="37">
        <v>1</v>
      </c>
      <c r="C8" s="41" t="s">
        <v>33</v>
      </c>
      <c r="E8" s="57"/>
      <c r="F8" s="64"/>
      <c r="G8" s="45"/>
      <c r="H8" s="66" t="s">
        <v>35</v>
      </c>
      <c r="I8" s="41"/>
      <c r="J8" s="46"/>
      <c r="K8" s="49"/>
      <c r="L8" s="44"/>
    </row>
    <row r="9" spans="1:19" ht="72" customHeight="1" x14ac:dyDescent="0.2">
      <c r="A9" s="33" t="s">
        <v>30</v>
      </c>
      <c r="B9" s="37">
        <v>2</v>
      </c>
      <c r="C9" s="41" t="s">
        <v>34</v>
      </c>
      <c r="E9" s="57"/>
      <c r="F9" s="64"/>
      <c r="G9" s="45"/>
      <c r="H9" s="41" t="s">
        <v>36</v>
      </c>
      <c r="I9" s="41"/>
      <c r="J9" s="46"/>
      <c r="K9" s="49"/>
      <c r="L9" s="44"/>
    </row>
    <row r="10" spans="1:19" x14ac:dyDescent="0.25">
      <c r="A10" s="58"/>
      <c r="B10" s="59"/>
      <c r="C10" s="50"/>
      <c r="D10" s="2"/>
      <c r="E10" s="61"/>
      <c r="F10" s="2"/>
      <c r="G10" s="2"/>
      <c r="H10" s="2"/>
      <c r="I10" s="2"/>
      <c r="J10" s="2"/>
      <c r="K10" s="2"/>
      <c r="L10" s="28"/>
      <c r="M10" s="28"/>
      <c r="N10" s="28"/>
      <c r="O10" s="28"/>
      <c r="P10" s="28"/>
      <c r="Q10" s="28"/>
      <c r="R10" s="28"/>
      <c r="S10" s="28"/>
    </row>
    <row r="11" spans="1:19" ht="20.25" x14ac:dyDescent="0.3">
      <c r="C11" s="9" t="s">
        <v>14</v>
      </c>
      <c r="D11" s="9"/>
      <c r="E11" s="62"/>
      <c r="F11" s="9"/>
      <c r="G11" s="9"/>
      <c r="H11" s="9"/>
      <c r="I11" s="9"/>
      <c r="J11" s="9"/>
      <c r="K11" s="9"/>
      <c r="L11" s="48"/>
      <c r="M11" s="48"/>
      <c r="N11" s="48"/>
      <c r="O11" s="48"/>
      <c r="P11" s="48"/>
      <c r="Q11" s="48"/>
      <c r="R11" s="48"/>
      <c r="S11" s="48"/>
    </row>
    <row r="12" spans="1:19" ht="20.25" x14ac:dyDescent="0.3">
      <c r="C12" s="9"/>
      <c r="D12" s="9"/>
      <c r="E12" s="62"/>
      <c r="F12" s="9"/>
      <c r="G12" s="9"/>
      <c r="H12" s="9"/>
      <c r="I12" s="9"/>
      <c r="J12" s="9"/>
      <c r="K12" s="9"/>
      <c r="L12" s="48"/>
      <c r="M12" s="48"/>
      <c r="N12" s="48"/>
      <c r="O12" s="48"/>
      <c r="P12" s="48"/>
      <c r="Q12" s="48"/>
      <c r="R12" s="48"/>
      <c r="S12" s="48"/>
    </row>
    <row r="13" spans="1:19" ht="20.25" x14ac:dyDescent="0.3">
      <c r="C13" s="9" t="s">
        <v>15</v>
      </c>
      <c r="D13" s="9"/>
      <c r="E13" s="62"/>
      <c r="F13" s="9"/>
      <c r="G13" s="9"/>
      <c r="H13" s="9"/>
      <c r="I13" s="9"/>
      <c r="J13" s="9"/>
      <c r="K13" s="9"/>
      <c r="L13" s="48"/>
      <c r="M13" s="48"/>
      <c r="N13" s="48"/>
      <c r="O13" s="48"/>
      <c r="P13" s="48"/>
      <c r="Q13" s="48"/>
      <c r="R13" s="48"/>
      <c r="S13" s="48"/>
    </row>
    <row r="14" spans="1:19" x14ac:dyDescent="0.2">
      <c r="C14"/>
      <c r="D14"/>
      <c r="E14" s="63"/>
      <c r="F14"/>
      <c r="G14"/>
      <c r="H14"/>
      <c r="I14"/>
      <c r="J14"/>
      <c r="K14"/>
      <c r="L14" s="23"/>
      <c r="M14" s="23"/>
      <c r="N14" s="23"/>
      <c r="O14" s="23"/>
      <c r="P14" s="23"/>
      <c r="Q14" s="23"/>
      <c r="R14" s="23"/>
      <c r="S14" s="23"/>
    </row>
    <row r="15" spans="1:19" x14ac:dyDescent="0.2">
      <c r="C15"/>
      <c r="D15"/>
      <c r="E15" s="63"/>
      <c r="F15"/>
      <c r="G15"/>
      <c r="H15"/>
      <c r="I15"/>
      <c r="J15"/>
      <c r="K15"/>
      <c r="L15" s="23"/>
      <c r="M15" s="23"/>
      <c r="N15" s="23"/>
      <c r="O15" s="23"/>
      <c r="P15" s="23"/>
      <c r="Q15" s="23"/>
      <c r="R15" s="23"/>
      <c r="S15" s="23"/>
    </row>
    <row r="16" spans="1:19" x14ac:dyDescent="0.2">
      <c r="C16"/>
      <c r="D16"/>
      <c r="E16" s="63"/>
      <c r="F16"/>
      <c r="G16"/>
      <c r="H16"/>
      <c r="I16"/>
      <c r="J16"/>
      <c r="K16"/>
      <c r="L16" s="23"/>
      <c r="M16" s="23"/>
      <c r="N16" s="23"/>
      <c r="O16" s="23"/>
      <c r="P16" s="23"/>
      <c r="Q16" s="23"/>
      <c r="R16" s="23"/>
      <c r="S16" s="23"/>
    </row>
    <row r="17" spans="11:11" x14ac:dyDescent="0.2">
      <c r="K17" s="56"/>
    </row>
  </sheetData>
  <autoFilter ref="A7:S8">
    <filterColumn colId="1" showButton="0"/>
    <filterColumn colId="2" showButton="0"/>
  </autoFilter>
  <mergeCells count="9">
    <mergeCell ref="C1:L1"/>
    <mergeCell ref="D5:H5"/>
    <mergeCell ref="J5:K5"/>
    <mergeCell ref="B7:D7"/>
    <mergeCell ref="D2:H2"/>
    <mergeCell ref="A3:C3"/>
    <mergeCell ref="D3:H3"/>
    <mergeCell ref="A4:C4"/>
    <mergeCell ref="D4:J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
  <sheetViews>
    <sheetView tabSelected="1" zoomScale="70" zoomScaleNormal="70" workbookViewId="0">
      <selection activeCell="O30" sqref="O30"/>
    </sheetView>
  </sheetViews>
  <sheetFormatPr defaultRowHeight="15.75" x14ac:dyDescent="0.25"/>
  <cols>
    <col min="1" max="1" width="3.42578125" style="2" customWidth="1"/>
    <col min="2" max="2" width="5.7109375" style="2" customWidth="1"/>
    <col min="3" max="3" width="4.42578125" style="2" customWidth="1"/>
    <col min="4" max="4" width="20.7109375" style="2" customWidth="1"/>
    <col min="5" max="5" width="23" style="16" customWidth="1"/>
    <col min="6" max="6" width="15.28515625" style="7" customWidth="1"/>
    <col min="7" max="7" width="14.7109375" style="15" customWidth="1"/>
    <col min="8" max="8" width="18.28515625" style="2" customWidth="1"/>
    <col min="9" max="9" width="12.140625" style="2" customWidth="1"/>
    <col min="10" max="10" width="13.140625" style="2" customWidth="1"/>
    <col min="11" max="11" width="17" style="2" customWidth="1"/>
    <col min="12" max="12" width="30" style="2" customWidth="1"/>
    <col min="13" max="13" width="13.85546875" style="2" customWidth="1"/>
    <col min="14" max="16384" width="9.140625" style="2"/>
  </cols>
  <sheetData>
    <row r="1" spans="1:17" x14ac:dyDescent="0.25">
      <c r="D1" s="78" t="s">
        <v>25</v>
      </c>
      <c r="E1" s="78"/>
      <c r="F1" s="78"/>
      <c r="G1" s="78"/>
      <c r="H1" s="78"/>
      <c r="I1" s="78"/>
      <c r="J1" s="78"/>
      <c r="K1" s="78"/>
      <c r="L1" s="78"/>
      <c r="M1" s="22"/>
    </row>
    <row r="2" spans="1:17" x14ac:dyDescent="0.25">
      <c r="D2" s="79" t="s">
        <v>16</v>
      </c>
      <c r="E2" s="79"/>
      <c r="F2" s="79"/>
      <c r="G2" s="79"/>
      <c r="H2" s="79"/>
      <c r="I2" s="79"/>
      <c r="J2" s="79"/>
      <c r="K2" s="13"/>
    </row>
    <row r="3" spans="1:17" x14ac:dyDescent="0.25">
      <c r="B3" s="80" t="s">
        <v>9</v>
      </c>
      <c r="C3" s="80"/>
      <c r="D3" s="80"/>
      <c r="E3" s="81" t="s">
        <v>29</v>
      </c>
      <c r="F3" s="81"/>
      <c r="G3" s="81"/>
      <c r="H3" s="81"/>
      <c r="I3" s="81"/>
      <c r="K3" s="2" t="s">
        <v>10</v>
      </c>
      <c r="L3" s="2" t="s">
        <v>11</v>
      </c>
    </row>
    <row r="4" spans="1:17" s="4" customFormat="1" ht="32.25" customHeight="1" x14ac:dyDescent="0.25">
      <c r="A4" s="3"/>
      <c r="B4" s="82" t="s">
        <v>8</v>
      </c>
      <c r="C4" s="82"/>
      <c r="D4" s="82"/>
      <c r="E4" s="75" t="s">
        <v>37</v>
      </c>
      <c r="F4" s="75"/>
      <c r="G4" s="75"/>
      <c r="H4" s="75"/>
      <c r="I4" s="75"/>
      <c r="J4" s="75"/>
      <c r="K4" s="75"/>
      <c r="L4" s="18" t="s">
        <v>12</v>
      </c>
      <c r="M4" s="24"/>
    </row>
    <row r="5" spans="1:17" s="5" customFormat="1" ht="20.100000000000001" customHeight="1" x14ac:dyDescent="0.25">
      <c r="A5" s="3"/>
      <c r="E5" s="76"/>
      <c r="F5" s="76"/>
      <c r="G5" s="76"/>
      <c r="H5" s="76"/>
      <c r="I5" s="76"/>
      <c r="J5" s="47"/>
      <c r="K5" s="47"/>
      <c r="L5" s="47"/>
      <c r="M5" s="25"/>
    </row>
    <row r="6" spans="1:17" ht="47.25" x14ac:dyDescent="0.25">
      <c r="A6" s="6"/>
      <c r="B6" s="1" t="s">
        <v>2</v>
      </c>
      <c r="C6" s="1" t="s">
        <v>0</v>
      </c>
      <c r="D6" s="1" t="s">
        <v>1</v>
      </c>
      <c r="E6" s="29" t="s">
        <v>3</v>
      </c>
      <c r="F6" s="29" t="s">
        <v>17</v>
      </c>
      <c r="G6" s="14" t="s">
        <v>18</v>
      </c>
      <c r="H6" s="29" t="s">
        <v>19</v>
      </c>
      <c r="I6" s="29" t="s">
        <v>20</v>
      </c>
      <c r="J6" s="26" t="s">
        <v>21</v>
      </c>
      <c r="K6" s="29" t="s">
        <v>22</v>
      </c>
      <c r="L6" s="29" t="s">
        <v>23</v>
      </c>
      <c r="M6" s="29" t="s">
        <v>31</v>
      </c>
    </row>
    <row r="7" spans="1:17" x14ac:dyDescent="0.25">
      <c r="A7" s="6"/>
      <c r="B7" s="29">
        <v>1</v>
      </c>
      <c r="C7" s="77">
        <v>2</v>
      </c>
      <c r="D7" s="77"/>
      <c r="E7" s="77"/>
      <c r="F7" s="29">
        <v>3</v>
      </c>
      <c r="G7" s="14">
        <v>4</v>
      </c>
      <c r="H7" s="29">
        <v>5</v>
      </c>
      <c r="I7" s="29">
        <v>6</v>
      </c>
      <c r="J7" s="29">
        <v>7</v>
      </c>
      <c r="K7" s="29">
        <v>8</v>
      </c>
      <c r="L7" s="17">
        <v>9</v>
      </c>
      <c r="M7" s="17"/>
    </row>
    <row r="8" spans="1:17" ht="76.5" x14ac:dyDescent="0.25">
      <c r="A8" s="21"/>
      <c r="B8" s="19" t="s">
        <v>30</v>
      </c>
      <c r="C8" s="37">
        <v>1</v>
      </c>
      <c r="D8" s="41" t="s">
        <v>33</v>
      </c>
      <c r="E8" s="41" t="s">
        <v>33</v>
      </c>
      <c r="F8" s="43" t="s">
        <v>28</v>
      </c>
      <c r="G8" s="57">
        <v>1</v>
      </c>
      <c r="H8" s="27"/>
      <c r="I8" s="28"/>
      <c r="J8" s="28"/>
      <c r="K8" s="28"/>
      <c r="L8" s="20" t="s">
        <v>32</v>
      </c>
      <c r="M8" s="67">
        <v>2500000</v>
      </c>
    </row>
    <row r="9" spans="1:17" ht="76.5" x14ac:dyDescent="0.25">
      <c r="A9" s="65"/>
      <c r="B9" s="19"/>
      <c r="C9" s="37">
        <v>2</v>
      </c>
      <c r="D9" s="41" t="s">
        <v>34</v>
      </c>
      <c r="E9" s="41" t="s">
        <v>34</v>
      </c>
      <c r="F9" s="43" t="s">
        <v>28</v>
      </c>
      <c r="G9" s="57">
        <v>1</v>
      </c>
      <c r="H9" s="27"/>
      <c r="I9" s="28"/>
      <c r="J9" s="28"/>
      <c r="K9" s="28"/>
      <c r="L9" s="20" t="s">
        <v>32</v>
      </c>
      <c r="M9" s="41">
        <v>80000</v>
      </c>
    </row>
    <row r="10" spans="1:17" x14ac:dyDescent="0.25">
      <c r="C10" s="10"/>
      <c r="D10" s="10"/>
      <c r="E10" s="11"/>
      <c r="F10" s="10"/>
      <c r="G10" s="30" t="s">
        <v>24</v>
      </c>
      <c r="H10" s="30"/>
      <c r="I10" s="30"/>
      <c r="J10" s="30"/>
      <c r="K10" s="8" t="e">
        <f>SUM(#REF!)</f>
        <v>#REF!</v>
      </c>
      <c r="L10" s="8" t="e">
        <f>SUM(#REF!)</f>
        <v>#REF!</v>
      </c>
      <c r="M10" s="2">
        <f>SUM(M8:M9)</f>
        <v>2580000</v>
      </c>
    </row>
    <row r="11" spans="1:17" x14ac:dyDescent="0.25">
      <c r="E11" s="7"/>
      <c r="F11" s="2"/>
      <c r="G11" s="2"/>
    </row>
    <row r="12" spans="1:17" x14ac:dyDescent="0.25">
      <c r="E12" s="7"/>
      <c r="F12" s="2"/>
      <c r="G12" s="2"/>
    </row>
    <row r="13" spans="1:17" ht="20.25" x14ac:dyDescent="0.3">
      <c r="C13" s="9" t="s">
        <v>14</v>
      </c>
      <c r="D13" s="9"/>
      <c r="E13" s="9"/>
      <c r="F13" s="9"/>
      <c r="G13" s="9"/>
      <c r="H13" s="9"/>
      <c r="I13" s="9"/>
      <c r="J13" s="9"/>
      <c r="K13" s="9"/>
      <c r="L13" s="9"/>
      <c r="M13" s="9"/>
      <c r="N13" s="9"/>
      <c r="O13" s="9"/>
      <c r="P13" s="9"/>
      <c r="Q13" s="9"/>
    </row>
    <row r="14" spans="1:17" ht="20.25" x14ac:dyDescent="0.3">
      <c r="C14" s="9"/>
      <c r="D14" s="9"/>
      <c r="E14" s="9"/>
      <c r="F14" s="9"/>
      <c r="G14" s="9"/>
      <c r="H14" s="9"/>
      <c r="I14" s="9"/>
      <c r="J14" s="9"/>
      <c r="K14" s="9"/>
      <c r="L14" s="9"/>
      <c r="M14" s="9"/>
      <c r="N14" s="9"/>
      <c r="O14" s="9"/>
      <c r="P14" s="9"/>
      <c r="Q14" s="9"/>
    </row>
    <row r="15" spans="1:17" ht="20.25" x14ac:dyDescent="0.3">
      <c r="C15" s="9" t="s">
        <v>15</v>
      </c>
      <c r="D15" s="9"/>
      <c r="E15" s="9"/>
      <c r="F15" s="9"/>
      <c r="G15" s="9"/>
      <c r="H15" s="9"/>
      <c r="I15" s="9"/>
      <c r="J15" s="9"/>
      <c r="K15" s="9"/>
      <c r="L15" s="9"/>
      <c r="M15" s="9"/>
      <c r="N15" s="9"/>
      <c r="O15" s="9"/>
      <c r="P15" s="9"/>
      <c r="Q15" s="9"/>
    </row>
  </sheetData>
  <mergeCells count="8">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1" sqref="D11:S17"/>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83" t="s">
        <v>24</v>
      </c>
      <c r="I12" s="83"/>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14</v>
      </c>
    </row>
    <row r="16" spans="2:12" s="9" customFormat="1" ht="20.25" x14ac:dyDescent="0.3"/>
    <row r="17" spans="4:4" s="9" customFormat="1" ht="20.25" x14ac:dyDescent="0.3">
      <c r="D17" s="9" t="s">
        <v>15</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2024-05-23T14:15:31Z</dcterms:modified>
</cp:coreProperties>
</file>