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65416" yWindow="65416" windowWidth="20730" windowHeight="11160" activeTab="1"/>
  </bookViews>
  <sheets>
    <sheet name="Lucrări CAP" sheetId="1" r:id="rId1"/>
    <sheet name="Lucrări deservire CAP" sheetId="4"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<sst xmlns="http://schemas.openxmlformats.org/spreadsheetml/2006/main" count="66" uniqueCount="43">
  <si>
    <t>система</t>
  </si>
  <si>
    <r>
      <t xml:space="preserve">Обоснование   трудозатрат:      </t>
    </r>
    <r>
      <rPr>
        <sz val="8"/>
        <color theme="1"/>
        <rFont val="Times New Roman"/>
        <family val="1"/>
      </rPr>
      <t xml:space="preserve">ТРУДОЕМКОСТЬ   К "БАЗОВЫМ ЦЕНАМ НА РАБОТЫ ПО РЕМОНТУ ЭНЕРГЕТИЧЕСКОГО ОБОРУДОВАНИЯ, АДЕКВАТНЫМ УСЛОВИЯМ ФУНКЦИОНИРОВАНИЯ КОНКУРЕНТНОГО РЫНКА УСЛУГ ПО РЕМОНТУ И ТЕХПЕРЕВООРУЖЕНИЮ".   ЧАСТЬ 2.  РАБОТЫ ПО РЕМОНТУ ПАРОТУРБИННЫХ УСТАНОВОК
</t>
    </r>
    <r>
      <rPr>
        <sz val="9"/>
        <color theme="1"/>
        <rFont val="Times New Roman"/>
        <family val="1"/>
      </rPr>
      <t xml:space="preserve">
 </t>
    </r>
  </si>
  <si>
    <t>Nr.</t>
  </si>
  <si>
    <t>Denumirea lucrărilor</t>
  </si>
  <si>
    <t xml:space="preserve">UM </t>
  </si>
  <si>
    <t>Argumentare utilizată p/u estimare</t>
  </si>
  <si>
    <t>Tarif, lei/h</t>
  </si>
  <si>
    <t>Timpul estimat, ore</t>
  </si>
  <si>
    <t xml:space="preserve">Suma total,  lei </t>
  </si>
  <si>
    <t>Разборка, очистка, дефектация узлов системы регулирования. Устранение дефектов, наладка, сборка, промывка рабочей жыдкостью, настройка (с двумя регулируемыми отборами). 
Промывка системы рабочей жидкостью. Настройка по заводским данным. Анализ результатов и оформление техдокументации 
(В том числе: 
- Снятие характеристик системы регулирования перед выводом в ремонт или для определения ее состояния.
- Разборка, очистка, дефектация узлов системы регулирования и защиты. Устранение дефектов или замена изношенных деталей. Сборка.
-Снятие характеристик системы регулирования. Настройка по заводским данным с подгонкой узлов:
Подготовка и установка приспособлений и приборов. Снятие характеристик. Анализ причин, вызывающих нарушение работы. Наладка, подгонка узлов. Корректировка настройки в соответствии с данными завода-изготовителя. Заполнение формуляров, составление акта и отчета.)</t>
  </si>
  <si>
    <t>0112010302</t>
  </si>
  <si>
    <t>Промывка системы рабочей жидкостью:
Сборка схемы промывки, установка приспособлений. Промывка системы. Разборка схемы промывки и сборка системы в рабочее состояние</t>
  </si>
  <si>
    <t>0112012102</t>
  </si>
  <si>
    <t>шт.</t>
  </si>
  <si>
    <t>Ремонт блока золотников регулятора скорости.</t>
  </si>
  <si>
    <t>узел</t>
  </si>
  <si>
    <t>0112020401</t>
  </si>
  <si>
    <t>Ремонт блока золотников автомата безопасности</t>
  </si>
  <si>
    <t>0112020601</t>
  </si>
  <si>
    <t>Ремонт сервомотор автоматического затвора (отсечного клапана)</t>
  </si>
  <si>
    <t>0112021801</t>
  </si>
  <si>
    <t>Ремонт сервомоторов регулирующих клапанов (сервомотор с обратной связью и отсечным золотником)</t>
  </si>
  <si>
    <t>0112022001</t>
  </si>
  <si>
    <t>Снятие динамических характеристик системы регулирования и защиты с целью определения временных параметров:
Установка датчиков и подготовка приборов. Проведение замеров. Оформление техдокументации</t>
  </si>
  <si>
    <t>0112011802</t>
  </si>
  <si>
    <t>Всего  по  ремонту  системы автоматического  регулирования  турбины</t>
  </si>
  <si>
    <t>Întocmit            __________________</t>
  </si>
  <si>
    <t>Verificat</t>
  </si>
  <si>
    <t>___________________</t>
  </si>
  <si>
    <t>Осмотр агрегата и вспомогательного оборудования, запись необходимых показателей приборов, периодическая «прослушка» турбины.</t>
  </si>
  <si>
    <t>Проверка САР на устойчивость заданной электрической и тепловой нагрузки и обеспечения возможности их плавного изменения.</t>
  </si>
  <si>
    <t>Проверка САР на устойчивость поддержания частоты ротора турбины на холостом ходу и возможность плавного её изменять (в пределах рабочего диапазона механизма управления турбиной) при номинальных и пусковых параметрах пара.</t>
  </si>
  <si>
    <t>Проверка защит САР на устойчивость частоты вращения ротора турбины ниже уровня настройки сбрасывания автомата безопасности при мгновенном сбросе до нуля электрической нагрузки (в том числе при отключении генератора от сети), соответствующей максимальному расходу пара при номинальных его параметрах и максимальных пропусках пара в части низкого давления турбины.</t>
  </si>
  <si>
    <t>Оформления технической документации, относящейся к техническому обслуживанию САР.</t>
  </si>
  <si>
    <t>фактические трудозатраты</t>
  </si>
  <si>
    <t>Cantitate</t>
  </si>
  <si>
    <t>Periodi-citatea</t>
  </si>
  <si>
    <t>O dată pe lună – timp de 6 luni</t>
  </si>
  <si>
    <t>Volumul lucrărilor de reparație a Sistemului automat de reglare și protecție a 
turbine ПТ-80/100-130/13 №1</t>
  </si>
  <si>
    <t>Anexa 3 pagina 1</t>
  </si>
  <si>
    <t>Timpul estimat pentru o UM, ore</t>
  </si>
  <si>
    <t>Anexa 3 pagina 2</t>
  </si>
  <si>
    <t>Volumul lucrărilor de deservire a Sistemului automat de reglare și protecție a 
turbinelor ПТ-80/100-130/13 №1 și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</si>
</sst>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R_O_N_-;\-* #,##0.00\ _R_O_N_-;_-* &quot;-&quot;??\ _R_O_N_-;_-@_-"/>
  </numFmts>
  <fonts count="12">
    <font>
      <sz val="11"/>
      <color theme="1"/>
      <name val="Calibri"/>
      <family val="2"/>
      <scheme val="minor"/>
    </font>
    <font>
      <sz val="10"/>
      <name val="Arial"/>
      <family val="2"/>
    </font>
    <font>
      <sz val="12"/>
      <color theme="1"/>
      <name val="Times New Roman"/>
      <family val="1"/>
    </font>
    <font>
      <b/>
      <sz val="12"/>
      <name val="Times New Roman"/>
      <family val="1"/>
    </font>
    <font>
      <b/>
      <sz val="12"/>
      <color theme="1"/>
      <name val="Times New Roman"/>
      <family val="1"/>
    </font>
    <font>
      <b/>
      <sz val="10"/>
      <color theme="1"/>
      <name val="Times New Roman"/>
      <family val="1"/>
    </font>
    <font>
      <sz val="11"/>
      <color theme="1"/>
      <name val="Times New Roman"/>
      <family val="1"/>
    </font>
    <font>
      <sz val="9"/>
      <color theme="1"/>
      <name val="Times New Roman"/>
      <family val="1"/>
    </font>
    <font>
      <b/>
      <i/>
      <sz val="11"/>
      <color theme="1"/>
      <name val="Times New Roman"/>
      <family val="1"/>
    </font>
    <font>
      <b/>
      <sz val="11"/>
      <color rgb="FFFF0000"/>
      <name val="Times New Roman"/>
      <family val="1"/>
    </font>
    <font>
      <sz val="8"/>
      <color theme="1"/>
      <name val="Times New Roman"/>
      <family val="1"/>
    </font>
    <font>
      <sz val="10"/>
      <color theme="1"/>
      <name val="Times New Roman"/>
      <family val="1"/>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medium"/>
      <top style="thin"/>
      <bottom style="thin"/>
    </border>
    <border>
      <left style="thin"/>
      <right style="thin"/>
      <top style="thin"/>
      <bottom style="medium"/>
    </border>
    <border>
      <left style="thin"/>
      <right style="medium"/>
      <top style="thin"/>
      <bottom style="medium"/>
    </border>
    <border>
      <left style="medium"/>
      <right style="thin"/>
      <top/>
      <bottom style="medium"/>
    </border>
    <border>
      <left style="thin"/>
      <right style="thin"/>
      <top/>
      <bottom style="medium"/>
    </border>
    <border>
      <left style="thin"/>
      <right style="medium"/>
      <top style="medium"/>
      <bottom style="medium"/>
    </border>
    <border>
      <left style="medium"/>
      <right style="thin"/>
      <top style="thin"/>
      <bottom style="medium"/>
    </border>
    <border>
      <left/>
      <right style="medium"/>
      <top style="medium"/>
      <bottom style="medium"/>
    </border>
    <border>
      <left/>
      <right style="medium"/>
      <top style="medium"/>
      <bottom style="thin"/>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54">
    <xf numFmtId="0" fontId="0" fillId="0" borderId="0" xfId="0"/>
    <xf numFmtId="0" fontId="2" fillId="0" borderId="0" xfId="0" applyFont="1"/>
    <xf numFmtId="0" fontId="6" fillId="0" borderId="0" xfId="0" applyFont="1"/>
    <xf numFmtId="0" fontId="6" fillId="0" borderId="0" xfId="0" applyFont="1" applyAlignment="1">
      <alignment horizontal="center"/>
    </xf>
    <xf numFmtId="0" fontId="7" fillId="0" borderId="0" xfId="0" applyFont="1" applyAlignment="1">
      <alignment vertical="top" wrapText="1"/>
    </xf>
    <xf numFmtId="0" fontId="6" fillId="0" borderId="0" xfId="0" applyFont="1" applyAlignment="1">
      <alignment horizontal="center" vertical="top"/>
    </xf>
    <xf numFmtId="0" fontId="6" fillId="0" borderId="0" xfId="0" applyFont="1" applyAlignment="1">
      <alignment vertical="top"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3" xfId="20" applyNumberFormat="1" applyFont="1" applyFill="1" applyBorder="1" applyAlignment="1">
      <alignment horizontal="center" vertical="center" wrapText="1"/>
    </xf>
    <xf numFmtId="0" fontId="6" fillId="0" borderId="4" xfId="0" applyFont="1" applyBorder="1" applyAlignment="1">
      <alignment horizontal="center" vertical="center"/>
    </xf>
    <xf numFmtId="0" fontId="2" fillId="2" borderId="5" xfId="0" applyFont="1" applyFill="1" applyBorder="1" applyAlignment="1">
      <alignment horizontal="left" vertical="center" wrapText="1"/>
    </xf>
    <xf numFmtId="0" fontId="6" fillId="2" borderId="5" xfId="0" applyFont="1" applyFill="1" applyBorder="1" applyAlignment="1">
      <alignment horizontal="center" vertical="center"/>
    </xf>
    <xf numFmtId="49" fontId="6" fillId="2" borderId="5" xfId="0" applyNumberFormat="1" applyFont="1" applyFill="1" applyBorder="1" applyAlignment="1" quotePrefix="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2" borderId="8" xfId="0" applyFont="1" applyFill="1" applyBorder="1" applyAlignment="1">
      <alignment horizontal="left" vertical="center" wrapText="1"/>
    </xf>
    <xf numFmtId="0" fontId="6" fillId="2" borderId="8" xfId="0" applyFont="1" applyFill="1" applyBorder="1" applyAlignment="1">
      <alignment horizontal="center" vertical="center"/>
    </xf>
    <xf numFmtId="49" fontId="6" fillId="2" borderId="8" xfId="0" applyNumberFormat="1" applyFont="1" applyFill="1" applyBorder="1" applyAlignment="1" quotePrefix="1">
      <alignment horizontal="center" vertical="center"/>
    </xf>
    <xf numFmtId="0" fontId="6" fillId="0" borderId="9" xfId="0" applyFont="1" applyBorder="1" applyAlignment="1">
      <alignment horizontal="center" vertical="center"/>
    </xf>
    <xf numFmtId="0" fontId="6" fillId="0" borderId="10" xfId="0" applyFont="1" applyBorder="1" applyAlignment="1">
      <alignment vertical="center"/>
    </xf>
    <xf numFmtId="0" fontId="4" fillId="0" borderId="11" xfId="0" applyFont="1" applyBorder="1" applyAlignment="1">
      <alignment horizontal="left" vertical="center" wrapText="1"/>
    </xf>
    <xf numFmtId="0" fontId="11" fillId="0" borderId="11" xfId="0" applyFont="1" applyBorder="1" applyAlignment="1">
      <alignment horizontal="center" vertical="center"/>
    </xf>
    <xf numFmtId="0" fontId="11" fillId="2" borderId="11" xfId="0" applyFont="1" applyFill="1" applyBorder="1" applyAlignment="1">
      <alignment horizontal="center" vertical="center"/>
    </xf>
    <xf numFmtId="0" fontId="2" fillId="0" borderId="11" xfId="0" applyFont="1" applyBorder="1" applyAlignment="1">
      <alignment horizontal="center" vertical="center"/>
    </xf>
    <xf numFmtId="4" fontId="4" fillId="3" borderId="12" xfId="0" applyNumberFormat="1" applyFont="1" applyFill="1" applyBorder="1" applyAlignment="1">
      <alignment horizontal="center" vertical="center"/>
    </xf>
    <xf numFmtId="0" fontId="6" fillId="0" borderId="0" xfId="0" applyFont="1" applyAlignment="1">
      <alignment vertical="top"/>
    </xf>
    <xf numFmtId="0" fontId="6" fillId="2" borderId="0" xfId="0" applyFont="1" applyFill="1" applyAlignment="1">
      <alignment horizontal="center" vertical="top"/>
    </xf>
    <xf numFmtId="0" fontId="6" fillId="0" borderId="0" xfId="0" applyFont="1" applyAlignment="1">
      <alignment horizontal="center" vertical="top"/>
    </xf>
    <xf numFmtId="0" fontId="11" fillId="0" borderId="0" xfId="0" applyFont="1" applyAlignment="1">
      <alignment horizontal="center" vertical="top"/>
    </xf>
    <xf numFmtId="0" fontId="6" fillId="2" borderId="5" xfId="0" applyFont="1" applyFill="1" applyBorder="1" applyAlignment="1">
      <alignment horizontal="left" vertical="center" wrapText="1"/>
    </xf>
    <xf numFmtId="0" fontId="6" fillId="0" borderId="13" xfId="0" applyFont="1" applyBorder="1" applyAlignment="1">
      <alignment vertical="center"/>
    </xf>
    <xf numFmtId="0" fontId="4" fillId="0" borderId="8" xfId="0" applyFont="1" applyBorder="1" applyAlignment="1">
      <alignment horizontal="left" vertical="center" wrapText="1"/>
    </xf>
    <xf numFmtId="0" fontId="11" fillId="0" borderId="8" xfId="0" applyFont="1" applyBorder="1" applyAlignment="1">
      <alignment horizontal="center" vertical="center"/>
    </xf>
    <xf numFmtId="0" fontId="11" fillId="2" borderId="8" xfId="0" applyFont="1" applyFill="1" applyBorder="1" applyAlignment="1">
      <alignment horizontal="center" vertical="center"/>
    </xf>
    <xf numFmtId="0" fontId="2" fillId="0" borderId="8" xfId="0" applyFont="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justify" wrapText="1"/>
    </xf>
    <xf numFmtId="4" fontId="4" fillId="3" borderId="16" xfId="0" applyNumberFormat="1" applyFont="1" applyFill="1" applyBorder="1" applyAlignment="1">
      <alignment horizontal="center" vertical="center"/>
    </xf>
    <xf numFmtId="0" fontId="2" fillId="0" borderId="9" xfId="0" applyFont="1" applyBorder="1" applyAlignment="1">
      <alignment horizontal="center" vertical="center"/>
    </xf>
    <xf numFmtId="49" fontId="11" fillId="2" borderId="5" xfId="0" applyNumberFormat="1" applyFont="1" applyFill="1" applyBorder="1" applyAlignment="1" quotePrefix="1">
      <alignment horizontal="center" vertical="center" wrapText="1"/>
    </xf>
    <xf numFmtId="0" fontId="8" fillId="0" borderId="0" xfId="0" applyFont="1" applyAlignment="1">
      <alignment horizontal="center"/>
    </xf>
    <xf numFmtId="0" fontId="6" fillId="0" borderId="0" xfId="0" applyFont="1" applyAlignment="1">
      <alignment horizontal="left" vertical="top" wrapText="1"/>
    </xf>
    <xf numFmtId="0" fontId="3" fillId="0" borderId="0" xfId="0" applyFont="1" applyAlignment="1">
      <alignment horizontal="center" vertical="center" wrapText="1"/>
    </xf>
    <xf numFmtId="0" fontId="9" fillId="0" borderId="0" xfId="0" applyFont="1" applyAlignment="1">
      <alignment horizontal="center" vertical="top"/>
    </xf>
    <xf numFmtId="0" fontId="7"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left" vertical="top"/>
    </xf>
    <xf numFmtId="0" fontId="6" fillId="2" borderId="5"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Финансовый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zoomScale="70" zoomScaleNormal="70" workbookViewId="0" topLeftCell="A1">
      <selection activeCell="B2" sqref="B2:H2"/>
    </sheetView>
  </sheetViews>
  <sheetFormatPr defaultColWidth="9.140625" defaultRowHeight="15"/>
  <cols>
    <col min="1" max="1" width="1.8515625" style="0" customWidth="1"/>
    <col min="2" max="2" width="4.8515625" style="0" customWidth="1"/>
    <col min="3" max="3" width="55.140625" style="0" customWidth="1"/>
    <col min="4" max="4" width="11.421875" style="0" customWidth="1"/>
    <col min="5" max="5" width="14.8515625" style="0" customWidth="1"/>
    <col min="6" max="6" width="10.140625" style="0" hidden="1" customWidth="1"/>
    <col min="7" max="7" width="10.7109375" style="0" customWidth="1"/>
    <col min="8" max="8" width="12.8515625" style="0" hidden="1" customWidth="1"/>
    <col min="9" max="9" width="11.140625" style="0" customWidth="1"/>
    <col min="10" max="10" width="13.8515625" style="0" customWidth="1"/>
  </cols>
  <sheetData>
    <row r="1" spans="5:9" ht="15.75">
      <c r="E1" s="46" t="s">
        <v>39</v>
      </c>
      <c r="F1" s="46"/>
      <c r="G1" s="46"/>
      <c r="H1" s="46"/>
      <c r="I1" s="1"/>
    </row>
    <row r="2" spans="1:13" ht="32.25" customHeight="1">
      <c r="A2" s="1"/>
      <c r="B2" s="48" t="s">
        <v>38</v>
      </c>
      <c r="C2" s="48"/>
      <c r="D2" s="48"/>
      <c r="E2" s="48"/>
      <c r="F2" s="48"/>
      <c r="G2" s="48"/>
      <c r="H2" s="48"/>
      <c r="I2" s="2"/>
      <c r="J2" s="2"/>
      <c r="K2" s="2"/>
      <c r="L2" s="2"/>
      <c r="M2" s="2"/>
    </row>
    <row r="3" spans="1:13" ht="15.75" customHeight="1">
      <c r="A3" s="2"/>
      <c r="B3" s="49"/>
      <c r="C3" s="49"/>
      <c r="D3" s="49"/>
      <c r="E3" s="49"/>
      <c r="F3" s="49"/>
      <c r="G3" s="3"/>
      <c r="H3" s="3"/>
      <c r="I3" s="2"/>
      <c r="J3" s="2"/>
      <c r="K3" s="2"/>
      <c r="L3" s="2"/>
      <c r="M3" s="2"/>
    </row>
    <row r="4" spans="1:13" ht="34.5" customHeight="1">
      <c r="A4" s="2"/>
      <c r="B4" s="50" t="s">
        <v>1</v>
      </c>
      <c r="C4" s="50"/>
      <c r="D4" s="50"/>
      <c r="E4" s="50"/>
      <c r="F4" s="50"/>
      <c r="G4" s="50"/>
      <c r="H4" s="50"/>
      <c r="I4" s="4"/>
      <c r="J4" s="2"/>
      <c r="K4" s="2"/>
      <c r="L4" s="2"/>
      <c r="M4" s="2"/>
    </row>
    <row r="5" spans="1:13" ht="15.75" thickBot="1">
      <c r="A5" s="2"/>
      <c r="B5" s="5"/>
      <c r="C5" s="6"/>
      <c r="D5" s="5"/>
      <c r="E5" s="5"/>
      <c r="F5" s="5"/>
      <c r="G5" s="3"/>
      <c r="H5" s="3"/>
      <c r="I5" s="2"/>
      <c r="J5" s="2"/>
      <c r="K5" s="2"/>
      <c r="L5" s="2"/>
      <c r="M5" s="2"/>
    </row>
    <row r="6" spans="1:13" ht="39" thickBot="1">
      <c r="A6" s="2"/>
      <c r="B6" s="7" t="s">
        <v>2</v>
      </c>
      <c r="C6" s="8" t="s">
        <v>3</v>
      </c>
      <c r="D6" s="9" t="s">
        <v>4</v>
      </c>
      <c r="E6" s="9" t="s">
        <v>5</v>
      </c>
      <c r="F6" s="9" t="s">
        <v>6</v>
      </c>
      <c r="G6" s="10" t="s">
        <v>7</v>
      </c>
      <c r="H6" s="41" t="s">
        <v>8</v>
      </c>
      <c r="I6" s="2"/>
      <c r="J6" s="2"/>
      <c r="K6" s="2"/>
      <c r="L6" s="2"/>
      <c r="M6" s="2"/>
    </row>
    <row r="7" spans="1:13" ht="346.5">
      <c r="A7" s="2"/>
      <c r="B7" s="11">
        <v>1</v>
      </c>
      <c r="C7" s="12" t="s">
        <v>9</v>
      </c>
      <c r="D7" s="13" t="s">
        <v>0</v>
      </c>
      <c r="E7" s="14" t="s">
        <v>10</v>
      </c>
      <c r="F7" s="13">
        <v>64.84</v>
      </c>
      <c r="G7" s="15">
        <v>2842.4</v>
      </c>
      <c r="H7" s="16">
        <f>G7*F7</f>
        <v>184301.21600000001</v>
      </c>
      <c r="I7" s="17"/>
      <c r="J7" s="17"/>
      <c r="K7" s="17"/>
      <c r="L7" s="17"/>
      <c r="M7" s="2"/>
    </row>
    <row r="8" spans="1:13" ht="78.75">
      <c r="A8" s="2"/>
      <c r="B8" s="11">
        <v>2</v>
      </c>
      <c r="C8" s="12" t="s">
        <v>11</v>
      </c>
      <c r="D8" s="13" t="s">
        <v>0</v>
      </c>
      <c r="E8" s="14" t="s">
        <v>12</v>
      </c>
      <c r="F8" s="13">
        <v>64.84</v>
      </c>
      <c r="G8" s="15">
        <v>187.5</v>
      </c>
      <c r="H8" s="16">
        <f>G8*F8</f>
        <v>12157.5</v>
      </c>
      <c r="I8" s="17"/>
      <c r="J8" s="17"/>
      <c r="K8" s="17"/>
      <c r="L8" s="17"/>
      <c r="M8" s="2"/>
    </row>
    <row r="9" spans="1:13" ht="15.75">
      <c r="A9" s="2"/>
      <c r="B9" s="11">
        <v>3</v>
      </c>
      <c r="C9" s="12" t="s">
        <v>14</v>
      </c>
      <c r="D9" s="18" t="s">
        <v>15</v>
      </c>
      <c r="E9" s="14" t="s">
        <v>16</v>
      </c>
      <c r="F9" s="18">
        <v>64.84</v>
      </c>
      <c r="G9" s="19">
        <v>179.7</v>
      </c>
      <c r="H9" s="20">
        <f aca="true" t="shared" si="0" ref="H9:H11">G9*F9</f>
        <v>11651.748</v>
      </c>
      <c r="I9" s="2"/>
      <c r="J9" s="2"/>
      <c r="K9" s="2"/>
      <c r="L9" s="2"/>
      <c r="M9" s="2"/>
    </row>
    <row r="10" spans="1:13" ht="15.75">
      <c r="A10" s="2"/>
      <c r="B10" s="11">
        <v>4</v>
      </c>
      <c r="C10" s="12" t="s">
        <v>17</v>
      </c>
      <c r="D10" s="18" t="s">
        <v>15</v>
      </c>
      <c r="E10" s="14" t="s">
        <v>18</v>
      </c>
      <c r="F10" s="18">
        <v>64.84</v>
      </c>
      <c r="G10" s="19">
        <v>137.1</v>
      </c>
      <c r="H10" s="20">
        <f t="shared" si="0"/>
        <v>8889.564</v>
      </c>
      <c r="I10" s="2"/>
      <c r="J10" s="2"/>
      <c r="K10" s="2"/>
      <c r="L10" s="2"/>
      <c r="M10" s="2"/>
    </row>
    <row r="11" spans="1:13" ht="75.75" thickBot="1">
      <c r="A11" s="2"/>
      <c r="B11" s="11">
        <v>5</v>
      </c>
      <c r="C11" s="21" t="s">
        <v>23</v>
      </c>
      <c r="D11" s="22" t="s">
        <v>0</v>
      </c>
      <c r="E11" s="23" t="s">
        <v>24</v>
      </c>
      <c r="F11" s="22">
        <v>64.84</v>
      </c>
      <c r="G11" s="24">
        <v>493.6</v>
      </c>
      <c r="H11" s="20">
        <f t="shared" si="0"/>
        <v>32005.024000000005</v>
      </c>
      <c r="I11" s="2"/>
      <c r="J11" s="2"/>
      <c r="K11" s="2"/>
      <c r="L11" s="2"/>
      <c r="M11" s="2"/>
    </row>
    <row r="12" spans="1:13" ht="32.25" hidden="1" thickBot="1">
      <c r="A12" s="2"/>
      <c r="B12" s="25"/>
      <c r="C12" s="26" t="s">
        <v>25</v>
      </c>
      <c r="D12" s="27"/>
      <c r="E12" s="28"/>
      <c r="F12" s="29"/>
      <c r="G12" s="29"/>
      <c r="H12" s="30">
        <f>SUM(H7:H11)</f>
        <v>249005.05200000003</v>
      </c>
      <c r="I12" s="2"/>
      <c r="J12" s="2"/>
      <c r="K12" s="2"/>
      <c r="L12" s="2"/>
      <c r="M12" s="2"/>
    </row>
    <row r="13" spans="1:13" ht="15" hidden="1">
      <c r="A13" s="2"/>
      <c r="B13" s="31"/>
      <c r="C13" s="6"/>
      <c r="D13" s="5"/>
      <c r="E13" s="32"/>
      <c r="F13" s="5"/>
      <c r="G13" s="3"/>
      <c r="H13" s="3"/>
      <c r="I13" s="2"/>
      <c r="J13" s="2"/>
      <c r="K13" s="2"/>
      <c r="L13" s="2"/>
      <c r="M13" s="2"/>
    </row>
    <row r="14" spans="1:13" ht="6" customHeight="1" hidden="1">
      <c r="A14" s="2"/>
      <c r="B14" s="5"/>
      <c r="C14" s="51"/>
      <c r="D14" s="51"/>
      <c r="E14" s="5"/>
      <c r="F14" s="5"/>
      <c r="G14" s="3"/>
      <c r="H14" s="3"/>
      <c r="I14" s="2"/>
      <c r="J14" s="2"/>
      <c r="K14" s="2"/>
      <c r="L14" s="2"/>
      <c r="M14" s="2"/>
    </row>
    <row r="15" spans="1:13" ht="15" hidden="1">
      <c r="A15" s="2"/>
      <c r="B15" s="5"/>
      <c r="C15" s="6"/>
      <c r="D15" s="34"/>
      <c r="E15" s="5"/>
      <c r="F15" s="5"/>
      <c r="G15" s="3"/>
      <c r="H15" s="3"/>
      <c r="I15" s="2"/>
      <c r="J15" s="2"/>
      <c r="K15" s="2"/>
      <c r="L15" s="2"/>
      <c r="M15" s="2"/>
    </row>
    <row r="16" spans="1:13" ht="15" hidden="1">
      <c r="A16" s="2"/>
      <c r="B16" s="5"/>
      <c r="C16" s="6" t="s">
        <v>26</v>
      </c>
      <c r="D16" s="5"/>
      <c r="E16" s="5" t="s">
        <v>27</v>
      </c>
      <c r="F16" s="5" t="s">
        <v>28</v>
      </c>
      <c r="G16" s="3"/>
      <c r="H16" s="3"/>
      <c r="I16" s="2"/>
      <c r="J16" s="2"/>
      <c r="K16" s="2"/>
      <c r="L16" s="2"/>
      <c r="M16" s="2"/>
    </row>
    <row r="17" spans="1:13" ht="15" hidden="1">
      <c r="A17" s="2"/>
      <c r="B17" s="5"/>
      <c r="C17" s="52"/>
      <c r="D17" s="52"/>
      <c r="E17" s="52"/>
      <c r="F17" s="52"/>
      <c r="G17" s="3"/>
      <c r="H17" s="3"/>
      <c r="I17" s="2"/>
      <c r="J17" s="2"/>
      <c r="K17" s="2"/>
      <c r="L17" s="2"/>
      <c r="M17" s="2"/>
    </row>
    <row r="18" spans="1:13" ht="15" hidden="1">
      <c r="A18" s="2"/>
      <c r="B18" s="5"/>
      <c r="C18" s="47"/>
      <c r="D18" s="47"/>
      <c r="E18" s="47"/>
      <c r="F18" s="47"/>
      <c r="G18" s="3"/>
      <c r="H18" s="3"/>
      <c r="I18" s="2"/>
      <c r="J18" s="2"/>
      <c r="K18" s="2"/>
      <c r="L18" s="2"/>
      <c r="M18" s="2"/>
    </row>
    <row r="19" spans="1:13" ht="15" hidden="1">
      <c r="A19" s="2"/>
      <c r="B19" s="5"/>
      <c r="C19" s="47"/>
      <c r="D19" s="47"/>
      <c r="E19" s="47"/>
      <c r="F19" s="47"/>
      <c r="G19" s="3"/>
      <c r="H19" s="3"/>
      <c r="I19" s="2"/>
      <c r="J19" s="2"/>
      <c r="K19" s="2"/>
      <c r="L19" s="2"/>
      <c r="M19" s="2"/>
    </row>
    <row r="20" spans="1:13" ht="15" hidden="1">
      <c r="A20" s="2"/>
      <c r="B20" s="5"/>
      <c r="C20" s="47"/>
      <c r="D20" s="47"/>
      <c r="E20" s="47"/>
      <c r="F20" s="47"/>
      <c r="G20" s="3"/>
      <c r="H20" s="3"/>
      <c r="I20" s="2"/>
      <c r="J20" s="2"/>
      <c r="K20" s="2"/>
      <c r="L20" s="2"/>
      <c r="M20" s="2"/>
    </row>
    <row r="21" spans="1:13" ht="15" hidden="1">
      <c r="A21" s="2"/>
      <c r="B21" s="5"/>
      <c r="C21" s="47"/>
      <c r="D21" s="47"/>
      <c r="E21" s="47"/>
      <c r="F21" s="47"/>
      <c r="G21" s="3"/>
      <c r="H21" s="3"/>
      <c r="I21" s="2"/>
      <c r="J21" s="2"/>
      <c r="K21" s="2"/>
      <c r="L21" s="2"/>
      <c r="M21" s="2"/>
    </row>
    <row r="22" spans="1:13" ht="15">
      <c r="A22" s="2"/>
      <c r="B22" s="2"/>
      <c r="C22" s="2"/>
      <c r="D22" s="2"/>
      <c r="E22" s="2"/>
      <c r="F22" s="2"/>
      <c r="G22" s="2"/>
      <c r="H22" s="2"/>
      <c r="I22" s="2"/>
      <c r="J22" s="2"/>
      <c r="K22" s="2"/>
      <c r="L22" s="2"/>
      <c r="M22" s="2"/>
    </row>
    <row r="23" spans="1:13" ht="15">
      <c r="A23" s="2"/>
      <c r="B23" s="2"/>
      <c r="C23" s="2"/>
      <c r="D23" s="2"/>
      <c r="E23" s="2"/>
      <c r="F23" s="2"/>
      <c r="G23" s="2"/>
      <c r="H23" s="2"/>
      <c r="I23" s="2"/>
      <c r="J23" s="2"/>
      <c r="K23" s="2"/>
      <c r="L23" s="2"/>
      <c r="M23" s="2"/>
    </row>
    <row r="24" spans="1:13" ht="15">
      <c r="A24" s="2"/>
      <c r="B24" s="2"/>
      <c r="C24" s="2"/>
      <c r="D24" s="2"/>
      <c r="E24" s="2"/>
      <c r="F24" s="2"/>
      <c r="G24" s="2"/>
      <c r="H24" s="2"/>
      <c r="I24" s="2"/>
      <c r="J24" s="2"/>
      <c r="K24" s="2"/>
      <c r="L24" s="2"/>
      <c r="M24" s="2"/>
    </row>
    <row r="25" spans="1:13" ht="15">
      <c r="A25" s="2"/>
      <c r="B25" s="2"/>
      <c r="C25" s="2"/>
      <c r="D25" s="2"/>
      <c r="E25" s="2"/>
      <c r="F25" s="2"/>
      <c r="G25" s="2"/>
      <c r="H25" s="2"/>
      <c r="I25" s="2"/>
      <c r="J25" s="2"/>
      <c r="K25" s="2"/>
      <c r="L25" s="2"/>
      <c r="M25" s="2"/>
    </row>
    <row r="26" spans="1:13" ht="15">
      <c r="A26" s="2"/>
      <c r="B26" s="2"/>
      <c r="C26" s="2"/>
      <c r="D26" s="2"/>
      <c r="E26" s="2"/>
      <c r="F26" s="2"/>
      <c r="G26" s="2"/>
      <c r="H26" s="2"/>
      <c r="I26" s="2"/>
      <c r="J26" s="2"/>
      <c r="K26" s="2"/>
      <c r="L26" s="2"/>
      <c r="M26" s="2"/>
    </row>
    <row r="27" spans="1:13" ht="15">
      <c r="A27" s="2"/>
      <c r="B27" s="2"/>
      <c r="C27" s="2"/>
      <c r="D27" s="2"/>
      <c r="E27" s="2"/>
      <c r="F27" s="2"/>
      <c r="G27" s="2"/>
      <c r="H27" s="2"/>
      <c r="I27" s="2"/>
      <c r="J27" s="2"/>
      <c r="K27" s="2"/>
      <c r="L27" s="2"/>
      <c r="M27" s="2"/>
    </row>
    <row r="28" spans="1:13" ht="15">
      <c r="A28" s="2"/>
      <c r="B28" s="2"/>
      <c r="C28" s="2"/>
      <c r="D28" s="2"/>
      <c r="E28" s="2"/>
      <c r="F28" s="2"/>
      <c r="G28" s="2"/>
      <c r="H28" s="2"/>
      <c r="I28" s="2"/>
      <c r="J28" s="2"/>
      <c r="K28" s="2"/>
      <c r="L28" s="2"/>
      <c r="M28" s="2"/>
    </row>
    <row r="29" spans="1:13" ht="15">
      <c r="A29" s="2"/>
      <c r="B29" s="2"/>
      <c r="C29" s="2"/>
      <c r="D29" s="2"/>
      <c r="E29" s="2"/>
      <c r="F29" s="2"/>
      <c r="G29" s="2"/>
      <c r="H29" s="2"/>
      <c r="I29" s="2"/>
      <c r="J29" s="2"/>
      <c r="K29" s="2"/>
      <c r="L29" s="2"/>
      <c r="M29" s="2"/>
    </row>
    <row r="30" spans="1:13" ht="15">
      <c r="A30" s="2"/>
      <c r="B30" s="2"/>
      <c r="C30" s="2"/>
      <c r="D30" s="2"/>
      <c r="E30" s="2"/>
      <c r="F30" s="2"/>
      <c r="G30" s="2"/>
      <c r="H30" s="2"/>
      <c r="I30" s="2"/>
      <c r="J30" s="2"/>
      <c r="K30" s="2"/>
      <c r="L30" s="2"/>
      <c r="M30" s="2"/>
    </row>
    <row r="31" spans="1:13" ht="15">
      <c r="A31" s="2"/>
      <c r="B31" s="2"/>
      <c r="C31" s="2"/>
      <c r="D31" s="2"/>
      <c r="E31" s="2"/>
      <c r="F31" s="2"/>
      <c r="G31" s="2"/>
      <c r="H31" s="2"/>
      <c r="I31" s="2"/>
      <c r="J31" s="2"/>
      <c r="K31" s="2"/>
      <c r="L31" s="2"/>
      <c r="M31" s="2"/>
    </row>
    <row r="32" spans="1:13" ht="15">
      <c r="A32" s="2"/>
      <c r="B32" s="2"/>
      <c r="C32" s="2"/>
      <c r="D32" s="2"/>
      <c r="E32" s="2"/>
      <c r="F32" s="2"/>
      <c r="G32" s="2"/>
      <c r="H32" s="2"/>
      <c r="I32" s="2"/>
      <c r="J32" s="2"/>
      <c r="K32" s="2"/>
      <c r="L32" s="2"/>
      <c r="M32" s="2"/>
    </row>
    <row r="33" spans="1:13" ht="15">
      <c r="A33" s="2"/>
      <c r="B33" s="2"/>
      <c r="C33" s="2"/>
      <c r="D33" s="2"/>
      <c r="E33" s="2"/>
      <c r="F33" s="2"/>
      <c r="G33" s="2"/>
      <c r="H33" s="2"/>
      <c r="I33" s="2"/>
      <c r="J33" s="2"/>
      <c r="K33" s="2"/>
      <c r="L33" s="2"/>
      <c r="M33" s="2"/>
    </row>
    <row r="34" spans="1:13" ht="15">
      <c r="A34" s="2"/>
      <c r="B34" s="2"/>
      <c r="C34" s="2"/>
      <c r="D34" s="2"/>
      <c r="E34" s="2"/>
      <c r="F34" s="2"/>
      <c r="G34" s="2"/>
      <c r="H34" s="2"/>
      <c r="I34" s="2"/>
      <c r="J34" s="2"/>
      <c r="K34" s="2"/>
      <c r="L34" s="2"/>
      <c r="M34" s="2"/>
    </row>
    <row r="35" spans="1:13" ht="15">
      <c r="A35" s="2"/>
      <c r="B35" s="2"/>
      <c r="C35" s="2"/>
      <c r="D35" s="2"/>
      <c r="E35" s="2"/>
      <c r="F35" s="2"/>
      <c r="G35" s="2"/>
      <c r="H35" s="2"/>
      <c r="I35" s="2"/>
      <c r="J35" s="2"/>
      <c r="K35" s="2"/>
      <c r="L35" s="2"/>
      <c r="M35" s="2"/>
    </row>
    <row r="36" spans="1:13" ht="15">
      <c r="A36" s="2"/>
      <c r="B36" s="2"/>
      <c r="C36" s="2"/>
      <c r="D36" s="2"/>
      <c r="E36" s="2"/>
      <c r="F36" s="2"/>
      <c r="G36" s="2"/>
      <c r="H36" s="2"/>
      <c r="I36" s="2"/>
      <c r="J36" s="2"/>
      <c r="K36" s="2"/>
      <c r="L36" s="2"/>
      <c r="M36" s="2"/>
    </row>
    <row r="37" spans="1:13" ht="15">
      <c r="A37" s="2"/>
      <c r="B37" s="2"/>
      <c r="C37" s="2"/>
      <c r="D37" s="2"/>
      <c r="E37" s="2"/>
      <c r="F37" s="2"/>
      <c r="G37" s="2"/>
      <c r="H37" s="2"/>
      <c r="I37" s="2"/>
      <c r="J37" s="2"/>
      <c r="K37" s="2"/>
      <c r="L37" s="2"/>
      <c r="M37" s="2"/>
    </row>
    <row r="38" spans="1:13" ht="15">
      <c r="A38" s="2"/>
      <c r="B38" s="2"/>
      <c r="C38" s="2"/>
      <c r="D38" s="2"/>
      <c r="E38" s="2"/>
      <c r="F38" s="2"/>
      <c r="G38" s="2"/>
      <c r="H38" s="2"/>
      <c r="I38" s="2"/>
      <c r="J38" s="2"/>
      <c r="K38" s="2"/>
      <c r="L38" s="2"/>
      <c r="M38" s="2"/>
    </row>
    <row r="39" spans="1:13" ht="15">
      <c r="A39" s="2"/>
      <c r="B39" s="2"/>
      <c r="C39" s="2"/>
      <c r="D39" s="2"/>
      <c r="E39" s="2"/>
      <c r="F39" s="2"/>
      <c r="G39" s="2"/>
      <c r="H39" s="2"/>
      <c r="I39" s="2"/>
      <c r="J39" s="2"/>
      <c r="K39" s="2"/>
      <c r="L39" s="2"/>
      <c r="M39" s="2"/>
    </row>
    <row r="40" spans="1:13" ht="15">
      <c r="A40" s="2"/>
      <c r="B40" s="2"/>
      <c r="C40" s="2"/>
      <c r="D40" s="2"/>
      <c r="E40" s="2"/>
      <c r="F40" s="2"/>
      <c r="G40" s="2"/>
      <c r="H40" s="2"/>
      <c r="I40" s="2"/>
      <c r="J40" s="2"/>
      <c r="K40" s="2"/>
      <c r="L40" s="2"/>
      <c r="M40" s="2"/>
    </row>
    <row r="41" spans="1:13" ht="15">
      <c r="A41" s="2"/>
      <c r="B41" s="2"/>
      <c r="C41" s="2"/>
      <c r="D41" s="2"/>
      <c r="E41" s="2"/>
      <c r="F41" s="2"/>
      <c r="G41" s="2"/>
      <c r="H41" s="2"/>
      <c r="I41" s="2"/>
      <c r="J41" s="2"/>
      <c r="K41" s="2"/>
      <c r="L41" s="2"/>
      <c r="M41" s="2"/>
    </row>
    <row r="42" spans="1:13" ht="15">
      <c r="A42" s="2"/>
      <c r="B42" s="2"/>
      <c r="C42" s="2"/>
      <c r="D42" s="2"/>
      <c r="E42" s="2"/>
      <c r="F42" s="2"/>
      <c r="G42" s="2"/>
      <c r="H42" s="2"/>
      <c r="I42" s="2"/>
      <c r="J42" s="2"/>
      <c r="K42" s="2"/>
      <c r="L42" s="2"/>
      <c r="M42" s="2"/>
    </row>
    <row r="43" spans="1:13" ht="15">
      <c r="A43" s="2"/>
      <c r="B43" s="2"/>
      <c r="C43" s="2"/>
      <c r="D43" s="2"/>
      <c r="E43" s="2"/>
      <c r="F43" s="2"/>
      <c r="G43" s="2"/>
      <c r="H43" s="2"/>
      <c r="I43" s="2"/>
      <c r="J43" s="2"/>
      <c r="K43" s="2"/>
      <c r="L43" s="2"/>
      <c r="M43" s="2"/>
    </row>
    <row r="44" spans="1:13" ht="15">
      <c r="A44" s="2"/>
      <c r="B44" s="2"/>
      <c r="C44" s="2"/>
      <c r="D44" s="2"/>
      <c r="E44" s="2"/>
      <c r="F44" s="2"/>
      <c r="G44" s="2"/>
      <c r="H44" s="2"/>
      <c r="I44" s="2"/>
      <c r="J44" s="2"/>
      <c r="K44" s="2"/>
      <c r="L44" s="2"/>
      <c r="M44" s="2"/>
    </row>
    <row r="45" spans="1:13" ht="15">
      <c r="A45" s="2"/>
      <c r="B45" s="2"/>
      <c r="C45" s="2"/>
      <c r="D45" s="2"/>
      <c r="E45" s="2"/>
      <c r="F45" s="2"/>
      <c r="G45" s="2"/>
      <c r="H45" s="2"/>
      <c r="I45" s="2"/>
      <c r="J45" s="2"/>
      <c r="K45" s="2"/>
      <c r="L45" s="2"/>
      <c r="M45" s="2"/>
    </row>
    <row r="46" spans="1:13" ht="15">
      <c r="A46" s="2"/>
      <c r="B46" s="2"/>
      <c r="C46" s="2"/>
      <c r="D46" s="2"/>
      <c r="E46" s="2"/>
      <c r="F46" s="2"/>
      <c r="G46" s="2"/>
      <c r="H46" s="2"/>
      <c r="I46" s="2"/>
      <c r="J46" s="2"/>
      <c r="K46" s="2"/>
      <c r="L46" s="2"/>
      <c r="M46" s="2"/>
    </row>
    <row r="47" spans="1:13" ht="15">
      <c r="A47" s="2"/>
      <c r="B47" s="2"/>
      <c r="C47" s="2"/>
      <c r="D47" s="2"/>
      <c r="E47" s="2"/>
      <c r="F47" s="2"/>
      <c r="G47" s="2"/>
      <c r="H47" s="2"/>
      <c r="I47" s="2"/>
      <c r="J47" s="2"/>
      <c r="K47" s="2"/>
      <c r="L47" s="2"/>
      <c r="M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
      <c r="A51" s="2"/>
      <c r="B51" s="2"/>
      <c r="C51" s="2"/>
      <c r="D51" s="2"/>
      <c r="E51" s="2"/>
      <c r="F51" s="2"/>
      <c r="G51" s="2"/>
      <c r="H51" s="2"/>
    </row>
  </sheetData>
  <mergeCells count="10">
    <mergeCell ref="E1:H1"/>
    <mergeCell ref="C21:F21"/>
    <mergeCell ref="B2:H2"/>
    <mergeCell ref="B3:F3"/>
    <mergeCell ref="B4:H4"/>
    <mergeCell ref="C14:D14"/>
    <mergeCell ref="C17:F17"/>
    <mergeCell ref="C18:F18"/>
    <mergeCell ref="C19:F19"/>
    <mergeCell ref="C20:F20"/>
  </mergeCells>
  <printOptions/>
  <pageMargins left="0.5118110236220472" right="0.31496062992125984"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5AF49-7C5D-41EE-8137-77B7EC2CF042}">
  <dimension ref="A2:O53"/>
  <sheetViews>
    <sheetView tabSelected="1" workbookViewId="0" topLeftCell="A15">
      <selection activeCell="B2" sqref="B2:I15"/>
    </sheetView>
  </sheetViews>
  <sheetFormatPr defaultColWidth="9.140625" defaultRowHeight="15"/>
  <cols>
    <col min="1" max="1" width="1.8515625" style="0" customWidth="1"/>
    <col min="2" max="2" width="4.8515625" style="0" customWidth="1"/>
    <col min="3" max="3" width="47.8515625" style="0" customWidth="1"/>
    <col min="4" max="4" width="9.28125" style="0" customWidth="1"/>
    <col min="5" max="6" width="8.140625" style="0" customWidth="1"/>
    <col min="7" max="7" width="11.421875" style="0" customWidth="1"/>
    <col min="8" max="8" width="10.140625" style="0" hidden="1" customWidth="1"/>
    <col min="9" max="9" width="10.7109375" style="0" customWidth="1"/>
    <col min="10" max="10" width="12.8515625" style="0" hidden="1" customWidth="1"/>
    <col min="11" max="11" width="11.140625" style="0" customWidth="1"/>
    <col min="12" max="12" width="13.8515625" style="0" customWidth="1"/>
  </cols>
  <sheetData>
    <row r="2" spans="5:9" ht="15">
      <c r="E2" s="46" t="s">
        <v>41</v>
      </c>
      <c r="F2" s="46"/>
      <c r="G2" s="46"/>
      <c r="H2" s="46"/>
      <c r="I2" s="46"/>
    </row>
    <row r="3" spans="2:9" ht="38.25" customHeight="1">
      <c r="B3" s="48" t="s">
        <v>42</v>
      </c>
      <c r="C3" s="48"/>
      <c r="D3" s="48"/>
      <c r="E3" s="48"/>
      <c r="F3" s="48"/>
      <c r="G3" s="48"/>
      <c r="H3" s="48"/>
      <c r="I3" s="48"/>
    </row>
    <row r="5" spans="1:15" ht="15.75" thickBot="1">
      <c r="A5" s="2"/>
      <c r="B5" s="33"/>
      <c r="C5" s="6"/>
      <c r="D5" s="33"/>
      <c r="E5" s="33"/>
      <c r="F5" s="33"/>
      <c r="G5" s="33"/>
      <c r="H5" s="33"/>
      <c r="I5" s="3"/>
      <c r="J5" s="3"/>
      <c r="K5" s="2"/>
      <c r="L5" s="2"/>
      <c r="M5" s="2"/>
      <c r="N5" s="2"/>
      <c r="O5" s="2"/>
    </row>
    <row r="6" spans="1:15" ht="51">
      <c r="A6" s="2"/>
      <c r="B6" s="7" t="s">
        <v>2</v>
      </c>
      <c r="C6" s="8" t="s">
        <v>3</v>
      </c>
      <c r="D6" s="9" t="s">
        <v>4</v>
      </c>
      <c r="E6" s="9" t="s">
        <v>35</v>
      </c>
      <c r="F6" s="9" t="s">
        <v>36</v>
      </c>
      <c r="G6" s="9" t="s">
        <v>5</v>
      </c>
      <c r="H6" s="9" t="s">
        <v>6</v>
      </c>
      <c r="I6" s="10" t="s">
        <v>40</v>
      </c>
      <c r="J6" s="42" t="s">
        <v>8</v>
      </c>
      <c r="K6" s="2"/>
      <c r="L6" s="2"/>
      <c r="M6" s="2"/>
      <c r="N6" s="2"/>
      <c r="O6" s="2"/>
    </row>
    <row r="7" spans="1:15" ht="63">
      <c r="A7" s="2"/>
      <c r="B7" s="11">
        <v>1</v>
      </c>
      <c r="C7" s="12" t="s">
        <v>29</v>
      </c>
      <c r="D7" s="13" t="s">
        <v>0</v>
      </c>
      <c r="E7" s="13">
        <v>2</v>
      </c>
      <c r="F7" s="53" t="s">
        <v>37</v>
      </c>
      <c r="G7" s="45" t="s">
        <v>34</v>
      </c>
      <c r="H7" s="13">
        <v>64.84</v>
      </c>
      <c r="I7" s="15">
        <v>6</v>
      </c>
      <c r="J7" s="16">
        <f>I7*H7*E7*6</f>
        <v>4668.4800000000005</v>
      </c>
      <c r="K7" s="17"/>
      <c r="L7" s="17"/>
      <c r="M7" s="17"/>
      <c r="N7" s="17"/>
      <c r="O7" s="2"/>
    </row>
    <row r="8" spans="1:15" ht="63">
      <c r="A8" s="2"/>
      <c r="B8" s="11">
        <v>2</v>
      </c>
      <c r="C8" s="12" t="s">
        <v>30</v>
      </c>
      <c r="D8" s="13" t="s">
        <v>0</v>
      </c>
      <c r="E8" s="13">
        <v>2</v>
      </c>
      <c r="F8" s="53"/>
      <c r="G8" s="45" t="s">
        <v>34</v>
      </c>
      <c r="H8" s="13">
        <v>64.84</v>
      </c>
      <c r="I8" s="15">
        <v>6</v>
      </c>
      <c r="J8" s="16">
        <f aca="true" t="shared" si="0" ref="J8:J11">I8*H8*E8*6</f>
        <v>4668.4800000000005</v>
      </c>
      <c r="K8" s="17"/>
      <c r="L8" s="17"/>
      <c r="M8" s="17"/>
      <c r="N8" s="17"/>
      <c r="O8" s="2"/>
    </row>
    <row r="9" spans="1:15" ht="94.5">
      <c r="A9" s="2"/>
      <c r="B9" s="11">
        <v>3</v>
      </c>
      <c r="C9" s="12" t="s">
        <v>31</v>
      </c>
      <c r="D9" s="13" t="s">
        <v>0</v>
      </c>
      <c r="E9" s="13">
        <v>2</v>
      </c>
      <c r="F9" s="53"/>
      <c r="G9" s="45" t="s">
        <v>34</v>
      </c>
      <c r="H9" s="13">
        <v>64.84</v>
      </c>
      <c r="I9" s="15">
        <v>8</v>
      </c>
      <c r="J9" s="16">
        <f t="shared" si="0"/>
        <v>6224.64</v>
      </c>
      <c r="K9" s="17"/>
      <c r="L9" s="17"/>
      <c r="M9" s="17"/>
      <c r="N9" s="17"/>
      <c r="O9" s="2"/>
    </row>
    <row r="10" spans="1:15" ht="157.5">
      <c r="A10" s="2"/>
      <c r="B10" s="11">
        <v>4</v>
      </c>
      <c r="C10" s="12" t="s">
        <v>32</v>
      </c>
      <c r="D10" s="13" t="s">
        <v>0</v>
      </c>
      <c r="E10" s="13">
        <v>2</v>
      </c>
      <c r="F10" s="53"/>
      <c r="G10" s="45" t="s">
        <v>34</v>
      </c>
      <c r="H10" s="13">
        <v>64.84</v>
      </c>
      <c r="I10" s="19">
        <v>8</v>
      </c>
      <c r="J10" s="16">
        <f t="shared" si="0"/>
        <v>6224.64</v>
      </c>
      <c r="K10" s="2"/>
      <c r="L10" s="2"/>
      <c r="M10" s="2"/>
      <c r="N10" s="2"/>
      <c r="O10" s="2"/>
    </row>
    <row r="11" spans="1:15" ht="47.25">
      <c r="A11" s="2"/>
      <c r="B11" s="11">
        <v>5</v>
      </c>
      <c r="C11" s="12" t="s">
        <v>33</v>
      </c>
      <c r="D11" s="13" t="s">
        <v>0</v>
      </c>
      <c r="E11" s="13">
        <v>2</v>
      </c>
      <c r="F11" s="53"/>
      <c r="G11" s="45" t="s">
        <v>34</v>
      </c>
      <c r="H11" s="13">
        <v>64.84</v>
      </c>
      <c r="I11" s="19">
        <v>6</v>
      </c>
      <c r="J11" s="16">
        <f t="shared" si="0"/>
        <v>4668.4800000000005</v>
      </c>
      <c r="K11" s="2"/>
      <c r="L11" s="2"/>
      <c r="M11" s="2"/>
      <c r="N11" s="2"/>
      <c r="O11" s="2"/>
    </row>
    <row r="12" spans="1:15" ht="31.5" hidden="1">
      <c r="A12" s="2"/>
      <c r="B12" s="11">
        <v>6</v>
      </c>
      <c r="C12" s="12" t="s">
        <v>19</v>
      </c>
      <c r="D12" s="18" t="s">
        <v>13</v>
      </c>
      <c r="E12" s="18"/>
      <c r="F12" s="18"/>
      <c r="G12" s="14" t="s">
        <v>20</v>
      </c>
      <c r="H12" s="18">
        <v>64.84</v>
      </c>
      <c r="I12" s="19">
        <v>129.3</v>
      </c>
      <c r="J12" s="20">
        <f aca="true" t="shared" si="1" ref="J12:J14">I12*H12</f>
        <v>8383.812000000002</v>
      </c>
      <c r="K12" s="2"/>
      <c r="L12" s="2"/>
      <c r="M12" s="2"/>
      <c r="N12" s="2"/>
      <c r="O12" s="2"/>
    </row>
    <row r="13" spans="1:15" ht="47.25" hidden="1">
      <c r="A13" s="2"/>
      <c r="B13" s="11">
        <v>7</v>
      </c>
      <c r="C13" s="12" t="s">
        <v>21</v>
      </c>
      <c r="D13" s="13" t="s">
        <v>15</v>
      </c>
      <c r="E13" s="13"/>
      <c r="F13" s="13"/>
      <c r="G13" s="14" t="s">
        <v>22</v>
      </c>
      <c r="H13" s="13">
        <v>64.84</v>
      </c>
      <c r="I13" s="19">
        <f>122.5*3</f>
        <v>367.5</v>
      </c>
      <c r="J13" s="20">
        <f t="shared" si="1"/>
        <v>23828.7</v>
      </c>
      <c r="K13" s="2"/>
      <c r="L13" s="2"/>
      <c r="M13" s="2"/>
      <c r="N13" s="2"/>
      <c r="O13" s="2"/>
    </row>
    <row r="14" spans="1:15" ht="90" hidden="1">
      <c r="A14" s="2"/>
      <c r="B14" s="11">
        <v>8</v>
      </c>
      <c r="C14" s="35" t="s">
        <v>23</v>
      </c>
      <c r="D14" s="13" t="s">
        <v>0</v>
      </c>
      <c r="E14" s="13"/>
      <c r="F14" s="13"/>
      <c r="G14" s="14" t="s">
        <v>24</v>
      </c>
      <c r="H14" s="13">
        <v>64.84</v>
      </c>
      <c r="I14" s="19">
        <v>493.6</v>
      </c>
      <c r="J14" s="20">
        <f t="shared" si="1"/>
        <v>32005.024000000005</v>
      </c>
      <c r="K14" s="2"/>
      <c r="L14" s="2"/>
      <c r="M14" s="2"/>
      <c r="N14" s="2"/>
      <c r="O14" s="2"/>
    </row>
    <row r="15" spans="1:15" ht="32.25" thickBot="1">
      <c r="A15" s="2"/>
      <c r="B15" s="36"/>
      <c r="C15" s="37" t="s">
        <v>25</v>
      </c>
      <c r="D15" s="38"/>
      <c r="E15" s="38"/>
      <c r="F15" s="38"/>
      <c r="G15" s="39"/>
      <c r="H15" s="40"/>
      <c r="I15" s="44"/>
      <c r="J15" s="43">
        <f>SUM(J7:J11)</f>
        <v>26454.72</v>
      </c>
      <c r="K15" s="2"/>
      <c r="L15" s="2"/>
      <c r="M15" s="2"/>
      <c r="N15" s="2"/>
      <c r="O15" s="2"/>
    </row>
    <row r="16" spans="1:15" ht="15">
      <c r="A16" s="2"/>
      <c r="B16" s="31"/>
      <c r="C16" s="6"/>
      <c r="D16" s="33"/>
      <c r="E16" s="33"/>
      <c r="F16" s="33"/>
      <c r="G16" s="32"/>
      <c r="H16" s="33"/>
      <c r="I16" s="3"/>
      <c r="J16" s="3"/>
      <c r="K16" s="2"/>
      <c r="L16" s="2"/>
      <c r="M16" s="2"/>
      <c r="N16" s="2"/>
      <c r="O16" s="2"/>
    </row>
    <row r="17" spans="1:15" ht="15">
      <c r="A17" s="2"/>
      <c r="B17" s="33"/>
      <c r="C17" s="51"/>
      <c r="D17" s="51"/>
      <c r="E17" s="33"/>
      <c r="F17" s="33"/>
      <c r="G17" s="33"/>
      <c r="H17" s="33"/>
      <c r="I17" s="3"/>
      <c r="J17" s="3"/>
      <c r="K17" s="2"/>
      <c r="L17" s="2"/>
      <c r="M17" s="2"/>
      <c r="N17" s="2"/>
      <c r="O17" s="2"/>
    </row>
    <row r="18" spans="1:15" ht="15">
      <c r="A18" s="2"/>
      <c r="B18" s="33"/>
      <c r="C18" s="6"/>
      <c r="D18" s="34"/>
      <c r="E18" s="34"/>
      <c r="F18" s="34"/>
      <c r="G18" s="33"/>
      <c r="H18" s="33"/>
      <c r="I18" s="3"/>
      <c r="J18" s="3"/>
      <c r="K18" s="2"/>
      <c r="L18" s="2"/>
      <c r="M18" s="2"/>
      <c r="N18" s="2"/>
      <c r="O18" s="2"/>
    </row>
    <row r="19" spans="1:15" ht="15">
      <c r="A19" s="2"/>
      <c r="B19" s="33"/>
      <c r="C19" s="52"/>
      <c r="D19" s="52"/>
      <c r="E19" s="52"/>
      <c r="F19" s="52"/>
      <c r="G19" s="52"/>
      <c r="H19" s="52"/>
      <c r="I19" s="3"/>
      <c r="J19" s="3"/>
      <c r="K19" s="2"/>
      <c r="L19" s="2"/>
      <c r="M19" s="2"/>
      <c r="N19" s="2"/>
      <c r="O19" s="2"/>
    </row>
    <row r="20" spans="1:15" ht="15">
      <c r="A20" s="2"/>
      <c r="B20" s="33"/>
      <c r="C20" s="47"/>
      <c r="D20" s="47"/>
      <c r="E20" s="47"/>
      <c r="F20" s="47"/>
      <c r="G20" s="47"/>
      <c r="H20" s="47"/>
      <c r="I20" s="3"/>
      <c r="J20" s="3"/>
      <c r="K20" s="2"/>
      <c r="L20" s="2"/>
      <c r="M20" s="2"/>
      <c r="N20" s="2"/>
      <c r="O20" s="2"/>
    </row>
    <row r="21" spans="1:15" ht="15">
      <c r="A21" s="2"/>
      <c r="B21" s="33"/>
      <c r="C21" s="47"/>
      <c r="D21" s="47"/>
      <c r="E21" s="47"/>
      <c r="F21" s="47"/>
      <c r="G21" s="47"/>
      <c r="H21" s="47"/>
      <c r="I21" s="3"/>
      <c r="J21" s="3"/>
      <c r="K21" s="2"/>
      <c r="L21" s="2"/>
      <c r="M21" s="2"/>
      <c r="N21" s="2"/>
      <c r="O21" s="2"/>
    </row>
    <row r="22" spans="1:15" ht="15">
      <c r="A22" s="2"/>
      <c r="B22" s="33"/>
      <c r="C22" s="47"/>
      <c r="D22" s="47"/>
      <c r="E22" s="47"/>
      <c r="F22" s="47"/>
      <c r="G22" s="47"/>
      <c r="H22" s="47"/>
      <c r="I22" s="3"/>
      <c r="J22" s="3"/>
      <c r="K22" s="2"/>
      <c r="L22" s="2"/>
      <c r="M22" s="2"/>
      <c r="N22" s="2"/>
      <c r="O22" s="2"/>
    </row>
    <row r="23" spans="1:15" ht="15">
      <c r="A23" s="2"/>
      <c r="B23" s="33"/>
      <c r="C23" s="47"/>
      <c r="D23" s="47"/>
      <c r="E23" s="47"/>
      <c r="F23" s="47"/>
      <c r="G23" s="47"/>
      <c r="H23" s="47"/>
      <c r="I23" s="3"/>
      <c r="J23" s="3"/>
      <c r="K23" s="2"/>
      <c r="L23" s="2"/>
      <c r="M23" s="2"/>
      <c r="N23" s="2"/>
      <c r="O23" s="2"/>
    </row>
    <row r="24" spans="1:15" ht="15">
      <c r="A24" s="2"/>
      <c r="B24" s="2"/>
      <c r="C24" s="2"/>
      <c r="D24" s="2"/>
      <c r="E24" s="2"/>
      <c r="F24" s="2"/>
      <c r="G24" s="2"/>
      <c r="H24" s="2"/>
      <c r="I24" s="2"/>
      <c r="J24" s="2"/>
      <c r="K24" s="2"/>
      <c r="L24" s="2"/>
      <c r="M24" s="2"/>
      <c r="N24" s="2"/>
      <c r="O24" s="2"/>
    </row>
    <row r="25" spans="1:15" ht="15">
      <c r="A25" s="2"/>
      <c r="B25" s="2"/>
      <c r="C25" s="2"/>
      <c r="D25" s="2"/>
      <c r="E25" s="2"/>
      <c r="F25" s="2"/>
      <c r="G25" s="2"/>
      <c r="H25" s="2"/>
      <c r="I25" s="2"/>
      <c r="J25" s="2"/>
      <c r="K25" s="2"/>
      <c r="L25" s="2"/>
      <c r="M25" s="2"/>
      <c r="N25" s="2"/>
      <c r="O25" s="2"/>
    </row>
    <row r="26" spans="1:15" ht="15">
      <c r="A26" s="2"/>
      <c r="B26" s="2"/>
      <c r="C26" s="2"/>
      <c r="D26" s="2"/>
      <c r="E26" s="2"/>
      <c r="F26" s="2"/>
      <c r="G26" s="2"/>
      <c r="H26" s="2"/>
      <c r="I26" s="2"/>
      <c r="J26" s="2"/>
      <c r="K26" s="2"/>
      <c r="L26" s="2"/>
      <c r="M26" s="2"/>
      <c r="N26" s="2"/>
      <c r="O26" s="2"/>
    </row>
    <row r="27" spans="1:15" ht="15">
      <c r="A27" s="2"/>
      <c r="B27" s="2"/>
      <c r="C27" s="2"/>
      <c r="D27" s="2"/>
      <c r="E27" s="2"/>
      <c r="F27" s="2"/>
      <c r="G27" s="2"/>
      <c r="H27" s="2"/>
      <c r="I27" s="2"/>
      <c r="J27" s="2"/>
      <c r="K27" s="2"/>
      <c r="L27" s="2"/>
      <c r="M27" s="2"/>
      <c r="N27" s="2"/>
      <c r="O27" s="2"/>
    </row>
    <row r="28" spans="1:15" ht="15">
      <c r="A28" s="2"/>
      <c r="B28" s="2"/>
      <c r="C28" s="2"/>
      <c r="D28" s="2"/>
      <c r="E28" s="2"/>
      <c r="F28" s="2"/>
      <c r="G28" s="2"/>
      <c r="H28" s="2"/>
      <c r="I28" s="2"/>
      <c r="J28" s="2"/>
      <c r="K28" s="2"/>
      <c r="L28" s="2"/>
      <c r="M28" s="2"/>
      <c r="N28" s="2"/>
      <c r="O28" s="2"/>
    </row>
    <row r="29" spans="1:15" ht="15">
      <c r="A29" s="2"/>
      <c r="B29" s="2"/>
      <c r="C29" s="2"/>
      <c r="D29" s="2"/>
      <c r="E29" s="2"/>
      <c r="F29" s="2"/>
      <c r="G29" s="2"/>
      <c r="H29" s="2"/>
      <c r="I29" s="2"/>
      <c r="J29" s="2"/>
      <c r="K29" s="2"/>
      <c r="L29" s="2"/>
      <c r="M29" s="2"/>
      <c r="N29" s="2"/>
      <c r="O29" s="2"/>
    </row>
    <row r="30" spans="1:15" ht="15">
      <c r="A30" s="2"/>
      <c r="B30" s="2"/>
      <c r="C30" s="2"/>
      <c r="D30" s="2"/>
      <c r="E30" s="2"/>
      <c r="F30" s="2"/>
      <c r="G30" s="2"/>
      <c r="H30" s="2"/>
      <c r="I30" s="2"/>
      <c r="J30" s="2"/>
      <c r="K30" s="2"/>
      <c r="L30" s="2"/>
      <c r="M30" s="2"/>
      <c r="N30" s="2"/>
      <c r="O30" s="2"/>
    </row>
    <row r="31" spans="1:15" ht="15">
      <c r="A31" s="2"/>
      <c r="B31" s="2"/>
      <c r="C31" s="2"/>
      <c r="D31" s="2"/>
      <c r="E31" s="2"/>
      <c r="F31" s="2"/>
      <c r="G31" s="2"/>
      <c r="H31" s="2"/>
      <c r="I31" s="2"/>
      <c r="J31" s="2"/>
      <c r="K31" s="2"/>
      <c r="L31" s="2"/>
      <c r="M31" s="2"/>
      <c r="N31" s="2"/>
      <c r="O31" s="2"/>
    </row>
    <row r="32" spans="1:15" ht="15">
      <c r="A32" s="2"/>
      <c r="B32" s="2"/>
      <c r="C32" s="2"/>
      <c r="D32" s="2"/>
      <c r="E32" s="2"/>
      <c r="F32" s="2"/>
      <c r="G32" s="2"/>
      <c r="H32" s="2"/>
      <c r="I32" s="2"/>
      <c r="J32" s="2"/>
      <c r="K32" s="2"/>
      <c r="L32" s="2"/>
      <c r="M32" s="2"/>
      <c r="N32" s="2"/>
      <c r="O32" s="2"/>
    </row>
    <row r="33" spans="1:15" ht="15">
      <c r="A33" s="2"/>
      <c r="B33" s="2"/>
      <c r="C33" s="2"/>
      <c r="D33" s="2"/>
      <c r="E33" s="2"/>
      <c r="F33" s="2"/>
      <c r="G33" s="2"/>
      <c r="H33" s="2"/>
      <c r="I33" s="2"/>
      <c r="J33" s="2"/>
      <c r="K33" s="2"/>
      <c r="L33" s="2"/>
      <c r="M33" s="2"/>
      <c r="N33" s="2"/>
      <c r="O33" s="2"/>
    </row>
    <row r="34" spans="1:15" ht="15">
      <c r="A34" s="2"/>
      <c r="B34" s="2"/>
      <c r="C34" s="2"/>
      <c r="D34" s="2"/>
      <c r="E34" s="2"/>
      <c r="F34" s="2"/>
      <c r="G34" s="2"/>
      <c r="H34" s="2"/>
      <c r="I34" s="2"/>
      <c r="J34" s="2"/>
      <c r="K34" s="2"/>
      <c r="L34" s="2"/>
      <c r="M34" s="2"/>
      <c r="N34" s="2"/>
      <c r="O34" s="2"/>
    </row>
    <row r="35" spans="1:15" ht="15">
      <c r="A35" s="2"/>
      <c r="B35" s="2"/>
      <c r="C35" s="2"/>
      <c r="D35" s="2"/>
      <c r="E35" s="2"/>
      <c r="F35" s="2"/>
      <c r="G35" s="2"/>
      <c r="H35" s="2"/>
      <c r="I35" s="2"/>
      <c r="J35" s="2"/>
      <c r="K35" s="2"/>
      <c r="L35" s="2"/>
      <c r="M35" s="2"/>
      <c r="N35" s="2"/>
      <c r="O35" s="2"/>
    </row>
    <row r="36" spans="1:15" ht="15">
      <c r="A36" s="2"/>
      <c r="B36" s="2"/>
      <c r="C36" s="2"/>
      <c r="D36" s="2"/>
      <c r="E36" s="2"/>
      <c r="F36" s="2"/>
      <c r="G36" s="2"/>
      <c r="H36" s="2"/>
      <c r="I36" s="2"/>
      <c r="J36" s="2"/>
      <c r="K36" s="2"/>
      <c r="L36" s="2"/>
      <c r="M36" s="2"/>
      <c r="N36" s="2"/>
      <c r="O36" s="2"/>
    </row>
    <row r="37" spans="1:15" ht="15">
      <c r="A37" s="2"/>
      <c r="B37" s="2"/>
      <c r="C37" s="2"/>
      <c r="D37" s="2"/>
      <c r="E37" s="2"/>
      <c r="F37" s="2"/>
      <c r="G37" s="2"/>
      <c r="H37" s="2"/>
      <c r="I37" s="2"/>
      <c r="J37" s="2"/>
      <c r="K37" s="2"/>
      <c r="L37" s="2"/>
      <c r="M37" s="2"/>
      <c r="N37" s="2"/>
      <c r="O37" s="2"/>
    </row>
    <row r="38" spans="1:15" ht="15">
      <c r="A38" s="2"/>
      <c r="B38" s="2"/>
      <c r="C38" s="2"/>
      <c r="D38" s="2"/>
      <c r="E38" s="2"/>
      <c r="F38" s="2"/>
      <c r="G38" s="2"/>
      <c r="H38" s="2"/>
      <c r="I38" s="2"/>
      <c r="J38" s="2"/>
      <c r="K38" s="2"/>
      <c r="L38" s="2"/>
      <c r="M38" s="2"/>
      <c r="N38" s="2"/>
      <c r="O38" s="2"/>
    </row>
    <row r="39" spans="1:15" ht="15">
      <c r="A39" s="2"/>
      <c r="B39" s="2"/>
      <c r="C39" s="2"/>
      <c r="D39" s="2"/>
      <c r="E39" s="2"/>
      <c r="F39" s="2"/>
      <c r="G39" s="2"/>
      <c r="H39" s="2"/>
      <c r="I39" s="2"/>
      <c r="J39" s="2"/>
      <c r="K39" s="2"/>
      <c r="L39" s="2"/>
      <c r="M39" s="2"/>
      <c r="N39" s="2"/>
      <c r="O39" s="2"/>
    </row>
    <row r="40" spans="1:15" ht="15">
      <c r="A40" s="2"/>
      <c r="B40" s="2"/>
      <c r="C40" s="2"/>
      <c r="D40" s="2"/>
      <c r="E40" s="2"/>
      <c r="F40" s="2"/>
      <c r="G40" s="2"/>
      <c r="H40" s="2"/>
      <c r="I40" s="2"/>
      <c r="J40" s="2"/>
      <c r="K40" s="2"/>
      <c r="L40" s="2"/>
      <c r="M40" s="2"/>
      <c r="N40" s="2"/>
      <c r="O40" s="2"/>
    </row>
    <row r="41" spans="1:15" ht="15">
      <c r="A41" s="2"/>
      <c r="B41" s="2"/>
      <c r="C41" s="2"/>
      <c r="D41" s="2"/>
      <c r="E41" s="2"/>
      <c r="F41" s="2"/>
      <c r="G41" s="2"/>
      <c r="H41" s="2"/>
      <c r="I41" s="2"/>
      <c r="J41" s="2"/>
      <c r="K41" s="2"/>
      <c r="L41" s="2"/>
      <c r="M41" s="2"/>
      <c r="N41" s="2"/>
      <c r="O41" s="2"/>
    </row>
    <row r="42" spans="1:15" ht="15">
      <c r="A42" s="2"/>
      <c r="B42" s="2"/>
      <c r="C42" s="2"/>
      <c r="D42" s="2"/>
      <c r="E42" s="2"/>
      <c r="F42" s="2"/>
      <c r="G42" s="2"/>
      <c r="H42" s="2"/>
      <c r="I42" s="2"/>
      <c r="J42" s="2"/>
      <c r="K42" s="2"/>
      <c r="L42" s="2"/>
      <c r="M42" s="2"/>
      <c r="N42" s="2"/>
      <c r="O42" s="2"/>
    </row>
    <row r="43" spans="1:15" ht="15">
      <c r="A43" s="2"/>
      <c r="B43" s="2"/>
      <c r="C43" s="2"/>
      <c r="D43" s="2"/>
      <c r="E43" s="2"/>
      <c r="F43" s="2"/>
      <c r="G43" s="2"/>
      <c r="H43" s="2"/>
      <c r="I43" s="2"/>
      <c r="J43" s="2"/>
      <c r="K43" s="2"/>
      <c r="L43" s="2"/>
      <c r="M43" s="2"/>
      <c r="N43" s="2"/>
      <c r="O43" s="2"/>
    </row>
    <row r="44" spans="1:15" ht="15">
      <c r="A44" s="2"/>
      <c r="B44" s="2"/>
      <c r="C44" s="2"/>
      <c r="D44" s="2"/>
      <c r="E44" s="2"/>
      <c r="F44" s="2"/>
      <c r="G44" s="2"/>
      <c r="H44" s="2"/>
      <c r="I44" s="2"/>
      <c r="J44" s="2"/>
      <c r="K44" s="2"/>
      <c r="L44" s="2"/>
      <c r="M44" s="2"/>
      <c r="N44" s="2"/>
      <c r="O44" s="2"/>
    </row>
    <row r="45" spans="1:15" ht="15">
      <c r="A45" s="2"/>
      <c r="B45" s="2"/>
      <c r="C45" s="2"/>
      <c r="D45" s="2"/>
      <c r="E45" s="2"/>
      <c r="F45" s="2"/>
      <c r="G45" s="2"/>
      <c r="H45" s="2"/>
      <c r="I45" s="2"/>
      <c r="J45" s="2"/>
      <c r="K45" s="2"/>
      <c r="L45" s="2"/>
      <c r="M45" s="2"/>
      <c r="N45" s="2"/>
      <c r="O45" s="2"/>
    </row>
    <row r="46" spans="1:15" ht="15">
      <c r="A46" s="2"/>
      <c r="B46" s="2"/>
      <c r="C46" s="2"/>
      <c r="D46" s="2"/>
      <c r="E46" s="2"/>
      <c r="F46" s="2"/>
      <c r="G46" s="2"/>
      <c r="H46" s="2"/>
      <c r="I46" s="2"/>
      <c r="J46" s="2"/>
      <c r="K46" s="2"/>
      <c r="L46" s="2"/>
      <c r="M46" s="2"/>
      <c r="N46" s="2"/>
      <c r="O46" s="2"/>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0" ht="15">
      <c r="A50" s="2"/>
      <c r="B50" s="2"/>
      <c r="C50" s="2"/>
      <c r="D50" s="2"/>
      <c r="E50" s="2"/>
      <c r="F50" s="2"/>
      <c r="G50" s="2"/>
      <c r="H50" s="2"/>
      <c r="I50" s="2"/>
      <c r="J50" s="2"/>
    </row>
    <row r="51" spans="1:10" ht="15">
      <c r="A51" s="2"/>
      <c r="B51" s="2"/>
      <c r="C51" s="2"/>
      <c r="D51" s="2"/>
      <c r="E51" s="2"/>
      <c r="F51" s="2"/>
      <c r="G51" s="2"/>
      <c r="H51" s="2"/>
      <c r="I51" s="2"/>
      <c r="J51" s="2"/>
    </row>
    <row r="52" spans="1:10" ht="15">
      <c r="A52" s="2"/>
      <c r="B52" s="2"/>
      <c r="C52" s="2"/>
      <c r="D52" s="2"/>
      <c r="E52" s="2"/>
      <c r="F52" s="2"/>
      <c r="G52" s="2"/>
      <c r="H52" s="2"/>
      <c r="I52" s="2"/>
      <c r="J52" s="2"/>
    </row>
    <row r="53" spans="1:10" ht="15">
      <c r="A53" s="2"/>
      <c r="B53" s="2"/>
      <c r="C53" s="2"/>
      <c r="D53" s="2"/>
      <c r="E53" s="2"/>
      <c r="F53" s="2"/>
      <c r="G53" s="2"/>
      <c r="H53" s="2"/>
      <c r="I53" s="2"/>
      <c r="J53" s="2"/>
    </row>
  </sheetData>
  <mergeCells count="9">
    <mergeCell ref="C20:H20"/>
    <mergeCell ref="C21:H21"/>
    <mergeCell ref="C22:H22"/>
    <mergeCell ref="C23:H23"/>
    <mergeCell ref="F7:F11"/>
    <mergeCell ref="E2:I2"/>
    <mergeCell ref="B3:I3"/>
    <mergeCell ref="C17:D17"/>
    <mergeCell ref="C19:H19"/>
  </mergeCell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Ababii Sergiu</dc:creator>
  <cp:keywords/>
  <dc:description/>
  <cp:lastModifiedBy>CernogubovaSI</cp:lastModifiedBy>
  <cp:lastPrinted>2022-05-10T13:49:07Z</cp:lastPrinted>
  <dcterms:created xsi:type="dcterms:W3CDTF">2015-06-05T18:19:34Z</dcterms:created>
  <dcterms:modified xsi:type="dcterms:W3CDTF">2022-05-10T13:50:38Z</dcterms:modified>
  <cp:category/>
  <cp:version/>
  <cp:contentType/>
  <cp:contentStatus/>
</cp:coreProperties>
</file>