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Epidermoliza buloasa\"/>
    </mc:Choice>
  </mc:AlternateContent>
  <xr:revisionPtr revIDLastSave="0" documentId="13_ncr:1_{0EDE5CD5-2F46-43A1-AA10-6E84689DB1AD}" xr6:coauthVersionLast="47" xr6:coauthVersionMax="47" xr10:uidLastSave="{00000000-0000-0000-0000-000000000000}"/>
  <bookViews>
    <workbookView xWindow="13275" yWindow="195" windowWidth="15420" windowHeight="14805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'!$A$7:$K$14</definedName>
    <definedName name="_xlnm._FilterDatabase" localSheetId="1" hidden="1">'F4.2 LP '!$A$7:$M$17</definedName>
  </definedNames>
  <calcPr calcId="181029"/>
</workbook>
</file>

<file path=xl/calcChain.xml><?xml version="1.0" encoding="utf-8"?>
<calcChain xmlns="http://schemas.openxmlformats.org/spreadsheetml/2006/main">
  <c r="M15" i="5" l="1"/>
  <c r="G11" i="5"/>
  <c r="G10" i="5"/>
  <c r="K12" i="7"/>
  <c r="J12" i="7"/>
</calcChain>
</file>

<file path=xl/sharedStrings.xml><?xml version="1.0" encoding="utf-8"?>
<sst xmlns="http://schemas.openxmlformats.org/spreadsheetml/2006/main" count="108" uniqueCount="58">
  <si>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</si>
  <si>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</si>
  <si>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</si>
  <si>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</si>
  <si>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</si>
  <si>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</si>
  <si>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</si>
  <si>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</si>
  <si>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</si>
  <si>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</si>
  <si>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</si>
  <si>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</si>
  <si>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</si>
  <si>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</si>
  <si>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</si>
  <si>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</si>
  <si>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</si>
  <si>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</si>
  <si>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</si>
  <si>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</si>
  <si>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</si>
  <si>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</si>
  <si>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</si>
  <si>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</si>
  <si>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</si>
  <si>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</si>
  <si>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</si>
  <si>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</si>
  <si>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</si>
  <si>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</si>
  <si>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</si>
  <si>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</si>
  <si>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</si>
  <si>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</si>
  <si>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3310000-2</t>
  </si>
  <si>
    <t>3310000-3</t>
  </si>
  <si>
    <t>Rulou</t>
  </si>
  <si>
    <t>Pansament echivalent Miro haft 20mx 10 cm (pansament de fixare)</t>
  </si>
  <si>
    <t>Pansament echivalent Miro haft  20m x 6 cm (pansament de fixare)</t>
  </si>
  <si>
    <t xml:space="preserve">Pansament echivalent Miromul A  4m x 8 cm. </t>
  </si>
  <si>
    <t>Pansament echivalent Mepilex transfer 20cmx50 cm.</t>
  </si>
  <si>
    <t>Pansament echivalent Mepilex EM 17,5cmx17,5 cm.</t>
  </si>
  <si>
    <t>Pansament echivalent comprese sterile 10cmx10 cm.                                                                Din 2 straturi</t>
  </si>
  <si>
    <r>
      <t>Pansament echivalent Miromul A  4m x 6 cm.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</si>
  <si>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    Rulou</t>
  </si>
  <si>
    <t>bucată</t>
  </si>
  <si>
    <t xml:space="preserve">   Folie</t>
  </si>
  <si>
    <t xml:space="preserve">   Folii </t>
  </si>
  <si>
    <t>O singură tranşă ianuarie 2022</t>
  </si>
  <si>
    <t xml:space="preserve">• Role sub formă de faşă, elastice, fără compresie sau constricţie, fără proprietăţi alergene, nesteril.                                                                  •Compoziţie: viscoză, bumbac,  poliamidă                     •Structură creponată.                                                     * Lungimea măsurată în stare neîntinsă.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</t>
  </si>
  <si>
    <t xml:space="preserve">•  Role sub formă de faşă, elastice, fără compresie sau constricţie, fără proprietăţi alergene, nesteri                                                                    •Compoziţie: viscoză, bumbac,  poliamidă                       •Structură creponată.                                                     * Lungimea măsurată în stare neîntinsă.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</t>
  </si>
  <si>
    <t>Role sub formă de faşă, elastice, cu proprietăţi de fixaţie gentilă  non – adezivă,  fără proprietăţi alergene, nesteril.                                                 * Lungimea măsurată în stare neîntinsă                          * Lungimea măsurată în stare neîntinsă.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Medicamentului si Dispozitivelor Medicale.</t>
  </si>
  <si>
    <t xml:space="preserve">Role sub formă de faşă, elastice, cu proprietăţi de fixaţie gentilă  non – adezivă,  fără proprietăţi alergene, nesteril. * Lungimea măsurată în stare neîntinsă 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                         </t>
  </si>
  <si>
    <t xml:space="preserve">1.Unitatea de măsură – 1 folie.                                                                                                                          2. Proprietatea foliei - pansament absorbant pe bază de silicon și poliuretan hidrofilic pentru transportarea exsudatului, steril, jetabil. Durata minimă a plasării pe plagă fără a fi schimbată 3 -7 zile; Adeziv, pe bază de silicon cu tehnologie atraumatica, cu capacitatea de prevenire a maceraţiei                                                               3. Componenta foliei din 3 straturi:                            3.1. strat de spumă de poliuretan;                                3.2. strat de silicon moale;                                                3.3. film de polietilena.                                                      Cu capacitate de transfer al exsudatului în pansamentul secundar.                                                       4. Posibilitate de utilizare cu preparate topice. Fără proprietăţi alergene.                                                5. Ambalat - 1 folie in 1 ambalaj steril.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                             </t>
  </si>
  <si>
    <t xml:space="preserve">* Unitatea de măsură – 1 folie.                                                                                               *Proprietatea foliei - pansament absorbant din poliuretan hidrofilic cu strat de silicon moale, steril, jetabil. Durata minimă a plasării pe plagă fără a fi schimbată 3 -7 zile; Adeziv, pe bază de silicon cu tehnologie atraumatica, cu capacitatea de prevenire a maceraţiei.                                                                 *Componenta foliei din 4 straturi:                                      1. film de poliuretan;                                                           2. strat de spumă de poliuretan;                                      3. strat de silicon moale;                                            4. film de polietilena. Sa fie rezistent la apa              * Posibilitate de utilizare cu preparate topice. Fără proprietăţi alergene                                           *Ambalat - 1 folie in 1 ambalaj steril.Documente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</t>
  </si>
  <si>
    <t xml:space="preserve"> Dimensiuni 10cmx10 cm.                                                                                            1. Material nețesut 30-40g m2 în 2 straturi                 2. Ambalate primar cu maxim 10 bucăți 3. Sterile nu mai puțin de 3 ani.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      </t>
  </si>
  <si>
    <t xml:space="preserve">Achiziționarea dispozitivelor medicale (pansamente) conform Programului Național pentru combaterea maladiilor rare - ”Epidermoliza buloasă”, pentru anul 2022  </t>
  </si>
  <si>
    <t xml:space="preserve">Achiziționarea dispozitivelor medicale (pansamente) conform Programului Național pentru combaterea maladiilor rare - ”Epidermoliza
buloasă”, pentru anul 2022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</si>
</sst>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top" wrapText="1"/>
    </xf>
    <xf numFmtId="0" fontId="2" fillId="4" borderId="2" xfId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12" fillId="5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2" fillId="4" borderId="3" xfId="1" applyFont="1" applyFill="1" applyBorder="1" applyProtection="1">
      <protection locked="0"/>
    </xf>
    <xf numFmtId="0" fontId="2" fillId="4" borderId="4" xfId="1" applyFont="1" applyFill="1" applyBorder="1" applyProtection="1">
      <protection locked="0"/>
    </xf>
    <xf numFmtId="0" fontId="2" fillId="0" borderId="3" xfId="1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Protection="1"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"/>
  <sheetViews>
    <sheetView topLeftCell="D16" zoomScale="90" zoomScaleNormal="90" workbookViewId="0">
      <selection activeCell="H14" sqref="H14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18" customWidth="1"/>
    <col min="4" max="4" width="28" style="31" customWidth="1"/>
    <col min="5" max="5" width="10.5703125" style="18" customWidth="1"/>
    <col min="6" max="6" width="11.28515625" style="18" customWidth="1"/>
    <col min="7" max="7" width="10.7109375" style="18" customWidth="1"/>
    <col min="8" max="8" width="92.85546875" style="18" customWidth="1"/>
    <col min="9" max="9" width="35" style="18" customWidth="1"/>
    <col min="10" max="10" width="16.42578125" style="18" customWidth="1"/>
    <col min="11" max="11" width="13.85546875" style="18" customWidth="1"/>
    <col min="12" max="16384" width="9.140625" style="18"/>
  </cols>
  <sheetData>
    <row r="1" spans="1:11" x14ac:dyDescent="0.25">
      <c r="C1" s="51" t="s">
        <v>18</v>
      </c>
      <c r="D1" s="51"/>
      <c r="E1" s="51"/>
      <c r="F1" s="51"/>
      <c r="G1" s="51"/>
      <c r="H1" s="51"/>
      <c r="I1" s="51"/>
      <c r="J1" s="51"/>
    </row>
    <row r="2" spans="1:11" x14ac:dyDescent="0.25">
      <c r="D2" s="52" t="s">
        <v>17</v>
      </c>
      <c r="E2" s="52"/>
      <c r="F2" s="52"/>
      <c r="G2" s="52"/>
      <c r="H2" s="52"/>
    </row>
    <row r="3" spans="1:11" x14ac:dyDescent="0.25">
      <c r="A3" s="53" t="s">
        <v>12</v>
      </c>
      <c r="B3" s="53"/>
      <c r="C3" s="53"/>
      <c r="D3" s="54" t="s">
        <v>32</v>
      </c>
      <c r="E3" s="54"/>
      <c r="F3" s="54"/>
      <c r="G3" s="54"/>
      <c r="H3" s="54"/>
      <c r="I3" s="18" t="s">
        <v>13</v>
      </c>
      <c r="J3" s="18" t="s">
        <v>15</v>
      </c>
    </row>
    <row r="4" spans="1:11" s="27" customFormat="1" ht="38.25" customHeight="1" x14ac:dyDescent="0.25">
      <c r="A4" s="55" t="s">
        <v>11</v>
      </c>
      <c r="B4" s="55"/>
      <c r="C4" s="55"/>
      <c r="D4" s="56" t="s">
        <v>56</v>
      </c>
      <c r="E4" s="56"/>
      <c r="F4" s="56"/>
      <c r="G4" s="56"/>
      <c r="H4" s="56"/>
      <c r="I4" s="25" t="s">
        <v>14</v>
      </c>
      <c r="J4" s="25" t="s">
        <v>16</v>
      </c>
      <c r="K4" s="26"/>
    </row>
    <row r="5" spans="1:11" s="28" customFormat="1" x14ac:dyDescent="0.25">
      <c r="D5" s="50"/>
      <c r="E5" s="50"/>
      <c r="F5" s="50"/>
      <c r="G5" s="50"/>
      <c r="H5" s="50"/>
      <c r="I5" s="50"/>
      <c r="J5" s="50"/>
      <c r="K5" s="26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6"/>
    </row>
    <row r="7" spans="1:11" ht="20.100000000000001" customHeight="1" x14ac:dyDescent="0.25">
      <c r="A7" s="48">
        <v>1</v>
      </c>
      <c r="B7" s="49">
        <v>2</v>
      </c>
      <c r="C7" s="49"/>
      <c r="D7" s="49"/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16"/>
    </row>
    <row r="8" spans="1:11" ht="236.25" x14ac:dyDescent="0.25">
      <c r="A8" s="40" t="s">
        <v>31</v>
      </c>
      <c r="B8" s="35">
        <v>1</v>
      </c>
      <c r="C8" s="64" t="s">
        <v>37</v>
      </c>
      <c r="D8" s="64" t="s">
        <v>37</v>
      </c>
      <c r="E8" s="41"/>
      <c r="F8" s="42"/>
      <c r="G8" s="43"/>
      <c r="H8" s="73" t="s">
        <v>49</v>
      </c>
      <c r="I8" s="16"/>
      <c r="J8" s="17"/>
      <c r="K8" s="16"/>
    </row>
    <row r="9" spans="1:11" ht="236.25" x14ac:dyDescent="0.25">
      <c r="A9" s="40" t="s">
        <v>34</v>
      </c>
      <c r="B9" s="35">
        <v>2</v>
      </c>
      <c r="C9" s="64" t="s">
        <v>38</v>
      </c>
      <c r="D9" s="64" t="s">
        <v>38</v>
      </c>
      <c r="E9" s="45"/>
      <c r="F9" s="45"/>
      <c r="G9" s="45"/>
      <c r="H9" s="73" t="s">
        <v>50</v>
      </c>
    </row>
    <row r="10" spans="1:11" s="31" customFormat="1" ht="252" x14ac:dyDescent="0.25">
      <c r="A10" s="40" t="s">
        <v>35</v>
      </c>
      <c r="B10" s="35">
        <v>3</v>
      </c>
      <c r="C10" s="64" t="s">
        <v>43</v>
      </c>
      <c r="D10" s="64" t="s">
        <v>43</v>
      </c>
      <c r="E10" s="44"/>
      <c r="F10" s="44"/>
      <c r="G10" s="44"/>
      <c r="H10" s="73" t="s">
        <v>51</v>
      </c>
    </row>
    <row r="11" spans="1:11" ht="220.5" x14ac:dyDescent="0.25">
      <c r="A11" s="40" t="s">
        <v>35</v>
      </c>
      <c r="B11" s="35">
        <v>4</v>
      </c>
      <c r="C11" s="64" t="s">
        <v>39</v>
      </c>
      <c r="D11" s="64" t="s">
        <v>39</v>
      </c>
      <c r="H11" s="73" t="s">
        <v>52</v>
      </c>
    </row>
    <row r="12" spans="1:11" ht="330.75" x14ac:dyDescent="0.25">
      <c r="A12" s="40" t="s">
        <v>35</v>
      </c>
      <c r="B12" s="35">
        <v>5</v>
      </c>
      <c r="C12" s="64" t="s">
        <v>40</v>
      </c>
      <c r="D12" s="64" t="s">
        <v>40</v>
      </c>
      <c r="H12" s="73" t="s">
        <v>53</v>
      </c>
    </row>
    <row r="13" spans="1:11" ht="330.75" x14ac:dyDescent="0.25">
      <c r="A13" s="40" t="s">
        <v>35</v>
      </c>
      <c r="B13" s="35">
        <v>6</v>
      </c>
      <c r="C13" s="64" t="s">
        <v>41</v>
      </c>
      <c r="D13" s="64" t="s">
        <v>41</v>
      </c>
      <c r="H13" s="73" t="s">
        <v>54</v>
      </c>
    </row>
    <row r="14" spans="1:11" ht="236.25" x14ac:dyDescent="0.25">
      <c r="A14" s="40" t="s">
        <v>35</v>
      </c>
      <c r="B14" s="35">
        <v>7</v>
      </c>
      <c r="C14" s="64" t="s">
        <v>42</v>
      </c>
      <c r="D14" s="64" t="s">
        <v>42</v>
      </c>
      <c r="H14" s="73" t="s">
        <v>55</v>
      </c>
    </row>
  </sheetData>
  <autoFilter ref="A7:K14" xr:uid="{00000000-0009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tabSelected="1" topLeftCell="H1" workbookViewId="0">
      <selection activeCell="E4" sqref="E4:J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5.7109375" style="4" customWidth="1"/>
    <col min="14" max="16384" width="9.140625" style="4"/>
  </cols>
  <sheetData>
    <row r="1" spans="1:13" x14ac:dyDescent="0.25">
      <c r="D1" s="58" t="s">
        <v>21</v>
      </c>
      <c r="E1" s="58"/>
      <c r="F1" s="58"/>
      <c r="G1" s="58"/>
      <c r="H1" s="58"/>
      <c r="I1" s="58"/>
      <c r="J1" s="58"/>
      <c r="K1" s="58"/>
      <c r="L1" s="58"/>
    </row>
    <row r="2" spans="1:13" x14ac:dyDescent="0.25">
      <c r="D2" s="59" t="s">
        <v>22</v>
      </c>
      <c r="E2" s="59"/>
      <c r="F2" s="59"/>
      <c r="G2" s="59"/>
      <c r="H2" s="59"/>
      <c r="I2" s="59"/>
      <c r="J2" s="59"/>
      <c r="K2" s="20"/>
    </row>
    <row r="3" spans="1:13" x14ac:dyDescent="0.25">
      <c r="B3" s="60" t="s">
        <v>12</v>
      </c>
      <c r="C3" s="60"/>
      <c r="D3" s="60"/>
      <c r="E3" s="61" t="s">
        <v>32</v>
      </c>
      <c r="F3" s="61"/>
      <c r="G3" s="61"/>
      <c r="H3" s="61"/>
      <c r="I3" s="61"/>
      <c r="K3" s="4" t="s">
        <v>13</v>
      </c>
      <c r="L3" s="4" t="s">
        <v>15</v>
      </c>
    </row>
    <row r="4" spans="1:13" s="7" customFormat="1" ht="69" customHeight="1" x14ac:dyDescent="0.25">
      <c r="A4" s="5"/>
      <c r="B4" s="62" t="s">
        <v>11</v>
      </c>
      <c r="C4" s="62"/>
      <c r="D4" s="62"/>
      <c r="E4" s="78" t="s">
        <v>57</v>
      </c>
      <c r="F4" s="78"/>
      <c r="G4" s="78"/>
      <c r="H4" s="78"/>
      <c r="I4" s="78"/>
      <c r="J4" s="78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57"/>
      <c r="F5" s="57"/>
      <c r="G5" s="57"/>
      <c r="H5" s="57"/>
      <c r="I5" s="57"/>
      <c r="J5" s="57"/>
      <c r="K5" s="57"/>
      <c r="L5" s="57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0" t="s">
        <v>4</v>
      </c>
      <c r="F6" s="24" t="s">
        <v>23</v>
      </c>
      <c r="G6" s="21" t="s">
        <v>24</v>
      </c>
      <c r="H6" s="24" t="s">
        <v>25</v>
      </c>
      <c r="I6" s="24" t="s">
        <v>26</v>
      </c>
      <c r="J6" s="3" t="s">
        <v>27</v>
      </c>
      <c r="K6" s="3" t="s">
        <v>28</v>
      </c>
      <c r="L6" s="33" t="s">
        <v>29</v>
      </c>
      <c r="M6" s="34" t="s">
        <v>33</v>
      </c>
    </row>
    <row r="7" spans="1:13" x14ac:dyDescent="0.25">
      <c r="A7" s="9"/>
      <c r="B7" s="24">
        <v>1</v>
      </c>
      <c r="C7" s="69">
        <v>2</v>
      </c>
      <c r="D7" s="69"/>
      <c r="E7" s="69"/>
      <c r="F7" s="70">
        <v>3</v>
      </c>
      <c r="G7" s="71">
        <v>4</v>
      </c>
      <c r="H7" s="24">
        <v>5</v>
      </c>
      <c r="I7" s="24">
        <v>6</v>
      </c>
      <c r="J7" s="24">
        <v>7</v>
      </c>
      <c r="K7" s="24">
        <v>8</v>
      </c>
      <c r="L7" s="75">
        <v>9</v>
      </c>
      <c r="M7" s="34"/>
    </row>
    <row r="8" spans="1:13" ht="53.25" customHeight="1" x14ac:dyDescent="0.25">
      <c r="A8" s="9"/>
      <c r="B8" s="36" t="s">
        <v>2</v>
      </c>
      <c r="C8" s="35">
        <v>1</v>
      </c>
      <c r="D8" s="64" t="s">
        <v>37</v>
      </c>
      <c r="E8" s="64" t="s">
        <v>37</v>
      </c>
      <c r="F8" s="72" t="s">
        <v>36</v>
      </c>
      <c r="G8" s="72">
        <v>300</v>
      </c>
      <c r="H8" s="65"/>
      <c r="I8" s="37"/>
      <c r="J8" s="38"/>
      <c r="K8" s="38"/>
      <c r="L8" s="72" t="s">
        <v>48</v>
      </c>
      <c r="M8" s="76">
        <v>30000</v>
      </c>
    </row>
    <row r="9" spans="1:13" ht="47.25" x14ac:dyDescent="0.25">
      <c r="A9" s="19"/>
      <c r="B9" s="36" t="s">
        <v>2</v>
      </c>
      <c r="C9" s="35">
        <v>2</v>
      </c>
      <c r="D9" s="64" t="s">
        <v>38</v>
      </c>
      <c r="E9" s="64" t="s">
        <v>38</v>
      </c>
      <c r="F9" s="72" t="s">
        <v>44</v>
      </c>
      <c r="G9" s="72">
        <v>300</v>
      </c>
      <c r="H9" s="66"/>
      <c r="I9" s="39"/>
      <c r="J9" s="39"/>
      <c r="K9" s="39"/>
      <c r="L9" s="72" t="s">
        <v>48</v>
      </c>
      <c r="M9" s="76">
        <v>27300</v>
      </c>
    </row>
    <row r="10" spans="1:13" ht="51.75" customHeight="1" x14ac:dyDescent="0.25">
      <c r="A10" s="19"/>
      <c r="B10" s="46" t="s">
        <v>2</v>
      </c>
      <c r="C10" s="35">
        <v>3</v>
      </c>
      <c r="D10" s="64" t="s">
        <v>43</v>
      </c>
      <c r="E10" s="64" t="s">
        <v>43</v>
      </c>
      <c r="F10" s="72" t="s">
        <v>45</v>
      </c>
      <c r="G10" s="74">
        <f>400*20</f>
        <v>8000</v>
      </c>
      <c r="H10" s="67"/>
      <c r="I10" s="47"/>
      <c r="J10" s="47"/>
      <c r="K10" s="39"/>
      <c r="L10" s="72" t="s">
        <v>48</v>
      </c>
      <c r="M10" s="76">
        <v>44605</v>
      </c>
    </row>
    <row r="11" spans="1:13" ht="31.5" x14ac:dyDescent="0.25">
      <c r="A11" s="19"/>
      <c r="B11" s="36" t="s">
        <v>2</v>
      </c>
      <c r="C11" s="35">
        <v>4</v>
      </c>
      <c r="D11" s="64" t="s">
        <v>39</v>
      </c>
      <c r="E11" s="64" t="s">
        <v>39</v>
      </c>
      <c r="F11" s="72" t="s">
        <v>45</v>
      </c>
      <c r="G11" s="74">
        <f>400*20</f>
        <v>8000</v>
      </c>
      <c r="H11" s="68"/>
      <c r="I11" s="19"/>
      <c r="J11" s="19"/>
      <c r="K11" s="19"/>
      <c r="L11" s="72" t="s">
        <v>48</v>
      </c>
      <c r="M11" s="76">
        <v>56000</v>
      </c>
    </row>
    <row r="12" spans="1:13" ht="47.25" x14ac:dyDescent="0.25">
      <c r="A12" s="19"/>
      <c r="B12" s="36" t="s">
        <v>2</v>
      </c>
      <c r="C12" s="35">
        <v>5</v>
      </c>
      <c r="D12" s="64" t="s">
        <v>40</v>
      </c>
      <c r="E12" s="64" t="s">
        <v>40</v>
      </c>
      <c r="F12" s="72" t="s">
        <v>46</v>
      </c>
      <c r="G12" s="72">
        <v>1500</v>
      </c>
      <c r="H12" s="68"/>
      <c r="I12" s="19"/>
      <c r="J12" s="19"/>
      <c r="K12" s="19"/>
      <c r="L12" s="72" t="s">
        <v>48</v>
      </c>
      <c r="M12" s="76">
        <v>1498500</v>
      </c>
    </row>
    <row r="13" spans="1:13" ht="32.25" customHeight="1" x14ac:dyDescent="0.25">
      <c r="A13" s="19"/>
      <c r="B13" s="36" t="s">
        <v>2</v>
      </c>
      <c r="C13" s="35">
        <v>6</v>
      </c>
      <c r="D13" s="64" t="s">
        <v>41</v>
      </c>
      <c r="E13" s="64" t="s">
        <v>41</v>
      </c>
      <c r="F13" s="72" t="s">
        <v>47</v>
      </c>
      <c r="G13" s="72">
        <v>3500</v>
      </c>
      <c r="H13" s="68"/>
      <c r="I13" s="19"/>
      <c r="J13" s="19"/>
      <c r="K13" s="19"/>
      <c r="L13" s="72" t="s">
        <v>48</v>
      </c>
      <c r="M13" s="76">
        <v>672000</v>
      </c>
    </row>
    <row r="14" spans="1:13" ht="36.75" customHeight="1" x14ac:dyDescent="0.25">
      <c r="A14" s="19"/>
      <c r="B14" s="36" t="s">
        <v>2</v>
      </c>
      <c r="C14" s="35">
        <v>7</v>
      </c>
      <c r="D14" s="64" t="s">
        <v>42</v>
      </c>
      <c r="E14" s="64" t="s">
        <v>42</v>
      </c>
      <c r="F14" s="72" t="s">
        <v>45</v>
      </c>
      <c r="G14" s="72">
        <v>15000</v>
      </c>
      <c r="H14" s="68"/>
      <c r="I14" s="19"/>
      <c r="J14" s="19"/>
      <c r="K14" s="19"/>
      <c r="L14" s="73" t="s">
        <v>48</v>
      </c>
      <c r="M14" s="76">
        <v>15000</v>
      </c>
    </row>
    <row r="15" spans="1:13" x14ac:dyDescent="0.25">
      <c r="A15" s="19"/>
      <c r="E15" s="4"/>
      <c r="F15" s="4"/>
      <c r="G15" s="4"/>
      <c r="M15" s="77">
        <f>SUM(M7:M14)</f>
        <v>2343405</v>
      </c>
    </row>
    <row r="16" spans="1:13" x14ac:dyDescent="0.25">
      <c r="A16" s="19"/>
      <c r="E16" s="4"/>
      <c r="F16" s="4"/>
      <c r="G16" s="4"/>
    </row>
    <row r="17" spans="1:7" x14ac:dyDescent="0.25">
      <c r="A17" s="19"/>
      <c r="E17" s="4"/>
      <c r="F17" s="4"/>
      <c r="G17" s="4"/>
    </row>
  </sheetData>
  <autoFilter ref="A7:M17" xr:uid="{00000000-0009-0000-0000-000001000000}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3" t="s">
        <v>30</v>
      </c>
      <c r="I12" s="6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2021-08-19T07:30:59Z</dcterms:modified>
</cp:coreProperties>
</file>