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<sst xmlns="http://schemas.openxmlformats.org/spreadsheetml/2006/main" count="273" uniqueCount="147">
  <si>
    <t>26 RS-67 Lanț</t>
  </si>
  <si>
    <t>buc</t>
  </si>
  <si>
    <t>36 RS-84 Lanț</t>
  </si>
  <si>
    <t>63 PS-55 Lanț</t>
  </si>
  <si>
    <t>36 RS-66 Lanț</t>
  </si>
  <si>
    <t>36 RS-72 Lanț</t>
  </si>
  <si>
    <t>36 RS-56 Lanț</t>
  </si>
  <si>
    <t>Ulei p/u motor 2-t HP 1 l</t>
  </si>
  <si>
    <t>l</t>
  </si>
  <si>
    <t>Șină portlant R-63 cm*1,6 mm*3/8 MS 440/461</t>
  </si>
  <si>
    <t>Filtru de aer MS 210/230/250</t>
  </si>
  <si>
    <t>Pilă 4,0 mm</t>
  </si>
  <si>
    <t>Roată lanț 3/8" Picco 7Z MS 210/211/230/250</t>
  </si>
  <si>
    <t>Buson rezervor ulei MS 181/211/230/240/241/250/261, HT 56/75</t>
  </si>
  <si>
    <t>Buson rezervor MS 181-880, BT 45, KM 90/100</t>
  </si>
  <si>
    <t>set</t>
  </si>
  <si>
    <t xml:space="preserve">Aparatoare FS 55/100/250/400/450 </t>
  </si>
  <si>
    <t>Arbore cotit BT 121, FS 250</t>
  </si>
  <si>
    <t>Arbore de antrenare FS 100/250,FR 410,HT 75,HLE 71</t>
  </si>
  <si>
    <t>Bujie NGK BPM7A</t>
  </si>
  <si>
    <t>Cablu de acceleratie FS 250/400/450</t>
  </si>
  <si>
    <t>Cablu de acceleratie-miner FS 120/200</t>
  </si>
  <si>
    <t>Cap pentru cosit cu fir, Autocut C 26-2</t>
  </si>
  <si>
    <t>Carburator 4134/22</t>
  </si>
  <si>
    <t>Carburator FS 120/250 C1Q-S162A</t>
  </si>
  <si>
    <t>Carcasa ambreiajului FS 120-250, FT250</t>
  </si>
  <si>
    <t>Set roata de lant cu inel 3/8" 7Z MS 361/362</t>
  </si>
  <si>
    <t>Buson rezervor BG 56/86, BR 200,BT 130, FS 70/100</t>
  </si>
  <si>
    <t>Roata lant 3/8" 6Z HT-KM, HT 70</t>
  </si>
  <si>
    <t>Intinzator rapid p-u lant MS 170/180/210/230/250</t>
  </si>
  <si>
    <t xml:space="preserve">Sfoara demaror d.3 mm*30,5 m </t>
  </si>
  <si>
    <t>m</t>
  </si>
  <si>
    <t>Sina portlant R-45cm*1.6mm*3/8" MS440/461</t>
  </si>
  <si>
    <t>Capac ventilator cu dispozitiv de pornire MS 210/230/250/C</t>
  </si>
  <si>
    <t>Sina portlant R-40cm*1.6mm*0.325" MS 271/291</t>
  </si>
  <si>
    <t>Pilă 4,8 mm</t>
  </si>
  <si>
    <t>Pilă 4,5 mm</t>
  </si>
  <si>
    <t>36 RS Bobină lanț</t>
  </si>
  <si>
    <t>element</t>
  </si>
  <si>
    <t>36 RS -98 Lanț</t>
  </si>
  <si>
    <t>63PS-55 Lanț</t>
  </si>
  <si>
    <t>Pilă 5,2 mm</t>
  </si>
  <si>
    <t>61PM-44 Lanț</t>
  </si>
  <si>
    <t>Pilă 3,5 mm</t>
  </si>
  <si>
    <t>Sina portlant R-30cm*1.1mm*3/8"P  MS170/193, MSE170, HT</t>
  </si>
  <si>
    <t>Sina portlant R-40cm*1.3mm*3/8"P MS180-251,MSE 170-230</t>
  </si>
  <si>
    <t>Sina portlant 35cm*1.3mm*3/8P MS 180-251</t>
  </si>
  <si>
    <t>Filtru de aer FS 250/400/450, MM 55, BT 121/130</t>
  </si>
  <si>
    <t>Sort aparatoare FS 55/100/250/400/450/550</t>
  </si>
  <si>
    <t>Sort  FS 75/80/89/94/111/120/250</t>
  </si>
  <si>
    <t>Bujie NGK CMR6H MS 181/211- BG56</t>
  </si>
  <si>
    <t>Sorb MS 170/180/181/201/211/210/230/250/290/310/390, TS 400</t>
  </si>
  <si>
    <t>Reductor FS 100/250</t>
  </si>
  <si>
    <t>Fir pu cosit iarba, patrat d.3,0 mm x 271 m</t>
  </si>
  <si>
    <t>Cap pentru cosit cu fir, Autocut 46-2 FS 350 - 450</t>
  </si>
  <si>
    <t>Piulita hexagonala М8  MS 171/180/181-880, MSE 220</t>
  </si>
  <si>
    <t>Reductor FS 89/91/111/120/131/200/250/240/260, FR 410/460</t>
  </si>
  <si>
    <t>Roata lant 1/4" 8Z HT 103/133</t>
  </si>
  <si>
    <t>Ambreiaj MS 661/C</t>
  </si>
  <si>
    <t>Unsoare pentru reductor 80 gr.</t>
  </si>
  <si>
    <t>Inel roata lant 0.325" 7Z MS 230/231/241/250/251/260/261/290</t>
  </si>
  <si>
    <t>Inel roata lant 3/8" 7Z MS 361/362/440/441/460/461/660/661</t>
  </si>
  <si>
    <t>Semering MS 170/180/181/211/230/250/270/311/391, SR 430 - 15*25*5</t>
  </si>
  <si>
    <t>Denumirea</t>
  </si>
  <si>
    <t>Unitatea de măsură</t>
  </si>
  <si>
    <t>Cantitatea</t>
  </si>
  <si>
    <t>Sumă totală, fără TVA/lei</t>
  </si>
  <si>
    <t>Nr. d/o</t>
  </si>
  <si>
    <t>Suma totală:</t>
  </si>
  <si>
    <t>Ulei p-u lant ForestPlus 1L</t>
  </si>
  <si>
    <t>63 PS Bobină lanț</t>
  </si>
  <si>
    <t>61 PM Bobină lanț</t>
  </si>
  <si>
    <t>26 RS Bobină lanț</t>
  </si>
  <si>
    <t>71 PM Bobină lanț</t>
  </si>
  <si>
    <t>46 RS Bobină lanț</t>
  </si>
  <si>
    <t>71PM-56 Lanț</t>
  </si>
  <si>
    <t>Sina portlant R-25cm*1.1 mm*1/4 " MS150, HTA 85</t>
  </si>
  <si>
    <t>Sina portlant R-50 cm*1.6mm*3/8" MS440/461</t>
  </si>
  <si>
    <t>Sina portlant S-90 cm*1.6 mm*404" MS880</t>
  </si>
  <si>
    <t>Pilă 3,2 mm</t>
  </si>
  <si>
    <t>Cuțit pentru iarbă</t>
  </si>
  <si>
    <t>Canistra de tabla 20 L</t>
  </si>
  <si>
    <t>Fir pu cosit iarba, rotund d.3,0 mm x 271 m</t>
  </si>
  <si>
    <t xml:space="preserve">Carburator MS 170/180 </t>
  </si>
  <si>
    <t>Carburator MS 271/291</t>
  </si>
  <si>
    <t>Carburant MS 230/250</t>
  </si>
  <si>
    <t>Carburant FS 400/450</t>
  </si>
  <si>
    <t>Carburant FS 40/50/56</t>
  </si>
  <si>
    <t>Cilindru cu pistol d.40mm</t>
  </si>
  <si>
    <t>Cilindru cu pistol d. 44,7mm</t>
  </si>
  <si>
    <t>Set de piese pentru carburant HT56, FS 40/70, SR 200, SR/BR 56/86/200</t>
  </si>
  <si>
    <t>Rulment cu bile BT 121-6201</t>
  </si>
  <si>
    <t>Rulment cu bile 6202-2RS FS120-250/160/180</t>
  </si>
  <si>
    <t>Rulment cu bile MS 170/180/181, FR 410-6002</t>
  </si>
  <si>
    <t>Garnitura FS 250/400, SP 451</t>
  </si>
  <si>
    <t>Garnitura FS 38-450, SH/BG 56/86, BR200,SR200,BT121</t>
  </si>
  <si>
    <t>Set garnitura FS 350</t>
  </si>
  <si>
    <t>Cablu de acceleratie FS 40/50/56/70 KM/HT 56</t>
  </si>
  <si>
    <t>Semering BT 121,FS 250/400, HS 81-12**22*5</t>
  </si>
  <si>
    <t>Semering MS 241/261/361/362/441/460/461-15*29,6*4</t>
  </si>
  <si>
    <t>Semering MS 240/260/360-12*20*5</t>
  </si>
  <si>
    <t>Semering FS 38-70, HT 56, SR 200, KM56, MM55-12*22*7</t>
  </si>
  <si>
    <t>Semering MS 231/251/271/291 - 15*25*5</t>
  </si>
  <si>
    <t>Filtru de aer FS 40/50/56/70, KM 56</t>
  </si>
  <si>
    <t>Filtru de aer MS 440/441/660/880</t>
  </si>
  <si>
    <t>Filtru de aer MS 240/260</t>
  </si>
  <si>
    <t>Filtru de aer MS 661, HD2</t>
  </si>
  <si>
    <t>Filtru de aer  MS 231/241/251/261/271/291/311/362-HD2</t>
  </si>
  <si>
    <t>Furtun combustibil FS 250/400/450, BT 121</t>
  </si>
  <si>
    <t>Supapa MS 170/180</t>
  </si>
  <si>
    <t>Segment compresie d.34mm*1,2mm FS 38/45/55, HT 56, BG/SH 56/86, SR 200</t>
  </si>
  <si>
    <t>Segment compresie d.3.8 * 1,2mm MS 180/181</t>
  </si>
  <si>
    <t>Segment compresie d.40mm*1,2mm MS 211/230, FS 400/450</t>
  </si>
  <si>
    <t>Segment compresie d.40mm *1,5mm MS 200, FS 250</t>
  </si>
  <si>
    <t>Buson rezervor MS 181-880, BT 45, Km 90/100</t>
  </si>
  <si>
    <t>Buson rezervor FS 38-55/250/400/450, BT 121, HT 75, MM 55</t>
  </si>
  <si>
    <t>Roata lant 3/8" 7Z MS 290</t>
  </si>
  <si>
    <t>Roata lant 3/8 Picco 7Z MS 210/211/230/250</t>
  </si>
  <si>
    <t>Roata lant 0,325 7Z MS 260/261/270/271</t>
  </si>
  <si>
    <t>Amortizator MS 240/260/380/381</t>
  </si>
  <si>
    <t>Amortizator MS 240/260/380/381/880/ TS 400</t>
  </si>
  <si>
    <t xml:space="preserve">Sfoara demaror d.2,7mm*30,8 m </t>
  </si>
  <si>
    <t>Surub IS D5*20</t>
  </si>
  <si>
    <t>Tub de protectie d.25.4mm FS 120-250</t>
  </si>
  <si>
    <t>Bujie STIHL M14</t>
  </si>
  <si>
    <t>Ambreiaj MS 780/880</t>
  </si>
  <si>
    <t>Cheie combinata MS 170-660,MSE 140-230, KM 100, HT 75</t>
  </si>
  <si>
    <t>Set roata de lant cu inel 0,325 7Z MS 240/260/270/271/280</t>
  </si>
  <si>
    <t>Pompa pentru combustibil BT 121,FS 250/400/450, MS 201/241,261,271</t>
  </si>
  <si>
    <t>Modul de aprindere MS 230/250</t>
  </si>
  <si>
    <t>Modul de aprindere MS 250/350</t>
  </si>
  <si>
    <t>Arbore comanda MS 362</t>
  </si>
  <si>
    <t>Tija soc-comanda acceleratie MS 362</t>
  </si>
  <si>
    <t>Disc de tensionare MS 170-251, MSE 140-230</t>
  </si>
  <si>
    <t>Carcasa arcului MS 230/250/C</t>
  </si>
  <si>
    <t>Capac ventilator cu dispozitiv de pornire BT 121/FS 250</t>
  </si>
  <si>
    <t>Capac ventilator cu dispozitiv de pornire MS 271/291</t>
  </si>
  <si>
    <t>Curea de umar dubla Standard FS 55-450</t>
  </si>
  <si>
    <t>Flansa MS 460/461</t>
  </si>
  <si>
    <t>Piulita cu guler M10*1 FS 55/70/250, FR 410</t>
  </si>
  <si>
    <t>Esapament MS 240/260</t>
  </si>
  <si>
    <t>Rola demaror MS 170/180/181/201T/211/230/250/HS45/81</t>
  </si>
  <si>
    <t>Prețul unitar/        fără TVA/lei</t>
  </si>
  <si>
    <t>Prețul unitar/ inclusiv TVA/lei</t>
  </si>
  <si>
    <t>Sumă totală, inclusiv TVA/lei</t>
  </si>
  <si>
    <t>Caiet de sarcini</t>
  </si>
  <si>
    <t>Lotul 1 Piese de schimb și materiale consumabile pentru motocositoare și motoferăstraie de tip Sthil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</si>
</sst>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AA17-5EF9-4BE3-BBC0-522D01DE1263}">
  <dimension ref="A2:H143"/>
  <sheetViews>
    <sheetView tabSelected="1" view="pageBreakPreview" zoomScale="60" workbookViewId="0" topLeftCell="A1">
      <selection activeCell="O148" sqref="O148"/>
    </sheetView>
  </sheetViews>
  <sheetFormatPr defaultColWidth="9.140625" defaultRowHeight="15"/>
  <cols>
    <col min="2" max="2" width="30.140625" style="1" customWidth="1"/>
    <col min="3" max="3" width="12.8515625" style="2" customWidth="1"/>
    <col min="4" max="4" width="12.140625" style="2" customWidth="1"/>
    <col min="5" max="5" width="19.140625" style="2" customWidth="1"/>
    <col min="6" max="6" width="15.140625" style="11" customWidth="1"/>
    <col min="7" max="7" width="16.140625" style="0" customWidth="1"/>
    <col min="8" max="8" width="16.00390625" style="0" customWidth="1"/>
  </cols>
  <sheetData>
    <row r="2" spans="1:8" ht="15">
      <c r="A2" s="21" t="s">
        <v>145</v>
      </c>
      <c r="B2" s="22"/>
      <c r="C2" s="22"/>
      <c r="D2" s="22"/>
      <c r="E2" s="22"/>
      <c r="F2" s="22"/>
      <c r="G2" s="22"/>
      <c r="H2" s="23"/>
    </row>
    <row r="3" spans="1:8" ht="15">
      <c r="A3" s="21" t="s">
        <v>146</v>
      </c>
      <c r="B3" s="22"/>
      <c r="C3" s="22"/>
      <c r="D3" s="22"/>
      <c r="E3" s="22"/>
      <c r="F3" s="22"/>
      <c r="G3" s="22"/>
      <c r="H3" s="23"/>
    </row>
    <row r="4" spans="1:8" s="2" customFormat="1" ht="42.75">
      <c r="A4" s="3" t="s">
        <v>67</v>
      </c>
      <c r="B4" s="10" t="s">
        <v>63</v>
      </c>
      <c r="C4" s="4" t="s">
        <v>64</v>
      </c>
      <c r="D4" s="3" t="s">
        <v>65</v>
      </c>
      <c r="E4" s="4" t="s">
        <v>142</v>
      </c>
      <c r="F4" s="12" t="s">
        <v>66</v>
      </c>
      <c r="G4" s="4" t="s">
        <v>143</v>
      </c>
      <c r="H4" s="12" t="s">
        <v>144</v>
      </c>
    </row>
    <row r="5" spans="1:8" ht="19.5" customHeight="1">
      <c r="A5" s="6">
        <v>1</v>
      </c>
      <c r="B5" s="5" t="s">
        <v>0</v>
      </c>
      <c r="C5" s="6" t="s">
        <v>1</v>
      </c>
      <c r="D5" s="6">
        <v>150</v>
      </c>
      <c r="E5" s="6"/>
      <c r="F5" s="9"/>
      <c r="G5" s="15"/>
      <c r="H5" s="15"/>
    </row>
    <row r="6" spans="1:8" ht="18" customHeight="1">
      <c r="A6" s="6">
        <v>2</v>
      </c>
      <c r="B6" s="5" t="s">
        <v>2</v>
      </c>
      <c r="C6" s="6" t="s">
        <v>1</v>
      </c>
      <c r="D6" s="6">
        <v>60</v>
      </c>
      <c r="E6" s="6"/>
      <c r="F6" s="9"/>
      <c r="G6" s="15"/>
      <c r="H6" s="15"/>
    </row>
    <row r="7" spans="1:8" ht="19.5" customHeight="1">
      <c r="A7" s="6">
        <v>3</v>
      </c>
      <c r="B7" s="5" t="s">
        <v>3</v>
      </c>
      <c r="C7" s="6" t="s">
        <v>1</v>
      </c>
      <c r="D7" s="6">
        <v>50</v>
      </c>
      <c r="E7" s="6"/>
      <c r="F7" s="9"/>
      <c r="G7" s="15"/>
      <c r="H7" s="15"/>
    </row>
    <row r="8" spans="1:8" ht="19.5" customHeight="1">
      <c r="A8" s="6">
        <v>4</v>
      </c>
      <c r="B8" s="5" t="s">
        <v>4</v>
      </c>
      <c r="C8" s="6" t="s">
        <v>1</v>
      </c>
      <c r="D8" s="6">
        <v>80</v>
      </c>
      <c r="E8" s="6"/>
      <c r="F8" s="9"/>
      <c r="G8" s="15"/>
      <c r="H8" s="15"/>
    </row>
    <row r="9" spans="1:8" ht="28.5" customHeight="1">
      <c r="A9" s="6">
        <v>5</v>
      </c>
      <c r="B9" s="5" t="s">
        <v>5</v>
      </c>
      <c r="C9" s="6" t="s">
        <v>1</v>
      </c>
      <c r="D9" s="6">
        <v>60</v>
      </c>
      <c r="E9" s="6"/>
      <c r="F9" s="9"/>
      <c r="G9" s="15"/>
      <c r="H9" s="15"/>
    </row>
    <row r="10" spans="1:8" ht="19.5" customHeight="1">
      <c r="A10" s="6">
        <v>6</v>
      </c>
      <c r="B10" s="5" t="s">
        <v>6</v>
      </c>
      <c r="C10" s="6" t="s">
        <v>1</v>
      </c>
      <c r="D10" s="6">
        <v>20</v>
      </c>
      <c r="E10" s="6"/>
      <c r="F10" s="9"/>
      <c r="G10" s="15"/>
      <c r="H10" s="15"/>
    </row>
    <row r="11" spans="1:8" ht="24.75" customHeight="1">
      <c r="A11" s="6">
        <v>7</v>
      </c>
      <c r="B11" s="5" t="s">
        <v>39</v>
      </c>
      <c r="C11" s="6" t="s">
        <v>1</v>
      </c>
      <c r="D11" s="6">
        <v>20</v>
      </c>
      <c r="E11" s="6"/>
      <c r="F11" s="9"/>
      <c r="G11" s="15"/>
      <c r="H11" s="15"/>
    </row>
    <row r="12" spans="1:8" ht="18.75" customHeight="1">
      <c r="A12" s="6">
        <v>8</v>
      </c>
      <c r="B12" s="5" t="s">
        <v>40</v>
      </c>
      <c r="C12" s="6" t="s">
        <v>1</v>
      </c>
      <c r="D12" s="6">
        <f>5+6+1+8</f>
        <v>20</v>
      </c>
      <c r="E12" s="6"/>
      <c r="F12" s="9"/>
      <c r="G12" s="15"/>
      <c r="H12" s="15"/>
    </row>
    <row r="13" spans="1:8" ht="20.25" customHeight="1">
      <c r="A13" s="6">
        <v>9</v>
      </c>
      <c r="B13" s="5" t="s">
        <v>75</v>
      </c>
      <c r="C13" s="6" t="s">
        <v>1</v>
      </c>
      <c r="D13" s="6">
        <f>5+6+1+8</f>
        <v>20</v>
      </c>
      <c r="E13" s="6"/>
      <c r="F13" s="9"/>
      <c r="G13" s="15"/>
      <c r="H13" s="15"/>
    </row>
    <row r="14" spans="1:8" ht="24.75" customHeight="1">
      <c r="A14" s="6">
        <v>10</v>
      </c>
      <c r="B14" s="5" t="s">
        <v>42</v>
      </c>
      <c r="C14" s="6" t="s">
        <v>1</v>
      </c>
      <c r="D14" s="6">
        <v>20</v>
      </c>
      <c r="E14" s="6"/>
      <c r="F14" s="9"/>
      <c r="G14" s="15"/>
      <c r="H14" s="15"/>
    </row>
    <row r="15" spans="1:8" ht="24.75" customHeight="1">
      <c r="A15" s="6">
        <v>11</v>
      </c>
      <c r="B15" s="5" t="s">
        <v>37</v>
      </c>
      <c r="C15" s="6" t="s">
        <v>38</v>
      </c>
      <c r="D15" s="6">
        <v>210</v>
      </c>
      <c r="E15" s="6"/>
      <c r="F15" s="9"/>
      <c r="G15" s="15"/>
      <c r="H15" s="15"/>
    </row>
    <row r="16" spans="1:8" ht="18" customHeight="1">
      <c r="A16" s="6">
        <v>12</v>
      </c>
      <c r="B16" s="5" t="s">
        <v>70</v>
      </c>
      <c r="C16" s="6" t="s">
        <v>38</v>
      </c>
      <c r="D16" s="6">
        <v>30</v>
      </c>
      <c r="E16" s="6"/>
      <c r="F16" s="9"/>
      <c r="G16" s="15"/>
      <c r="H16" s="15"/>
    </row>
    <row r="17" spans="1:8" ht="24" customHeight="1">
      <c r="A17" s="6">
        <v>13</v>
      </c>
      <c r="B17" s="5" t="s">
        <v>71</v>
      </c>
      <c r="C17" s="6" t="s">
        <v>38</v>
      </c>
      <c r="D17" s="6">
        <v>30</v>
      </c>
      <c r="E17" s="6"/>
      <c r="F17" s="9"/>
      <c r="G17" s="15"/>
      <c r="H17" s="15"/>
    </row>
    <row r="18" spans="1:8" ht="21" customHeight="1">
      <c r="A18" s="6">
        <v>14</v>
      </c>
      <c r="B18" s="5" t="s">
        <v>72</v>
      </c>
      <c r="C18" s="6" t="s">
        <v>38</v>
      </c>
      <c r="D18" s="6">
        <v>30</v>
      </c>
      <c r="E18" s="6"/>
      <c r="F18" s="9"/>
      <c r="G18" s="15"/>
      <c r="H18" s="15"/>
    </row>
    <row r="19" spans="1:8" ht="22.5" customHeight="1">
      <c r="A19" s="6">
        <v>15</v>
      </c>
      <c r="B19" s="5" t="s">
        <v>73</v>
      </c>
      <c r="C19" s="6" t="s">
        <v>38</v>
      </c>
      <c r="D19" s="6">
        <v>30</v>
      </c>
      <c r="E19" s="6"/>
      <c r="F19" s="9"/>
      <c r="G19" s="15"/>
      <c r="H19" s="15"/>
    </row>
    <row r="20" spans="1:8" ht="22.5" customHeight="1">
      <c r="A20" s="6">
        <v>16</v>
      </c>
      <c r="B20" s="5" t="s">
        <v>74</v>
      </c>
      <c r="C20" s="6" t="s">
        <v>38</v>
      </c>
      <c r="D20" s="6">
        <v>30</v>
      </c>
      <c r="E20" s="6"/>
      <c r="F20" s="9"/>
      <c r="G20" s="15"/>
      <c r="H20" s="15"/>
    </row>
    <row r="21" spans="1:8" ht="24.75" customHeight="1">
      <c r="A21" s="6">
        <v>17</v>
      </c>
      <c r="B21" s="5" t="s">
        <v>7</v>
      </c>
      <c r="C21" s="6" t="s">
        <v>8</v>
      </c>
      <c r="D21" s="6">
        <v>1000</v>
      </c>
      <c r="E21" s="6"/>
      <c r="F21" s="9"/>
      <c r="G21" s="15"/>
      <c r="H21" s="15"/>
    </row>
    <row r="22" spans="1:8" ht="21" customHeight="1">
      <c r="A22" s="6">
        <v>18</v>
      </c>
      <c r="B22" s="5" t="s">
        <v>69</v>
      </c>
      <c r="C22" s="6" t="s">
        <v>8</v>
      </c>
      <c r="D22" s="6">
        <v>25</v>
      </c>
      <c r="E22" s="6"/>
      <c r="F22" s="9"/>
      <c r="G22" s="15"/>
      <c r="H22" s="15"/>
    </row>
    <row r="23" spans="1:8" ht="41.25" customHeight="1">
      <c r="A23" s="6">
        <v>19</v>
      </c>
      <c r="B23" s="7" t="s">
        <v>9</v>
      </c>
      <c r="C23" s="6" t="s">
        <v>1</v>
      </c>
      <c r="D23" s="6">
        <v>10</v>
      </c>
      <c r="E23" s="6"/>
      <c r="F23" s="9"/>
      <c r="G23" s="15"/>
      <c r="H23" s="15"/>
    </row>
    <row r="24" spans="1:8" ht="48.75" customHeight="1">
      <c r="A24" s="6">
        <v>20</v>
      </c>
      <c r="B24" s="7" t="s">
        <v>76</v>
      </c>
      <c r="C24" s="6" t="s">
        <v>1</v>
      </c>
      <c r="D24" s="6">
        <v>20</v>
      </c>
      <c r="E24" s="6"/>
      <c r="F24" s="9"/>
      <c r="G24" s="15"/>
      <c r="H24" s="15"/>
    </row>
    <row r="25" spans="1:8" ht="45">
      <c r="A25" s="6">
        <v>21</v>
      </c>
      <c r="B25" s="7" t="s">
        <v>32</v>
      </c>
      <c r="C25" s="6" t="s">
        <v>1</v>
      </c>
      <c r="D25" s="6">
        <v>30</v>
      </c>
      <c r="E25" s="6"/>
      <c r="F25" s="9"/>
      <c r="G25" s="15"/>
      <c r="H25" s="15"/>
    </row>
    <row r="26" spans="1:8" ht="45">
      <c r="A26" s="6">
        <v>22</v>
      </c>
      <c r="B26" s="7" t="s">
        <v>34</v>
      </c>
      <c r="C26" s="6" t="s">
        <v>1</v>
      </c>
      <c r="D26" s="6">
        <v>30</v>
      </c>
      <c r="E26" s="6"/>
      <c r="F26" s="9"/>
      <c r="G26" s="15"/>
      <c r="H26" s="15"/>
    </row>
    <row r="27" spans="1:8" ht="47.25" customHeight="1">
      <c r="A27" s="6">
        <v>23</v>
      </c>
      <c r="B27" s="7" t="s">
        <v>44</v>
      </c>
      <c r="C27" s="6" t="s">
        <v>1</v>
      </c>
      <c r="D27" s="6">
        <v>10</v>
      </c>
      <c r="E27" s="6"/>
      <c r="F27" s="9"/>
      <c r="G27" s="15"/>
      <c r="H27" s="15"/>
    </row>
    <row r="28" spans="1:8" ht="48.75" customHeight="1">
      <c r="A28" s="6">
        <v>24</v>
      </c>
      <c r="B28" s="7" t="s">
        <v>45</v>
      </c>
      <c r="C28" s="6" t="s">
        <v>1</v>
      </c>
      <c r="D28" s="6">
        <v>11</v>
      </c>
      <c r="E28" s="6"/>
      <c r="F28" s="9"/>
      <c r="G28" s="15"/>
      <c r="H28" s="15"/>
    </row>
    <row r="29" spans="1:8" ht="48.75" customHeight="1">
      <c r="A29" s="6">
        <v>25</v>
      </c>
      <c r="B29" s="7" t="s">
        <v>46</v>
      </c>
      <c r="C29" s="6" t="s">
        <v>1</v>
      </c>
      <c r="D29" s="6">
        <v>10</v>
      </c>
      <c r="E29" s="6"/>
      <c r="F29" s="9"/>
      <c r="G29" s="15"/>
      <c r="H29" s="15"/>
    </row>
    <row r="30" spans="1:8" ht="45">
      <c r="A30" s="6">
        <v>26</v>
      </c>
      <c r="B30" s="7" t="s">
        <v>77</v>
      </c>
      <c r="C30" s="6" t="s">
        <v>1</v>
      </c>
      <c r="D30" s="6">
        <v>10</v>
      </c>
      <c r="E30" s="6"/>
      <c r="F30" s="9"/>
      <c r="G30" s="15"/>
      <c r="H30" s="15"/>
    </row>
    <row r="31" spans="1:8" ht="41.25" customHeight="1">
      <c r="A31" s="6">
        <v>27</v>
      </c>
      <c r="B31" s="7" t="s">
        <v>78</v>
      </c>
      <c r="C31" s="6" t="s">
        <v>1</v>
      </c>
      <c r="D31" s="6">
        <v>10</v>
      </c>
      <c r="E31" s="9"/>
      <c r="F31" s="9"/>
      <c r="G31" s="15"/>
      <c r="H31" s="15"/>
    </row>
    <row r="32" spans="1:8" ht="46.5" customHeight="1">
      <c r="A32" s="6">
        <v>28</v>
      </c>
      <c r="B32" s="7" t="s">
        <v>103</v>
      </c>
      <c r="C32" s="6" t="s">
        <v>1</v>
      </c>
      <c r="D32" s="6">
        <v>10</v>
      </c>
      <c r="E32" s="9"/>
      <c r="F32" s="9"/>
      <c r="G32" s="15"/>
      <c r="H32" s="15"/>
    </row>
    <row r="33" spans="1:8" ht="37.5" customHeight="1">
      <c r="A33" s="6">
        <v>29</v>
      </c>
      <c r="B33" s="7" t="s">
        <v>106</v>
      </c>
      <c r="C33" s="6" t="s">
        <v>1</v>
      </c>
      <c r="D33" s="6">
        <v>10</v>
      </c>
      <c r="E33" s="9"/>
      <c r="F33" s="9"/>
      <c r="G33" s="15"/>
      <c r="H33" s="15"/>
    </row>
    <row r="34" spans="1:8" ht="37.5" customHeight="1">
      <c r="A34" s="6">
        <v>30</v>
      </c>
      <c r="B34" s="7" t="s">
        <v>10</v>
      </c>
      <c r="C34" s="6" t="s">
        <v>1</v>
      </c>
      <c r="D34" s="6">
        <v>10</v>
      </c>
      <c r="E34" s="6"/>
      <c r="F34" s="9"/>
      <c r="G34" s="15"/>
      <c r="H34" s="15"/>
    </row>
    <row r="35" spans="1:8" ht="28.5" customHeight="1">
      <c r="A35" s="6">
        <v>31</v>
      </c>
      <c r="B35" s="7" t="s">
        <v>105</v>
      </c>
      <c r="C35" s="6" t="s">
        <v>1</v>
      </c>
      <c r="D35" s="6">
        <v>10</v>
      </c>
      <c r="E35" s="6"/>
      <c r="F35" s="9"/>
      <c r="G35" s="15"/>
      <c r="H35" s="15"/>
    </row>
    <row r="36" spans="1:8" ht="45">
      <c r="A36" s="6">
        <v>32</v>
      </c>
      <c r="B36" s="7" t="s">
        <v>47</v>
      </c>
      <c r="C36" s="6" t="s">
        <v>1</v>
      </c>
      <c r="D36" s="6">
        <f>25+50+70</f>
        <v>145</v>
      </c>
      <c r="E36" s="6"/>
      <c r="F36" s="9"/>
      <c r="G36" s="15"/>
      <c r="H36" s="15"/>
    </row>
    <row r="37" spans="1:8" ht="45">
      <c r="A37" s="6">
        <v>33</v>
      </c>
      <c r="B37" s="7" t="s">
        <v>107</v>
      </c>
      <c r="C37" s="6" t="s">
        <v>1</v>
      </c>
      <c r="D37" s="6">
        <v>10</v>
      </c>
      <c r="E37" s="6"/>
      <c r="F37" s="9"/>
      <c r="G37" s="15"/>
      <c r="H37" s="15"/>
    </row>
    <row r="38" spans="1:8" ht="39.75" customHeight="1">
      <c r="A38" s="6">
        <v>34</v>
      </c>
      <c r="B38" s="7" t="s">
        <v>104</v>
      </c>
      <c r="C38" s="6" t="s">
        <v>1</v>
      </c>
      <c r="D38" s="6">
        <v>15</v>
      </c>
      <c r="E38" s="6"/>
      <c r="F38" s="9"/>
      <c r="G38" s="15"/>
      <c r="H38" s="15"/>
    </row>
    <row r="39" spans="1:8" ht="42.75" customHeight="1">
      <c r="A39" s="6">
        <v>35</v>
      </c>
      <c r="B39" s="7" t="s">
        <v>108</v>
      </c>
      <c r="C39" s="6" t="s">
        <v>1</v>
      </c>
      <c r="D39" s="6">
        <v>20</v>
      </c>
      <c r="E39" s="6"/>
      <c r="F39" s="9"/>
      <c r="G39" s="15"/>
      <c r="H39" s="15"/>
    </row>
    <row r="40" spans="1:8" ht="30.75" customHeight="1">
      <c r="A40" s="6">
        <v>36</v>
      </c>
      <c r="B40" s="7" t="s">
        <v>109</v>
      </c>
      <c r="C40" s="6" t="s">
        <v>1</v>
      </c>
      <c r="D40" s="6">
        <v>10</v>
      </c>
      <c r="E40" s="6"/>
      <c r="F40" s="9"/>
      <c r="G40" s="15"/>
      <c r="H40" s="15"/>
    </row>
    <row r="41" spans="1:8" ht="60">
      <c r="A41" s="6">
        <v>37</v>
      </c>
      <c r="B41" s="7" t="s">
        <v>110</v>
      </c>
      <c r="C41" s="6" t="s">
        <v>1</v>
      </c>
      <c r="D41" s="6">
        <v>20</v>
      </c>
      <c r="E41" s="6"/>
      <c r="F41" s="9"/>
      <c r="G41" s="15"/>
      <c r="H41" s="15"/>
    </row>
    <row r="42" spans="1:8" ht="30">
      <c r="A42" s="6">
        <v>38</v>
      </c>
      <c r="B42" s="7" t="s">
        <v>111</v>
      </c>
      <c r="C42" s="6" t="s">
        <v>1</v>
      </c>
      <c r="D42" s="6">
        <v>20</v>
      </c>
      <c r="E42" s="6"/>
      <c r="F42" s="9"/>
      <c r="G42" s="15"/>
      <c r="H42" s="15"/>
    </row>
    <row r="43" spans="1:8" ht="45">
      <c r="A43" s="6">
        <v>39</v>
      </c>
      <c r="B43" s="7" t="s">
        <v>112</v>
      </c>
      <c r="C43" s="6" t="s">
        <v>1</v>
      </c>
      <c r="D43" s="6">
        <v>20</v>
      </c>
      <c r="E43" s="6"/>
      <c r="F43" s="9"/>
      <c r="G43" s="15"/>
      <c r="H43" s="15"/>
    </row>
    <row r="44" spans="1:8" ht="45">
      <c r="A44" s="6">
        <v>40</v>
      </c>
      <c r="B44" s="7" t="s">
        <v>113</v>
      </c>
      <c r="C44" s="6" t="s">
        <v>1</v>
      </c>
      <c r="D44" s="6">
        <v>15</v>
      </c>
      <c r="E44" s="6"/>
      <c r="F44" s="9"/>
      <c r="G44" s="15"/>
      <c r="H44" s="15"/>
    </row>
    <row r="45" spans="1:8" ht="30">
      <c r="A45" s="6">
        <v>41</v>
      </c>
      <c r="B45" s="7" t="s">
        <v>114</v>
      </c>
      <c r="C45" s="6" t="s">
        <v>1</v>
      </c>
      <c r="D45" s="6">
        <v>10</v>
      </c>
      <c r="E45" s="6"/>
      <c r="F45" s="9"/>
      <c r="G45" s="15"/>
      <c r="H45" s="15"/>
    </row>
    <row r="46" spans="1:8" ht="45">
      <c r="A46" s="6">
        <v>42</v>
      </c>
      <c r="B46" s="7" t="s">
        <v>115</v>
      </c>
      <c r="C46" s="6" t="s">
        <v>1</v>
      </c>
      <c r="D46" s="6">
        <v>3</v>
      </c>
      <c r="E46" s="6"/>
      <c r="F46" s="9"/>
      <c r="G46" s="15"/>
      <c r="H46" s="15"/>
    </row>
    <row r="47" spans="1:8" ht="22.5" customHeight="1">
      <c r="A47" s="6">
        <v>43</v>
      </c>
      <c r="B47" s="5" t="s">
        <v>11</v>
      </c>
      <c r="C47" s="6" t="s">
        <v>1</v>
      </c>
      <c r="D47" s="6">
        <v>150</v>
      </c>
      <c r="E47" s="6"/>
      <c r="F47" s="9"/>
      <c r="G47" s="15"/>
      <c r="H47" s="15"/>
    </row>
    <row r="48" spans="1:8" ht="20.25" customHeight="1">
      <c r="A48" s="6">
        <v>44</v>
      </c>
      <c r="B48" s="5" t="s">
        <v>36</v>
      </c>
      <c r="C48" s="6" t="s">
        <v>1</v>
      </c>
      <c r="D48" s="6">
        <v>300</v>
      </c>
      <c r="E48" s="6"/>
      <c r="F48" s="9"/>
      <c r="G48" s="15"/>
      <c r="H48" s="15"/>
    </row>
    <row r="49" spans="1:8" ht="19.5" customHeight="1">
      <c r="A49" s="6">
        <v>45</v>
      </c>
      <c r="B49" s="5" t="s">
        <v>35</v>
      </c>
      <c r="C49" s="6" t="s">
        <v>1</v>
      </c>
      <c r="D49" s="6">
        <v>300</v>
      </c>
      <c r="E49" s="6"/>
      <c r="F49" s="9"/>
      <c r="G49" s="15"/>
      <c r="H49" s="15"/>
    </row>
    <row r="50" spans="1:8" ht="21" customHeight="1">
      <c r="A50" s="6">
        <v>46</v>
      </c>
      <c r="B50" s="5" t="s">
        <v>43</v>
      </c>
      <c r="C50" s="6" t="s">
        <v>1</v>
      </c>
      <c r="D50" s="6">
        <v>100</v>
      </c>
      <c r="E50" s="6"/>
      <c r="F50" s="9"/>
      <c r="G50" s="15"/>
      <c r="H50" s="15"/>
    </row>
    <row r="51" spans="1:8" ht="21" customHeight="1">
      <c r="A51" s="6">
        <v>47</v>
      </c>
      <c r="B51" s="5" t="s">
        <v>79</v>
      </c>
      <c r="C51" s="6" t="s">
        <v>1</v>
      </c>
      <c r="D51" s="6">
        <v>100</v>
      </c>
      <c r="E51" s="6"/>
      <c r="F51" s="9"/>
      <c r="G51" s="15"/>
      <c r="H51" s="15"/>
    </row>
    <row r="52" spans="1:8" ht="20.25" customHeight="1">
      <c r="A52" s="6">
        <v>48</v>
      </c>
      <c r="B52" s="5" t="s">
        <v>41</v>
      </c>
      <c r="C52" s="6" t="s">
        <v>1</v>
      </c>
      <c r="D52" s="6">
        <v>200</v>
      </c>
      <c r="E52" s="6"/>
      <c r="F52" s="9"/>
      <c r="G52" s="15"/>
      <c r="H52" s="15"/>
    </row>
    <row r="53" spans="1:8" ht="30">
      <c r="A53" s="6">
        <v>49</v>
      </c>
      <c r="B53" s="7" t="s">
        <v>12</v>
      </c>
      <c r="C53" s="6" t="s">
        <v>1</v>
      </c>
      <c r="D53" s="6">
        <v>1</v>
      </c>
      <c r="E53" s="6"/>
      <c r="F53" s="9"/>
      <c r="G53" s="15"/>
      <c r="H53" s="15"/>
    </row>
    <row r="54" spans="1:8" ht="45">
      <c r="A54" s="6">
        <v>50</v>
      </c>
      <c r="B54" s="7" t="s">
        <v>13</v>
      </c>
      <c r="C54" s="6" t="s">
        <v>1</v>
      </c>
      <c r="D54" s="6">
        <v>3</v>
      </c>
      <c r="E54" s="6"/>
      <c r="F54" s="9"/>
      <c r="G54" s="15"/>
      <c r="H54" s="15"/>
    </row>
    <row r="55" spans="1:8" ht="30">
      <c r="A55" s="6">
        <v>51</v>
      </c>
      <c r="B55" s="7" t="s">
        <v>14</v>
      </c>
      <c r="C55" s="6" t="s">
        <v>1</v>
      </c>
      <c r="D55" s="6">
        <v>4</v>
      </c>
      <c r="E55" s="6"/>
      <c r="F55" s="9"/>
      <c r="G55" s="15"/>
      <c r="H55" s="15"/>
    </row>
    <row r="56" spans="1:8" ht="45">
      <c r="A56" s="6">
        <v>52</v>
      </c>
      <c r="B56" s="7" t="s">
        <v>27</v>
      </c>
      <c r="C56" s="6" t="s">
        <v>1</v>
      </c>
      <c r="D56" s="6">
        <v>1</v>
      </c>
      <c r="E56" s="6"/>
      <c r="F56" s="9"/>
      <c r="G56" s="15"/>
      <c r="H56" s="15"/>
    </row>
    <row r="57" spans="1:8" ht="30">
      <c r="A57" s="6">
        <v>53</v>
      </c>
      <c r="B57" s="7" t="s">
        <v>16</v>
      </c>
      <c r="C57" s="6" t="s">
        <v>15</v>
      </c>
      <c r="D57" s="6">
        <v>1</v>
      </c>
      <c r="E57" s="6"/>
      <c r="F57" s="9"/>
      <c r="G57" s="15"/>
      <c r="H57" s="15"/>
    </row>
    <row r="58" spans="1:8" ht="30">
      <c r="A58" s="6">
        <v>54</v>
      </c>
      <c r="B58" s="7" t="s">
        <v>17</v>
      </c>
      <c r="C58" s="6" t="s">
        <v>1</v>
      </c>
      <c r="D58" s="6">
        <v>1</v>
      </c>
      <c r="E58" s="6"/>
      <c r="F58" s="9"/>
      <c r="G58" s="15"/>
      <c r="H58" s="15"/>
    </row>
    <row r="59" spans="1:8" ht="45">
      <c r="A59" s="6">
        <v>55</v>
      </c>
      <c r="B59" s="7" t="s">
        <v>18</v>
      </c>
      <c r="C59" s="6" t="s">
        <v>1</v>
      </c>
      <c r="D59" s="6">
        <f>1+10</f>
        <v>11</v>
      </c>
      <c r="E59" s="6"/>
      <c r="F59" s="9"/>
      <c r="G59" s="15"/>
      <c r="H59" s="15"/>
    </row>
    <row r="60" spans="1:8" ht="24" customHeight="1">
      <c r="A60" s="6">
        <v>56</v>
      </c>
      <c r="B60" s="7" t="s">
        <v>131</v>
      </c>
      <c r="C60" s="6" t="s">
        <v>1</v>
      </c>
      <c r="D60" s="6">
        <v>3</v>
      </c>
      <c r="E60" s="6"/>
      <c r="F60" s="9"/>
      <c r="G60" s="15"/>
      <c r="H60" s="15"/>
    </row>
    <row r="61" spans="1:8" ht="22.5" customHeight="1">
      <c r="A61" s="6">
        <v>57</v>
      </c>
      <c r="B61" s="7" t="s">
        <v>124</v>
      </c>
      <c r="C61" s="6" t="s">
        <v>1</v>
      </c>
      <c r="D61" s="6">
        <v>27</v>
      </c>
      <c r="E61" s="6"/>
      <c r="F61" s="9"/>
      <c r="G61" s="15"/>
      <c r="H61" s="15"/>
    </row>
    <row r="62" spans="1:8" ht="24.75" customHeight="1">
      <c r="A62" s="6">
        <v>58</v>
      </c>
      <c r="B62" s="5" t="s">
        <v>19</v>
      </c>
      <c r="C62" s="6" t="s">
        <v>1</v>
      </c>
      <c r="D62" s="6">
        <f>2+2</f>
        <v>4</v>
      </c>
      <c r="E62" s="6"/>
      <c r="F62" s="9"/>
      <c r="G62" s="15"/>
      <c r="H62" s="15"/>
    </row>
    <row r="63" spans="1:8" ht="30">
      <c r="A63" s="6">
        <v>59</v>
      </c>
      <c r="B63" s="7" t="s">
        <v>50</v>
      </c>
      <c r="C63" s="6" t="s">
        <v>1</v>
      </c>
      <c r="D63" s="6">
        <f>10+14</f>
        <v>24</v>
      </c>
      <c r="E63" s="6"/>
      <c r="F63" s="9"/>
      <c r="G63" s="15"/>
      <c r="H63" s="15"/>
    </row>
    <row r="64" spans="1:8" ht="30">
      <c r="A64" s="6">
        <v>60</v>
      </c>
      <c r="B64" s="7" t="s">
        <v>97</v>
      </c>
      <c r="C64" s="6" t="s">
        <v>1</v>
      </c>
      <c r="D64" s="6">
        <f>2+2</f>
        <v>4</v>
      </c>
      <c r="E64" s="6"/>
      <c r="F64" s="9"/>
      <c r="G64" s="15"/>
      <c r="H64" s="15"/>
    </row>
    <row r="65" spans="1:8" ht="30">
      <c r="A65" s="6">
        <v>61</v>
      </c>
      <c r="B65" s="7" t="s">
        <v>20</v>
      </c>
      <c r="C65" s="6" t="s">
        <v>1</v>
      </c>
      <c r="D65" s="6">
        <f>2+3</f>
        <v>5</v>
      </c>
      <c r="E65" s="6"/>
      <c r="F65" s="9"/>
      <c r="G65" s="15"/>
      <c r="H65" s="15"/>
    </row>
    <row r="66" spans="1:8" ht="30">
      <c r="A66" s="6">
        <v>62</v>
      </c>
      <c r="B66" s="7" t="s">
        <v>21</v>
      </c>
      <c r="C66" s="6" t="s">
        <v>1</v>
      </c>
      <c r="D66" s="6">
        <f>5+3</f>
        <v>8</v>
      </c>
      <c r="E66" s="6"/>
      <c r="F66" s="9"/>
      <c r="G66" s="15"/>
      <c r="H66" s="15"/>
    </row>
    <row r="67" spans="1:8" ht="30">
      <c r="A67" s="6">
        <v>63</v>
      </c>
      <c r="B67" s="7" t="s">
        <v>22</v>
      </c>
      <c r="C67" s="6" t="s">
        <v>1</v>
      </c>
      <c r="D67" s="6">
        <v>120</v>
      </c>
      <c r="E67" s="6"/>
      <c r="F67" s="9"/>
      <c r="G67" s="15"/>
      <c r="H67" s="15"/>
    </row>
    <row r="68" spans="1:8" ht="29.25" customHeight="1">
      <c r="A68" s="6">
        <v>64</v>
      </c>
      <c r="B68" s="7" t="s">
        <v>54</v>
      </c>
      <c r="C68" s="6" t="s">
        <v>1</v>
      </c>
      <c r="D68" s="6">
        <v>100</v>
      </c>
      <c r="E68" s="6"/>
      <c r="F68" s="9"/>
      <c r="G68" s="15"/>
      <c r="H68" s="15"/>
    </row>
    <row r="69" spans="1:8" ht="27" customHeight="1">
      <c r="A69" s="6">
        <v>65</v>
      </c>
      <c r="B69" s="7" t="s">
        <v>53</v>
      </c>
      <c r="C69" s="6" t="s">
        <v>31</v>
      </c>
      <c r="D69" s="6">
        <f>271+9485</f>
        <v>9756</v>
      </c>
      <c r="E69" s="6"/>
      <c r="F69" s="9"/>
      <c r="G69" s="15"/>
      <c r="H69" s="15"/>
    </row>
    <row r="70" spans="1:8" ht="30">
      <c r="A70" s="6">
        <v>66</v>
      </c>
      <c r="B70" s="7" t="s">
        <v>82</v>
      </c>
      <c r="C70" s="6" t="s">
        <v>1</v>
      </c>
      <c r="D70" s="6">
        <v>1200</v>
      </c>
      <c r="E70" s="6"/>
      <c r="F70" s="9"/>
      <c r="G70" s="15"/>
      <c r="H70" s="15"/>
    </row>
    <row r="71" spans="1:8" ht="18.75" customHeight="1">
      <c r="A71" s="6">
        <v>67</v>
      </c>
      <c r="B71" s="5" t="s">
        <v>23</v>
      </c>
      <c r="C71" s="6" t="s">
        <v>1</v>
      </c>
      <c r="D71" s="6">
        <f>4+2+8</f>
        <v>14</v>
      </c>
      <c r="E71" s="6"/>
      <c r="F71" s="9"/>
      <c r="G71" s="15"/>
      <c r="H71" s="15"/>
    </row>
    <row r="72" spans="1:8" ht="30">
      <c r="A72" s="6">
        <v>68</v>
      </c>
      <c r="B72" s="7" t="s">
        <v>24</v>
      </c>
      <c r="C72" s="6" t="s">
        <v>1</v>
      </c>
      <c r="D72" s="6">
        <v>15</v>
      </c>
      <c r="E72" s="6"/>
      <c r="F72" s="9"/>
      <c r="G72" s="15"/>
      <c r="H72" s="15"/>
    </row>
    <row r="73" spans="1:8" ht="21" customHeight="1">
      <c r="A73" s="6">
        <v>69</v>
      </c>
      <c r="B73" s="7" t="s">
        <v>84</v>
      </c>
      <c r="C73" s="6" t="s">
        <v>1</v>
      </c>
      <c r="D73" s="6">
        <v>10</v>
      </c>
      <c r="E73" s="6"/>
      <c r="F73" s="9"/>
      <c r="G73" s="15"/>
      <c r="H73" s="15"/>
    </row>
    <row r="74" spans="1:8" ht="20.25" customHeight="1">
      <c r="A74" s="6">
        <v>70</v>
      </c>
      <c r="B74" s="7" t="s">
        <v>85</v>
      </c>
      <c r="C74" s="6" t="s">
        <v>1</v>
      </c>
      <c r="D74" s="6">
        <v>10</v>
      </c>
      <c r="E74" s="6"/>
      <c r="F74" s="9"/>
      <c r="G74" s="15"/>
      <c r="H74" s="15"/>
    </row>
    <row r="75" spans="1:8" ht="24.75" customHeight="1">
      <c r="A75" s="6">
        <v>71</v>
      </c>
      <c r="B75" s="7" t="s">
        <v>83</v>
      </c>
      <c r="C75" s="6" t="s">
        <v>1</v>
      </c>
      <c r="D75" s="6">
        <v>5</v>
      </c>
      <c r="E75" s="6"/>
      <c r="F75" s="9"/>
      <c r="G75" s="15"/>
      <c r="H75" s="15"/>
    </row>
    <row r="76" spans="1:8" ht="21" customHeight="1">
      <c r="A76" s="6">
        <v>72</v>
      </c>
      <c r="B76" s="7" t="s">
        <v>86</v>
      </c>
      <c r="C76" s="6" t="s">
        <v>1</v>
      </c>
      <c r="D76" s="6">
        <v>2</v>
      </c>
      <c r="E76" s="6"/>
      <c r="F76" s="9"/>
      <c r="G76" s="15"/>
      <c r="H76" s="15"/>
    </row>
    <row r="77" spans="1:8" ht="21.75" customHeight="1">
      <c r="A77" s="6">
        <v>73</v>
      </c>
      <c r="B77" s="7" t="s">
        <v>87</v>
      </c>
      <c r="C77" s="6" t="s">
        <v>1</v>
      </c>
      <c r="D77" s="6">
        <v>2</v>
      </c>
      <c r="E77" s="6"/>
      <c r="F77" s="9"/>
      <c r="G77" s="15"/>
      <c r="H77" s="15"/>
    </row>
    <row r="78" spans="1:8" ht="30">
      <c r="A78" s="6">
        <v>74</v>
      </c>
      <c r="B78" s="7" t="s">
        <v>25</v>
      </c>
      <c r="C78" s="6" t="s">
        <v>1</v>
      </c>
      <c r="D78" s="6">
        <v>1</v>
      </c>
      <c r="E78" s="6"/>
      <c r="F78" s="9"/>
      <c r="G78" s="15"/>
      <c r="H78" s="15"/>
    </row>
    <row r="79" spans="1:8" ht="30">
      <c r="A79" s="6">
        <v>75</v>
      </c>
      <c r="B79" s="7" t="s">
        <v>134</v>
      </c>
      <c r="C79" s="6" t="s">
        <v>1</v>
      </c>
      <c r="D79" s="6">
        <v>4</v>
      </c>
      <c r="E79" s="6"/>
      <c r="F79" s="9"/>
      <c r="G79" s="15"/>
      <c r="H79" s="15"/>
    </row>
    <row r="80" spans="1:8" ht="18.75" customHeight="1">
      <c r="A80" s="6">
        <v>76</v>
      </c>
      <c r="B80" s="7" t="s">
        <v>58</v>
      </c>
      <c r="C80" s="6" t="s">
        <v>1</v>
      </c>
      <c r="D80" s="6">
        <v>1</v>
      </c>
      <c r="E80" s="6"/>
      <c r="F80" s="9"/>
      <c r="G80" s="15"/>
      <c r="H80" s="15"/>
    </row>
    <row r="81" spans="1:8" ht="21" customHeight="1">
      <c r="A81" s="6">
        <v>77</v>
      </c>
      <c r="B81" s="7" t="s">
        <v>125</v>
      </c>
      <c r="C81" s="6" t="s">
        <v>1</v>
      </c>
      <c r="D81" s="6">
        <v>3</v>
      </c>
      <c r="E81" s="6"/>
      <c r="F81" s="9"/>
      <c r="G81" s="15"/>
      <c r="H81" s="15"/>
    </row>
    <row r="82" spans="1:8" ht="30">
      <c r="A82" s="6">
        <v>78</v>
      </c>
      <c r="B82" s="7" t="s">
        <v>26</v>
      </c>
      <c r="C82" s="6" t="s">
        <v>1</v>
      </c>
      <c r="D82" s="6">
        <v>5</v>
      </c>
      <c r="E82" s="6"/>
      <c r="F82" s="9"/>
      <c r="G82" s="15"/>
      <c r="H82" s="15"/>
    </row>
    <row r="83" spans="1:8" ht="45">
      <c r="A83" s="6">
        <v>79</v>
      </c>
      <c r="B83" s="7" t="s">
        <v>127</v>
      </c>
      <c r="C83" s="6" t="s">
        <v>1</v>
      </c>
      <c r="D83" s="6">
        <v>4</v>
      </c>
      <c r="E83" s="6"/>
      <c r="F83" s="9"/>
      <c r="G83" s="15"/>
      <c r="H83" s="15"/>
    </row>
    <row r="84" spans="1:8" ht="60">
      <c r="A84" s="6">
        <v>80</v>
      </c>
      <c r="B84" s="8" t="s">
        <v>60</v>
      </c>
      <c r="C84" s="6" t="s">
        <v>1</v>
      </c>
      <c r="D84" s="6">
        <f>6+16</f>
        <v>22</v>
      </c>
      <c r="E84" s="6"/>
      <c r="F84" s="9"/>
      <c r="G84" s="15"/>
      <c r="H84" s="15"/>
    </row>
    <row r="85" spans="1:8" ht="45">
      <c r="A85" s="6">
        <v>81</v>
      </c>
      <c r="B85" s="7" t="s">
        <v>61</v>
      </c>
      <c r="C85" s="6" t="s">
        <v>1</v>
      </c>
      <c r="D85" s="6">
        <f>6+10</f>
        <v>16</v>
      </c>
      <c r="E85" s="6"/>
      <c r="F85" s="9"/>
      <c r="G85" s="15"/>
      <c r="H85" s="15"/>
    </row>
    <row r="86" spans="1:8" ht="30">
      <c r="A86" s="6">
        <v>82</v>
      </c>
      <c r="B86" s="7" t="s">
        <v>118</v>
      </c>
      <c r="C86" s="6" t="s">
        <v>1</v>
      </c>
      <c r="D86" s="6">
        <v>4</v>
      </c>
      <c r="E86" s="6"/>
      <c r="F86" s="9"/>
      <c r="G86" s="15"/>
      <c r="H86" s="15"/>
    </row>
    <row r="87" spans="1:8" ht="30">
      <c r="A87" s="6">
        <v>83</v>
      </c>
      <c r="B87" s="7" t="s">
        <v>28</v>
      </c>
      <c r="C87" s="6" t="s">
        <v>1</v>
      </c>
      <c r="D87" s="6">
        <v>3</v>
      </c>
      <c r="E87" s="6"/>
      <c r="F87" s="9"/>
      <c r="G87" s="15"/>
      <c r="H87" s="15"/>
    </row>
    <row r="88" spans="1:8" ht="30">
      <c r="A88" s="6">
        <v>84</v>
      </c>
      <c r="B88" s="7" t="s">
        <v>116</v>
      </c>
      <c r="C88" s="6" t="s">
        <v>1</v>
      </c>
      <c r="D88" s="6">
        <v>4</v>
      </c>
      <c r="E88" s="6"/>
      <c r="F88" s="9"/>
      <c r="G88" s="15"/>
      <c r="H88" s="15"/>
    </row>
    <row r="89" spans="1:8" ht="30">
      <c r="A89" s="6">
        <v>85</v>
      </c>
      <c r="B89" s="7" t="s">
        <v>117</v>
      </c>
      <c r="C89" s="6" t="s">
        <v>1</v>
      </c>
      <c r="D89" s="6">
        <v>4</v>
      </c>
      <c r="E89" s="6"/>
      <c r="F89" s="9"/>
      <c r="G89" s="15"/>
      <c r="H89" s="15"/>
    </row>
    <row r="90" spans="1:8" ht="30">
      <c r="A90" s="6">
        <v>86</v>
      </c>
      <c r="B90" s="7" t="s">
        <v>57</v>
      </c>
      <c r="C90" s="6" t="s">
        <v>1</v>
      </c>
      <c r="D90" s="6">
        <f>1+8</f>
        <v>9</v>
      </c>
      <c r="E90" s="6"/>
      <c r="F90" s="9"/>
      <c r="G90" s="15"/>
      <c r="H90" s="15"/>
    </row>
    <row r="91" spans="1:8" ht="30">
      <c r="A91" s="6">
        <v>87</v>
      </c>
      <c r="B91" s="7" t="s">
        <v>29</v>
      </c>
      <c r="C91" s="6" t="s">
        <v>1</v>
      </c>
      <c r="D91" s="6">
        <f>2+4+3</f>
        <v>9</v>
      </c>
      <c r="E91" s="6"/>
      <c r="F91" s="9"/>
      <c r="G91" s="15"/>
      <c r="H91" s="15"/>
    </row>
    <row r="92" spans="1:8" ht="38.25" customHeight="1">
      <c r="A92" s="6">
        <v>88</v>
      </c>
      <c r="B92" s="7" t="s">
        <v>121</v>
      </c>
      <c r="C92" s="6" t="s">
        <v>1</v>
      </c>
      <c r="D92" s="6">
        <v>10</v>
      </c>
      <c r="E92" s="6"/>
      <c r="F92" s="9"/>
      <c r="G92" s="15"/>
      <c r="H92" s="15"/>
    </row>
    <row r="93" spans="1:8" ht="30">
      <c r="A93" s="6">
        <v>89</v>
      </c>
      <c r="B93" s="7" t="s">
        <v>30</v>
      </c>
      <c r="C93" s="6" t="s">
        <v>31</v>
      </c>
      <c r="D93" s="6">
        <v>50</v>
      </c>
      <c r="E93" s="6"/>
      <c r="F93" s="9"/>
      <c r="G93" s="15"/>
      <c r="H93" s="15"/>
    </row>
    <row r="94" spans="1:8" ht="45">
      <c r="A94" s="6">
        <v>90</v>
      </c>
      <c r="B94" s="7" t="s">
        <v>33</v>
      </c>
      <c r="C94" s="6" t="s">
        <v>1</v>
      </c>
      <c r="D94" s="6">
        <v>1</v>
      </c>
      <c r="E94" s="6"/>
      <c r="F94" s="9"/>
      <c r="G94" s="15"/>
      <c r="H94" s="15"/>
    </row>
    <row r="95" spans="1:8" ht="45">
      <c r="A95" s="6">
        <v>91</v>
      </c>
      <c r="B95" s="7" t="s">
        <v>135</v>
      </c>
      <c r="C95" s="6" t="s">
        <v>1</v>
      </c>
      <c r="D95" s="6">
        <v>4</v>
      </c>
      <c r="E95" s="6"/>
      <c r="F95" s="9"/>
      <c r="G95" s="15"/>
      <c r="H95" s="15"/>
    </row>
    <row r="96" spans="1:8" ht="45">
      <c r="A96" s="6">
        <v>92</v>
      </c>
      <c r="B96" s="7" t="s">
        <v>136</v>
      </c>
      <c r="C96" s="6" t="s">
        <v>1</v>
      </c>
      <c r="D96" s="6">
        <v>3</v>
      </c>
      <c r="E96" s="6"/>
      <c r="F96" s="9"/>
      <c r="G96" s="15"/>
      <c r="H96" s="15"/>
    </row>
    <row r="97" spans="1:8" ht="30">
      <c r="A97" s="6">
        <v>93</v>
      </c>
      <c r="B97" s="7" t="s">
        <v>137</v>
      </c>
      <c r="C97" s="6" t="s">
        <v>1</v>
      </c>
      <c r="D97" s="6">
        <v>4</v>
      </c>
      <c r="E97" s="6"/>
      <c r="F97" s="9"/>
      <c r="G97" s="15"/>
      <c r="H97" s="15"/>
    </row>
    <row r="98" spans="1:8" ht="30">
      <c r="A98" s="6">
        <v>94</v>
      </c>
      <c r="B98" s="7" t="s">
        <v>48</v>
      </c>
      <c r="C98" s="6" t="s">
        <v>1</v>
      </c>
      <c r="D98" s="6">
        <f>15+9</f>
        <v>24</v>
      </c>
      <c r="E98" s="6"/>
      <c r="F98" s="9"/>
      <c r="G98" s="15"/>
      <c r="H98" s="15"/>
    </row>
    <row r="99" spans="1:8" ht="30">
      <c r="A99" s="6">
        <v>95</v>
      </c>
      <c r="B99" s="7" t="s">
        <v>49</v>
      </c>
      <c r="C99" s="6" t="s">
        <v>1</v>
      </c>
      <c r="D99" s="6">
        <f>15+22</f>
        <v>37</v>
      </c>
      <c r="E99" s="6"/>
      <c r="F99" s="9"/>
      <c r="G99" s="15"/>
      <c r="H99" s="15"/>
    </row>
    <row r="100" spans="1:8" ht="60">
      <c r="A100" s="6">
        <v>96</v>
      </c>
      <c r="B100" s="7" t="s">
        <v>51</v>
      </c>
      <c r="C100" s="6" t="s">
        <v>1</v>
      </c>
      <c r="D100" s="6">
        <v>25</v>
      </c>
      <c r="E100" s="6"/>
      <c r="F100" s="9"/>
      <c r="G100" s="15"/>
      <c r="H100" s="15"/>
    </row>
    <row r="101" spans="1:8" ht="25.5" customHeight="1">
      <c r="A101" s="6">
        <v>97</v>
      </c>
      <c r="B101" s="5" t="s">
        <v>52</v>
      </c>
      <c r="C101" s="6" t="s">
        <v>1</v>
      </c>
      <c r="D101" s="6">
        <v>2</v>
      </c>
      <c r="E101" s="9"/>
      <c r="F101" s="9"/>
      <c r="G101" s="15"/>
      <c r="H101" s="15"/>
    </row>
    <row r="102" spans="1:8" ht="45">
      <c r="A102" s="6">
        <v>98</v>
      </c>
      <c r="B102" s="7" t="s">
        <v>56</v>
      </c>
      <c r="C102" s="6" t="s">
        <v>1</v>
      </c>
      <c r="D102" s="6">
        <v>3</v>
      </c>
      <c r="E102" s="9"/>
      <c r="F102" s="9"/>
      <c r="G102" s="15"/>
      <c r="H102" s="15"/>
    </row>
    <row r="103" spans="1:8" ht="30">
      <c r="A103" s="6">
        <v>99</v>
      </c>
      <c r="B103" s="7" t="s">
        <v>55</v>
      </c>
      <c r="C103" s="6" t="s">
        <v>1</v>
      </c>
      <c r="D103" s="6">
        <f>20+12</f>
        <v>32</v>
      </c>
      <c r="E103" s="6"/>
      <c r="F103" s="9"/>
      <c r="G103" s="15"/>
      <c r="H103" s="15"/>
    </row>
    <row r="104" spans="1:8" ht="30">
      <c r="A104" s="6">
        <v>100</v>
      </c>
      <c r="B104" s="7" t="s">
        <v>139</v>
      </c>
      <c r="C104" s="6" t="s">
        <v>1</v>
      </c>
      <c r="D104" s="6">
        <v>5</v>
      </c>
      <c r="E104" s="6"/>
      <c r="F104" s="9"/>
      <c r="G104" s="15"/>
      <c r="H104" s="15"/>
    </row>
    <row r="105" spans="1:8" ht="30">
      <c r="A105" s="6">
        <v>101</v>
      </c>
      <c r="B105" s="7" t="s">
        <v>59</v>
      </c>
      <c r="C105" s="6" t="s">
        <v>1</v>
      </c>
      <c r="D105" s="6">
        <v>11</v>
      </c>
      <c r="E105" s="6"/>
      <c r="F105" s="9"/>
      <c r="G105" s="15"/>
      <c r="H105" s="15"/>
    </row>
    <row r="106" spans="1:8" ht="21" customHeight="1">
      <c r="A106" s="6">
        <v>102</v>
      </c>
      <c r="B106" s="7" t="s">
        <v>80</v>
      </c>
      <c r="C106" s="6" t="s">
        <v>1</v>
      </c>
      <c r="D106" s="6">
        <v>2</v>
      </c>
      <c r="E106" s="6"/>
      <c r="F106" s="9"/>
      <c r="G106" s="15"/>
      <c r="H106" s="15"/>
    </row>
    <row r="107" spans="1:8" ht="19.5" customHeight="1">
      <c r="A107" s="6">
        <v>103</v>
      </c>
      <c r="B107" s="7" t="s">
        <v>81</v>
      </c>
      <c r="C107" s="6" t="s">
        <v>1</v>
      </c>
      <c r="D107" s="6">
        <v>2</v>
      </c>
      <c r="E107" s="6"/>
      <c r="F107" s="9"/>
      <c r="G107" s="15"/>
      <c r="H107" s="15"/>
    </row>
    <row r="108" spans="1:8" ht="24.75" customHeight="1">
      <c r="A108" s="6">
        <v>104</v>
      </c>
      <c r="B108" s="7" t="s">
        <v>88</v>
      </c>
      <c r="C108" s="6" t="s">
        <v>1</v>
      </c>
      <c r="D108" s="6">
        <v>7</v>
      </c>
      <c r="E108" s="6"/>
      <c r="F108" s="9"/>
      <c r="G108" s="15"/>
      <c r="H108" s="15"/>
    </row>
    <row r="109" spans="1:8" ht="30">
      <c r="A109" s="6">
        <v>105</v>
      </c>
      <c r="B109" s="7" t="s">
        <v>89</v>
      </c>
      <c r="C109" s="6" t="s">
        <v>1</v>
      </c>
      <c r="D109" s="6">
        <v>2</v>
      </c>
      <c r="E109" s="6"/>
      <c r="F109" s="9"/>
      <c r="G109" s="15"/>
      <c r="H109" s="15"/>
    </row>
    <row r="110" spans="1:8" ht="60">
      <c r="A110" s="6">
        <v>106</v>
      </c>
      <c r="B110" s="7" t="s">
        <v>90</v>
      </c>
      <c r="C110" s="6" t="s">
        <v>1</v>
      </c>
      <c r="D110" s="6">
        <v>3</v>
      </c>
      <c r="E110" s="6"/>
      <c r="F110" s="9"/>
      <c r="G110" s="15"/>
      <c r="H110" s="15"/>
    </row>
    <row r="111" spans="1:8" ht="30">
      <c r="A111" s="6">
        <v>107</v>
      </c>
      <c r="B111" s="7" t="s">
        <v>91</v>
      </c>
      <c r="C111" s="6" t="s">
        <v>1</v>
      </c>
      <c r="D111" s="6">
        <v>3</v>
      </c>
      <c r="E111" s="6"/>
      <c r="F111" s="9"/>
      <c r="G111" s="15"/>
      <c r="H111" s="15"/>
    </row>
    <row r="112" spans="1:8" ht="39" customHeight="1">
      <c r="A112" s="6">
        <v>108</v>
      </c>
      <c r="B112" s="7" t="s">
        <v>92</v>
      </c>
      <c r="C112" s="6" t="s">
        <v>1</v>
      </c>
      <c r="D112" s="6">
        <v>5</v>
      </c>
      <c r="E112" s="6"/>
      <c r="F112" s="9"/>
      <c r="G112" s="15"/>
      <c r="H112" s="15"/>
    </row>
    <row r="113" spans="1:8" ht="33.75" customHeight="1">
      <c r="A113" s="6">
        <v>109</v>
      </c>
      <c r="B113" s="7" t="s">
        <v>93</v>
      </c>
      <c r="C113" s="6" t="s">
        <v>1</v>
      </c>
      <c r="D113" s="6">
        <v>3</v>
      </c>
      <c r="E113" s="6"/>
      <c r="F113" s="9"/>
      <c r="G113" s="15"/>
      <c r="H113" s="15"/>
    </row>
    <row r="114" spans="1:8" ht="30">
      <c r="A114" s="6">
        <v>110</v>
      </c>
      <c r="B114" s="7" t="s">
        <v>94</v>
      </c>
      <c r="C114" s="6" t="s">
        <v>1</v>
      </c>
      <c r="D114" s="6">
        <v>11</v>
      </c>
      <c r="E114" s="6"/>
      <c r="F114" s="9"/>
      <c r="G114" s="15"/>
      <c r="H114" s="15"/>
    </row>
    <row r="115" spans="1:8" ht="45">
      <c r="A115" s="6">
        <v>111</v>
      </c>
      <c r="B115" s="7" t="s">
        <v>95</v>
      </c>
      <c r="C115" s="6" t="s">
        <v>1</v>
      </c>
      <c r="D115" s="6">
        <v>7</v>
      </c>
      <c r="E115" s="6"/>
      <c r="F115" s="9"/>
      <c r="G115" s="15"/>
      <c r="H115" s="15"/>
    </row>
    <row r="116" spans="1:8" ht="28.5" customHeight="1">
      <c r="A116" s="6">
        <v>112</v>
      </c>
      <c r="B116" s="7" t="s">
        <v>96</v>
      </c>
      <c r="C116" s="6" t="s">
        <v>1</v>
      </c>
      <c r="D116" s="6">
        <v>8</v>
      </c>
      <c r="E116" s="6"/>
      <c r="F116" s="9"/>
      <c r="G116" s="15"/>
      <c r="H116" s="15"/>
    </row>
    <row r="117" spans="1:8" ht="30">
      <c r="A117" s="6">
        <v>113</v>
      </c>
      <c r="B117" s="7" t="s">
        <v>119</v>
      </c>
      <c r="C117" s="6" t="s">
        <v>1</v>
      </c>
      <c r="D117" s="6">
        <v>20</v>
      </c>
      <c r="E117" s="6"/>
      <c r="F117" s="9"/>
      <c r="G117" s="15"/>
      <c r="H117" s="15"/>
    </row>
    <row r="118" spans="1:8" ht="45">
      <c r="A118" s="6">
        <v>114</v>
      </c>
      <c r="B118" s="7" t="s">
        <v>120</v>
      </c>
      <c r="C118" s="6" t="s">
        <v>1</v>
      </c>
      <c r="D118" s="6">
        <v>22</v>
      </c>
      <c r="E118" s="6"/>
      <c r="F118" s="9"/>
      <c r="G118" s="15"/>
      <c r="H118" s="15"/>
    </row>
    <row r="119" spans="1:8" ht="24" customHeight="1">
      <c r="A119" s="6">
        <v>115</v>
      </c>
      <c r="B119" s="7" t="s">
        <v>122</v>
      </c>
      <c r="C119" s="6" t="s">
        <v>1</v>
      </c>
      <c r="D119" s="6">
        <v>12</v>
      </c>
      <c r="E119" s="6"/>
      <c r="F119" s="9"/>
      <c r="G119" s="15"/>
      <c r="H119" s="15"/>
    </row>
    <row r="120" spans="1:8" ht="30">
      <c r="A120" s="6">
        <v>116</v>
      </c>
      <c r="B120" s="7" t="s">
        <v>123</v>
      </c>
      <c r="C120" s="6" t="s">
        <v>1</v>
      </c>
      <c r="D120" s="6">
        <v>5</v>
      </c>
      <c r="E120" s="6"/>
      <c r="F120" s="9"/>
      <c r="G120" s="15"/>
      <c r="H120" s="15"/>
    </row>
    <row r="121" spans="1:8" ht="45">
      <c r="A121" s="6">
        <v>117</v>
      </c>
      <c r="B121" s="7" t="s">
        <v>128</v>
      </c>
      <c r="C121" s="6" t="s">
        <v>1</v>
      </c>
      <c r="D121" s="6">
        <v>5</v>
      </c>
      <c r="E121" s="6"/>
      <c r="F121" s="9"/>
      <c r="G121" s="15"/>
      <c r="H121" s="15"/>
    </row>
    <row r="122" spans="1:8" ht="45">
      <c r="A122" s="6">
        <v>118</v>
      </c>
      <c r="B122" s="7" t="s">
        <v>126</v>
      </c>
      <c r="C122" s="6" t="s">
        <v>1</v>
      </c>
      <c r="D122" s="6">
        <v>5</v>
      </c>
      <c r="E122" s="6"/>
      <c r="F122" s="9"/>
      <c r="G122" s="15"/>
      <c r="H122" s="15"/>
    </row>
    <row r="123" spans="1:8" ht="30">
      <c r="A123" s="6">
        <v>119</v>
      </c>
      <c r="B123" s="7" t="s">
        <v>129</v>
      </c>
      <c r="C123" s="6" t="s">
        <v>1</v>
      </c>
      <c r="D123" s="6">
        <v>5</v>
      </c>
      <c r="E123" s="6"/>
      <c r="F123" s="9"/>
      <c r="G123" s="15"/>
      <c r="H123" s="15"/>
    </row>
    <row r="124" spans="1:8" ht="30">
      <c r="A124" s="6">
        <v>120</v>
      </c>
      <c r="B124" s="7" t="s">
        <v>130</v>
      </c>
      <c r="C124" s="6" t="s">
        <v>1</v>
      </c>
      <c r="D124" s="6">
        <v>5</v>
      </c>
      <c r="E124" s="6"/>
      <c r="F124" s="9"/>
      <c r="G124" s="15"/>
      <c r="H124" s="15"/>
    </row>
    <row r="125" spans="1:8" ht="30">
      <c r="A125" s="6">
        <v>121</v>
      </c>
      <c r="B125" s="7" t="s">
        <v>132</v>
      </c>
      <c r="C125" s="6" t="s">
        <v>1</v>
      </c>
      <c r="D125" s="6">
        <v>5</v>
      </c>
      <c r="E125" s="6"/>
      <c r="F125" s="9"/>
      <c r="G125" s="15"/>
      <c r="H125" s="15"/>
    </row>
    <row r="126" spans="1:8" ht="30">
      <c r="A126" s="6">
        <v>122</v>
      </c>
      <c r="B126" s="7" t="s">
        <v>133</v>
      </c>
      <c r="C126" s="6" t="s">
        <v>1</v>
      </c>
      <c r="D126" s="6">
        <v>5</v>
      </c>
      <c r="E126" s="6"/>
      <c r="F126" s="9"/>
      <c r="G126" s="15"/>
      <c r="H126" s="15"/>
    </row>
    <row r="127" spans="1:8" ht="26.25" customHeight="1">
      <c r="A127" s="6">
        <v>123</v>
      </c>
      <c r="B127" s="7" t="s">
        <v>138</v>
      </c>
      <c r="C127" s="6" t="s">
        <v>1</v>
      </c>
      <c r="D127" s="6">
        <v>5</v>
      </c>
      <c r="E127" s="6"/>
      <c r="F127" s="9"/>
      <c r="G127" s="15"/>
      <c r="H127" s="15"/>
    </row>
    <row r="128" spans="1:8" ht="24.75" customHeight="1">
      <c r="A128" s="6">
        <v>124</v>
      </c>
      <c r="B128" s="7" t="s">
        <v>140</v>
      </c>
      <c r="C128" s="6" t="s">
        <v>1</v>
      </c>
      <c r="D128" s="6">
        <v>5</v>
      </c>
      <c r="E128" s="6"/>
      <c r="F128" s="9"/>
      <c r="G128" s="15"/>
      <c r="H128" s="15"/>
    </row>
    <row r="129" spans="1:8" ht="45">
      <c r="A129" s="6">
        <v>125</v>
      </c>
      <c r="B129" s="7" t="s">
        <v>141</v>
      </c>
      <c r="C129" s="6" t="s">
        <v>1</v>
      </c>
      <c r="D129" s="6">
        <v>5</v>
      </c>
      <c r="E129" s="6"/>
      <c r="F129" s="9"/>
      <c r="G129" s="15"/>
      <c r="H129" s="15"/>
    </row>
    <row r="130" spans="1:8" ht="30">
      <c r="A130" s="6">
        <v>126</v>
      </c>
      <c r="B130" s="7" t="s">
        <v>98</v>
      </c>
      <c r="C130" s="6" t="s">
        <v>1</v>
      </c>
      <c r="D130" s="6">
        <v>5</v>
      </c>
      <c r="E130" s="6"/>
      <c r="F130" s="9"/>
      <c r="G130" s="15"/>
      <c r="H130" s="15"/>
    </row>
    <row r="131" spans="1:8" ht="45">
      <c r="A131" s="6">
        <v>127</v>
      </c>
      <c r="B131" s="7" t="s">
        <v>99</v>
      </c>
      <c r="C131" s="6" t="s">
        <v>1</v>
      </c>
      <c r="D131" s="6">
        <v>5</v>
      </c>
      <c r="E131" s="6"/>
      <c r="F131" s="9"/>
      <c r="G131" s="15"/>
      <c r="H131" s="15"/>
    </row>
    <row r="132" spans="1:8" ht="30">
      <c r="A132" s="6">
        <v>128</v>
      </c>
      <c r="B132" s="7" t="s">
        <v>100</v>
      </c>
      <c r="C132" s="6" t="s">
        <v>1</v>
      </c>
      <c r="D132" s="6">
        <v>5</v>
      </c>
      <c r="E132" s="6"/>
      <c r="F132" s="9"/>
      <c r="G132" s="15"/>
      <c r="H132" s="15"/>
    </row>
    <row r="133" spans="1:8" ht="45">
      <c r="A133" s="6">
        <v>129</v>
      </c>
      <c r="B133" s="7" t="s">
        <v>101</v>
      </c>
      <c r="C133" s="6" t="s">
        <v>1</v>
      </c>
      <c r="D133" s="6">
        <v>10</v>
      </c>
      <c r="E133" s="6"/>
      <c r="F133" s="9"/>
      <c r="G133" s="15"/>
      <c r="H133" s="15"/>
    </row>
    <row r="134" spans="1:8" ht="38.25" customHeight="1">
      <c r="A134" s="6">
        <v>130</v>
      </c>
      <c r="B134" s="7" t="s">
        <v>102</v>
      </c>
      <c r="C134" s="6" t="s">
        <v>1</v>
      </c>
      <c r="D134" s="6">
        <v>10</v>
      </c>
      <c r="E134" s="6"/>
      <c r="F134" s="9"/>
      <c r="G134" s="15"/>
      <c r="H134" s="15"/>
    </row>
    <row r="135" spans="1:8" ht="60">
      <c r="A135" s="6">
        <v>131</v>
      </c>
      <c r="B135" s="7" t="s">
        <v>62</v>
      </c>
      <c r="C135" s="6" t="s">
        <v>1</v>
      </c>
      <c r="D135" s="6">
        <f>6+6</f>
        <v>12</v>
      </c>
      <c r="E135" s="6"/>
      <c r="F135" s="9"/>
      <c r="G135" s="15"/>
      <c r="H135" s="15"/>
    </row>
    <row r="136" spans="1:8" s="14" customFormat="1" ht="15">
      <c r="A136" s="20" t="s">
        <v>68</v>
      </c>
      <c r="B136" s="20"/>
      <c r="C136" s="20"/>
      <c r="D136" s="20"/>
      <c r="E136" s="20"/>
      <c r="F136" s="13">
        <f>SUM(F5:F135)</f>
        <v>0</v>
      </c>
      <c r="G136" s="16"/>
      <c r="H136" s="17">
        <f>SUM(H5:H135)</f>
        <v>0</v>
      </c>
    </row>
    <row r="139" spans="2:3" ht="15">
      <c r="B139" s="24"/>
      <c r="C139" s="24"/>
    </row>
    <row r="140" spans="2:3" ht="15">
      <c r="B140" s="18"/>
      <c r="C140" s="19"/>
    </row>
    <row r="141" spans="2:3" ht="15">
      <c r="B141" s="24"/>
      <c r="C141" s="24"/>
    </row>
    <row r="142" spans="2:3" ht="15">
      <c r="B142" s="18"/>
      <c r="C142" s="19"/>
    </row>
    <row r="143" spans="2:3" ht="15">
      <c r="B143" s="18"/>
      <c r="C143" s="19"/>
    </row>
  </sheetData>
  <mergeCells count="5">
    <mergeCell ref="A136:E136"/>
    <mergeCell ref="A2:H2"/>
    <mergeCell ref="A3:H3"/>
    <mergeCell ref="B139:C139"/>
    <mergeCell ref="B141:C1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2023-12-04T12:23:42Z</cp:lastPrinted>
  <dcterms:created xsi:type="dcterms:W3CDTF">2023-10-25T13:14:58Z</dcterms:created>
  <dcterms:modified xsi:type="dcterms:W3CDTF">2023-12-11T14:01:20Z</dcterms:modified>
  <cp:category/>
  <cp:version/>
  <cp:contentType/>
  <cp:contentStatus/>
</cp:coreProperties>
</file>