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21375106 SUTURĂ Mecanică REPETAT\Modificări\"/>
    </mc:Choice>
  </mc:AlternateContent>
  <xr:revisionPtr revIDLastSave="0" documentId="13_ncr:1_{3493DA79-EF87-41E3-A8F9-DEA64CECBB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5" l="1"/>
  <c r="J30" i="5"/>
  <c r="J29" i="5"/>
  <c r="J22" i="5"/>
  <c r="J21" i="5"/>
  <c r="J15" i="5"/>
  <c r="K13" i="5"/>
  <c r="J14" i="5"/>
  <c r="J12" i="5"/>
  <c r="J9" i="5"/>
  <c r="K9" i="5"/>
  <c r="J10" i="5"/>
  <c r="K10" i="5"/>
  <c r="J11" i="5"/>
  <c r="K11" i="5"/>
  <c r="K12" i="5"/>
  <c r="J13" i="5"/>
  <c r="J16" i="5"/>
  <c r="K16" i="5"/>
  <c r="J17" i="5"/>
  <c r="K17" i="5"/>
  <c r="J18" i="5"/>
  <c r="K18" i="5"/>
  <c r="J19" i="5"/>
  <c r="K19" i="5"/>
  <c r="J20" i="5"/>
  <c r="K20" i="5"/>
  <c r="J23" i="5"/>
  <c r="K23" i="5"/>
  <c r="J24" i="5"/>
  <c r="K24" i="5"/>
  <c r="J25" i="5"/>
  <c r="K25" i="5"/>
  <c r="J26" i="5"/>
  <c r="K26" i="5"/>
  <c r="J27" i="5"/>
  <c r="K27" i="5"/>
  <c r="J28" i="5"/>
  <c r="K28" i="5"/>
  <c r="J31" i="5"/>
  <c r="K31" i="5"/>
  <c r="J32" i="5"/>
  <c r="K32" i="5"/>
  <c r="J33" i="5"/>
  <c r="K33" i="5"/>
  <c r="J34" i="5"/>
  <c r="K34" i="5"/>
  <c r="J35" i="5"/>
  <c r="K35" i="5"/>
  <c r="K8" i="5"/>
  <c r="J8" i="5"/>
  <c r="J36" i="5" l="1"/>
  <c r="K21" i="5"/>
  <c r="K29" i="5"/>
  <c r="K15" i="5"/>
  <c r="K30" i="5"/>
  <c r="K22" i="5"/>
  <c r="K14" i="5"/>
  <c r="K36" i="5" s="1"/>
  <c r="K12" i="7"/>
  <c r="J12" i="7"/>
</calcChain>
</file>

<file path=xl/sharedStrings.xml><?xml version="1.0" encoding="utf-8"?>
<sst xmlns="http://schemas.openxmlformats.org/spreadsheetml/2006/main" count="297" uniqueCount="99">
  <si>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</si>
  <si>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</si>
  <si>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</si>
  <si>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</si>
  <si>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</si>
  <si>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</si>
  <si>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</si>
  <si>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</si>
  <si>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</si>
  <si>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</si>
  <si>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</si>
  <si>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</si>
  <si>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</si>
  <si>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</si>
  <si>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</si>
  <si>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</si>
  <si>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</si>
  <si>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</si>
  <si>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</si>
  <si>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</si>
  <si>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</si>
  <si>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</si>
  <si>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</si>
  <si>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</si>
  <si>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</si>
  <si>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</si>
  <si>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</si>
  <si>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</si>
  <si>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</si>
  <si>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</si>
  <si>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</si>
  <si>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</si>
  <si>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</si>
  <si>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</si>
  <si>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</si>
  <si>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2 Instrumente pentru intervenții chirurgicale laparoscopice</t>
  </si>
  <si>
    <t>2.1 Aparat(stepler) pentru sutura mecanica, liniara, endoscopic, reincarcabil tip analog EndoGIA -6cm</t>
  </si>
  <si>
    <t>2.2 Cartuș pentru aparat de sutura mecanică, liniară, roticulator, endoscopic , tip EndoGIA curbat, 30mm. Vascular/medie</t>
  </si>
  <si>
    <t>2.3 Cartuș pentru aparat de sutura mecanică, liniară, roticulator, endoscopic , tip EndoGIA curbat, 30mm. Vascular</t>
  </si>
  <si>
    <t>2.4 Cartuș pentru aparat de sutura mecanică, liniară, roticulator, endoscopic , tip EndoGIA curbat, 45mm. Vascular</t>
  </si>
  <si>
    <t>6 Aparat (stepler) pentru sutura circulara (EEA – end to-end anastomosis diametru 28mm). Tehnologie tip Seria DST sau echivalentul</t>
  </si>
  <si>
    <t>8. Aparat(stepler) pentru sutura mecanica liniara, reincarcabil, de unica folosinta, tip TA seria DST(30mm)</t>
  </si>
  <si>
    <t>12 Instrumente pentru intervenții chirurgicale deschise.</t>
  </si>
  <si>
    <t>12.1 Aparat(stepler) pentru sutura mecanica, liniara, reincarcabil, unică folosință(60mm-3,8mm). Tehnologie tip GIA Seria DST.</t>
  </si>
  <si>
    <t>Aparat(stepler) pentru sutura mecanica, liniara, reincarcabil, lungimea 60mm. Tehnologie tip Tri-staple</t>
  </si>
  <si>
    <t xml:space="preserve">Cartuș pentru aparat de sutura mecanică, liniara- operatii deschise lungimea 60mm. Tehnologie tip Tri-staple.
</t>
  </si>
  <si>
    <t>Cartușe pt stapler liniar (30 mm)</t>
  </si>
  <si>
    <t>Cartușe pt stapler liniar (60 mm)</t>
  </si>
  <si>
    <t>Clipatoare pentru clipse LT-100</t>
  </si>
  <si>
    <t>Clipatoare pentru clipse LT-200</t>
  </si>
  <si>
    <t>Clipse LT-100</t>
  </si>
  <si>
    <t>Clipse LT-200</t>
  </si>
  <si>
    <t>Aparat pentru sutura mecanica liniara,diam.-12mm, lungime-min 6cm, , cu mecanizm de rotire si indoire pina la unghi de 45, a cartusului de sutura in 6 rînduri  de  60mm.  Cu posibilitatea de a se roti sub unghi 45. Steril. Reincarcabil min 25 ori.Universal(utilizabil) pentru cartuse de lungimi 30-45-60 mm</t>
  </si>
  <si>
    <t>cartuș pentru aparat de sutură mecanică,liniar,roticulator, lungime - 30 mm, vascular/medie, 6 rînduri de clame de diferite inaltimi (min 3 valori in diapazonul 2-0-3.0 mm)  cu dispozitivul de tăiere încorporat.Cu varful inclinat si ghidul tubulat atasabil.</t>
  </si>
  <si>
    <t>cartuș pentru aparat de sutură mecanică,liniar,roticulator, lungime - 30 mm, vascular, 6 rînduri de clame 2-0 cu dispozitivul de tăiere încorporat.Cu varful inclinat si ghidul tubulat atasabil.</t>
  </si>
  <si>
    <t>cartuș pentru aparat de sutură mecanică,liniar,roticulator, lungime - 45 mm, vascular, 6 rînduri de clame 2-0 cu dispozitivul de tăiere încorporat.Cu varful inclinat si ghidul tubulat atasabil.</t>
  </si>
  <si>
    <t xml:space="preserve">Aparat(stepler) pentru sutura mecanica, liniara, reincarcabil,   Tip TA  30mm, pentru cartuș lungime 30mm,  de unică folosință. Cu tehnologie tip tip DST (Clame confectionate din firul de profilul dreptunghiular a sectiunii transversale p/u o inchidere ferma la plasare si formarea unei anastomozei sigure) .  </t>
  </si>
  <si>
    <t>Aparat(stepler) pentru sutura mecanica liniara. Bransa de lucru lungime 60 samm,  cu cartuș  de 6 randuri de clame titan de diferite inaltimi  min 3 valori in diapazonul 4.0-5.0 mm sau  3.0-4.0 mm la alegerea. Steril. Reincarcabil. Pentru intervenții chirurgicale deschise.</t>
  </si>
  <si>
    <t>Cartuș pentru aparat de sutura mecanică, liniar  operatii  deschise lungime 60 mm, cu 6 randuri cu clame titan de diferite inaltimi  min 3 valori in diapazonul 4-0-5.0 mm sau  3-0-4.0 mm la alegerea. Cu dispozitiv de tăiere încorporat. Steril. Unică folosință. Compatibil cu stapler respectiv de aceeasi lungime</t>
  </si>
  <si>
    <t>Aparat de sutură circulară, curbat,(EEA – end-to-end anastomosis), de unică folosință, steril, cu diametrul de tăiere de până la 19-20 mm, diametru capului 28-29 mm, scoabe plasate in 3 rânduri p/u o închidere ferma la plasare si formarea unei anastomoze sigure, prezența unei ferestre cu marcaj pentru alinierea cu indicatorul de culoare, înălțimea scoabei nu mai puțin de 4 mm, materialul scoabei - titan.</t>
  </si>
  <si>
    <t>Aparat de sutură circulară, curbat,(EEA – end-to-end anastomosis), de unică folosință, steril, cu diametrul de tăiere de până la 21-22 mm, diametru capului 31-32 mm, scoabe plasate in 3 rânduri p/u o închidere ferma la plasare si formarea unei anastomoze sigure, prezența unei ferestre cu marcaj pentru alinierea cu indicatorul de culoare, înălțimea scoabei nu mai puțin de 4 mm, materialul scoabei - titan.</t>
  </si>
  <si>
    <t>Casete (cartușe, cartridge) pentru aparat chirurgical de sutură mecanică liniară de multiplă utilizare de 30 mm</t>
  </si>
  <si>
    <t>Clip-aplicator pentru clipuri din titan de marimea small. Fabricate din otel inoxidabil. Lungimea aplicatorului: 20 cm. marcate cu culori diferite (la fel ca culoarea cartuselor) pentru identificare mai usoara. Marimea falcilor 0.59-0.75 mm</t>
  </si>
  <si>
    <t>Clip-aplicator pentru clipuri din titan de marimea medium. Fabricate din otel inoxidabil. Lungimea aplicatorului: 20 cm. marcate cu culori diferite (la fel ca culoarea cartuselor) pentru identificare mai usoara. Marimea falcilor 0.84-1.00 mm</t>
  </si>
  <si>
    <t>Clipse din titan, marimea small (echivalent LT-100), in cartus cate 6 clipse. Culoarea cartuselor diferita, pentru identificare mai usoara. Clipurile sa fie compatibile cu clip-aplicatoarele existente in institutie: cu marimea falcilor 0.59-0.75 mm si lungimea 20 cm</t>
  </si>
  <si>
    <t>Clipse din titan, marimea medium (echivalent LT-200), in cartus cate 6 clipse. Culoarea cartuselor diferita, pentru identificare mai usoara. Clipurile sa fie compatibile cu clip-aplicatoarele existente in institutie: cu marimea falcilor 0.84-1.00 mm si lungimea 20 cm</t>
  </si>
  <si>
    <t>[Acest tabel va fi completat de către ofertant în coloanele 3, 4, 5, 7, iar de către autoritatea contractantă – în coloanele 1, 2, 6,]</t>
  </si>
  <si>
    <t>Achiziționarea centralizată a materialelor de sutură MECANICĂ conform necesităților IMSP - beneficiari pentru anul 2025- REPETAT</t>
  </si>
  <si>
    <t>4 Aparat(stepler) pentru sutura circulara (EEA – en dto-end anastomosis diametru 25-26mm). Tehnologie tip Seria DST sau echivalentul</t>
  </si>
  <si>
    <t>5 Aparat (stepler) pentru sutura circulara (EEA – end to-end anastomosis diametru 29-31mm). Tehnologie tip Seria DST sau echivalentul</t>
  </si>
  <si>
    <t>9 Cartuș pentru aparat de sutura mecanică, liniara tip TA Premium 30 x 4,7- 4,8mm.</t>
  </si>
  <si>
    <t>12.2 Cartuș pentru aparat de sutura mecanică, liniara- operatii   deschise (55-60mmx 3,8mm). Tehnologie tip GIA Seria DST.</t>
  </si>
  <si>
    <t>Aparat(stepler) pentru sutura circulara (EEA – end-to-end anastomosis diametru 25-26 mm). Tehnologie tip Seria DST.</t>
  </si>
  <si>
    <t>Aparat(stepler) pentru sutura circulara (EEA – end-to-end anastomosis diametru 28-29mm). Tehnologie tip Seria DST.</t>
  </si>
  <si>
    <t>Aparat(stepler) pentru sutura circulara (EEA – end-to-end anastomosis diametru 31-32 mm). Tehnologie tip Seria DST.</t>
  </si>
  <si>
    <t>Aparat de sutură circulară, curbat,(EEA – end-to-end anastomosis) 23-25</t>
  </si>
  <si>
    <t>Aparat de sutură circulară, curbat,(EEA – end-to-end anastomosis) 28-29</t>
  </si>
  <si>
    <t>Aparat de sutură circulară, curbat,(EEA – end-to-end anastomosis) 31-32</t>
  </si>
  <si>
    <t xml:space="preserve">Clipuri din titan sterile medium large cu 6 clipaplicatoare laparoscopice  33cm.Medium Large </t>
  </si>
  <si>
    <t xml:space="preserve">aparat(stepler) pentru sutura mecanica liniara. Bransa de lucru lungime  60 mm,  pentru cartuș cu clame titan h -3,8-3,85mm. Cu tehnologie Seria DST, deSteril. Unică folosință. Pentru intervenții chirurgicale deschise.  Steril. Unică folosință.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</si>
  <si>
    <t>Aparat de sutură circulară, curbat,(EEA – end-to-end anastomosis), de unică folosință, steril, cu diametrul de tăiere de până la 14-15,3 mm, diametru capului 23-25 mm, Scoabe plasate in 3 rânduri p/u o închidere ferma la plasare si formarea unei anastomoze sigure, prezența unei ferestre cu marcaj pentru alinierea cu indicatorul de culoare, înălțimea scoabei nu mai puțin de 4 mm, materialul scoabei - titan.</t>
  </si>
  <si>
    <t>Casete (cartușe, cartridge) pentru aparat chirurgical de sutură mecanică liniară de multiplă utilizare de 30 mm, pentru waston sau se va oferi un aparat de sutură gratis</t>
  </si>
  <si>
    <t>Casete (cartușe, cartridge) pentru aparat chirurgical de sutură mecanică liniară de multiplă utilizare de 60 mm, pentru waston sau se va oferi un aparat de sutură gratis</t>
  </si>
  <si>
    <t xml:space="preserve">Medium Large 10 mm.; Suprafata interna cu canale transversale ,pentru fixarea sigura şi atraumatica în aplicator. Firul din titan de forma inimii  în secţiune . Aplicator cu şanturi pentru fixarea sigură a clipului, fără zimţi de fixare. </t>
  </si>
  <si>
    <r>
      <t>4 Aparat(stepler) pentru sutura circulara (EEA – en dto-end anastomosis diametru 25</t>
    </r>
    <r>
      <rPr>
        <sz val="10"/>
        <rFont val="Times New Roman"/>
        <family val="1"/>
        <charset val="204"/>
      </rPr>
      <t>-26mm). Tehnologie tip Seria DST sau echivalentul</t>
    </r>
  </si>
  <si>
    <r>
      <t xml:space="preserve">5 Aparat (stepler) pentru sutura circulara (EEA – end to-end anastomosis diametru </t>
    </r>
    <r>
      <rPr>
        <sz val="10"/>
        <rFont val="Times New Roman"/>
        <family val="1"/>
        <charset val="204"/>
      </rPr>
      <t>29-31mm). Tehnologie tip Seria DST sau echivalentul</t>
    </r>
  </si>
  <si>
    <r>
      <t xml:space="preserve">9 Cartuș pentru aparat de sutura mecanică, liniara tip TA Premium 30 x </t>
    </r>
    <r>
      <rPr>
        <sz val="10"/>
        <rFont val="Times New Roman"/>
        <family val="1"/>
        <charset val="204"/>
      </rPr>
      <t>4,7- 4,8mm.</t>
    </r>
  </si>
  <si>
    <r>
      <t xml:space="preserve">Aparat(stepler) pentru sutura circulara (EEA – end-to-end anastomosis diametru </t>
    </r>
    <r>
      <rPr>
        <sz val="10"/>
        <rFont val="Times New Roman"/>
        <family val="1"/>
        <charset val="204"/>
      </rPr>
      <t>25-26 mm). Tehnologie tip Seria DST.</t>
    </r>
  </si>
  <si>
    <t>Bucata</t>
  </si>
  <si>
    <r>
  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diametrul- 25-26 mm, cu clame titan h-</t>
    </r>
    <r>
      <rPr>
        <sz val="10"/>
        <color rgb="FFFF0000"/>
        <rFont val="Times New Roman"/>
        <family val="1"/>
        <charset val="204"/>
      </rPr>
      <t>4.5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  <charset val="204"/>
      </rPr>
      <t>5.2</t>
    </r>
    <r>
      <rPr>
        <sz val="10"/>
        <rFont val="Times New Roman"/>
        <family val="1"/>
      </rPr>
      <t xml:space="preserve">mm, cu tehnologie Seria DST,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instrumentului. (Coviden/Medtronic cod  EEA25 sau echivalentul)</t>
    </r>
  </si>
  <si>
    <r>
      <t xml:space="preserve"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</t>
    </r>
    <r>
      <rPr>
        <b/>
        <sz val="10"/>
        <rFont val="Times New Roman"/>
        <family val="1"/>
        <charset val="204"/>
      </rPr>
      <t>29</t>
    </r>
    <r>
      <rPr>
        <sz val="10"/>
        <rFont val="Times New Roman"/>
        <family val="1"/>
      </rPr>
      <t>-31 mm, cu clame titan h-4.8-</t>
    </r>
    <r>
      <rPr>
        <b/>
        <sz val="10"/>
        <rFont val="Times New Roman"/>
        <family val="1"/>
        <charset val="204"/>
      </rPr>
      <t>5.2</t>
    </r>
    <r>
      <rPr>
        <sz val="10"/>
        <rFont val="Times New Roman"/>
        <family val="1"/>
      </rPr>
      <t xml:space="preserve">mm, cu tehnologie Seria DST 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instrumentului. (Coviden/Medtronic cod  EEA31 sau echivalentul)</t>
    </r>
  </si>
  <si>
    <r>
      <t xml:space="preserve"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28-29 mm, cu clame titan h-4.8mm, cu tehnologie Seria DST,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 (Coviden/Medtronic cod  EEA28 sau echivalentul)</t>
    </r>
  </si>
  <si>
    <r>
      <t>Cartuș pentru aparat de sutura mecanică, liniara cu tehnologie tip TA, lungimea 30mm, cu clame titan h-</t>
    </r>
    <r>
      <rPr>
        <b/>
        <sz val="10"/>
        <rFont val="Times New Roman"/>
        <family val="1"/>
        <charset val="204"/>
      </rPr>
      <t>4,7</t>
    </r>
    <r>
      <rPr>
        <sz val="10"/>
        <rFont val="Times New Roman"/>
        <family val="1"/>
      </rPr>
      <t xml:space="preserve">-4,8mm. Steril. Unică folosință. Cu tehnologie tip  DCT (Clame confectionate din firul de profilul dreptunghiular a sectiunii transversale p/u o inchidere ferma la plasare si formarea unei anastomozei sigure) .  </t>
    </r>
  </si>
  <si>
    <r>
      <t xml:space="preserve">Cartuș pentru aparat de sutura mecanică, liniar  operatii  deschise lungime </t>
    </r>
    <r>
      <rPr>
        <b/>
        <sz val="10"/>
        <rFont val="Times New Roman"/>
        <family val="1"/>
        <charset val="204"/>
      </rPr>
      <t>55mm-</t>
    </r>
    <r>
      <rPr>
        <sz val="10"/>
        <rFont val="Times New Roman"/>
        <family val="1"/>
      </rPr>
      <t xml:space="preserve">60mm, cu clame titan h-3,8mm. Cu tehnologie tip GIA Seria DST, cu dispozitiv tăiere încorporat. Steril. Unică folosință. 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  </r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</si>
  <si>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</t>
    </r>
    <r>
      <rPr>
        <b/>
        <sz val="10"/>
        <rFont val="Times New Roman"/>
        <family val="1"/>
        <charset val="204"/>
      </rPr>
      <t xml:space="preserve">26 </t>
    </r>
    <r>
      <rPr>
        <sz val="10"/>
        <rFont val="Times New Roman"/>
        <family val="1"/>
      </rPr>
      <t>mm, cu clame titan h-</t>
    </r>
    <r>
      <rPr>
        <b/>
        <sz val="10"/>
        <rFont val="Times New Roman"/>
        <family val="1"/>
        <charset val="204"/>
      </rPr>
      <t>4,5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  <charset val="204"/>
      </rPr>
      <t>5,2</t>
    </r>
    <r>
      <rPr>
        <sz val="10"/>
        <rFont val="Times New Roman"/>
        <family val="1"/>
      </rPr>
      <t xml:space="preserve">mm, cu tehnologie Seria DST 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instrumentului.</t>
    </r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</si>
  <si>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diametrul- 28</t>
    </r>
    <r>
      <rPr>
        <b/>
        <sz val="10"/>
        <rFont val="Times New Roman"/>
        <family val="1"/>
        <charset val="204"/>
      </rPr>
      <t xml:space="preserve">-29 </t>
    </r>
    <r>
      <rPr>
        <sz val="10"/>
        <rFont val="Times New Roman"/>
        <family val="1"/>
      </rPr>
      <t>mm, cu clame titan h-4.8-</t>
    </r>
    <r>
      <rPr>
        <b/>
        <sz val="10"/>
        <rFont val="Times New Roman"/>
        <family val="1"/>
        <charset val="204"/>
      </rPr>
      <t>5,2</t>
    </r>
    <r>
      <rPr>
        <sz val="10"/>
        <rFont val="Times New Roman"/>
        <family val="1"/>
      </rPr>
      <t xml:space="preserve">mm, cu tehnologie Seria DST , cu dispozitiv tăiere încorporat. Cu capul foldabil </t>
    </r>
    <r>
      <rPr>
        <sz val="10"/>
        <color rgb="FFFF0000"/>
        <rFont val="Times New Roman"/>
        <family val="1"/>
        <charset val="204"/>
      </rPr>
      <t>sau cu capul fi</t>
    </r>
    <r>
      <rPr>
        <sz val="10"/>
        <rFont val="Times New Roman"/>
        <family val="1"/>
      </rPr>
      <t>x pentru extragerea atraumatica a instrumentului.</t>
    </r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</si>
  <si>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diametrul- 31</t>
    </r>
    <r>
      <rPr>
        <b/>
        <sz val="10"/>
        <rFont val="Times New Roman"/>
        <family val="1"/>
        <charset val="204"/>
      </rPr>
      <t>-32</t>
    </r>
    <r>
      <rPr>
        <sz val="10"/>
        <rFont val="Times New Roman"/>
        <family val="1"/>
      </rPr>
      <t xml:space="preserve"> mm, cu clame titan h-4.8-</t>
    </r>
    <r>
      <rPr>
        <b/>
        <sz val="10"/>
        <rFont val="Times New Roman"/>
        <family val="1"/>
        <charset val="204"/>
      </rPr>
      <t>5.2</t>
    </r>
    <r>
      <rPr>
        <sz val="10"/>
        <rFont val="Times New Roman"/>
        <family val="1"/>
      </rPr>
      <t xml:space="preserve">mm, cu tehnologie Seria DST 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instrumentului.</t>
    </r>
  </si>
  <si>
    <t xml:space="preserve">Aparat(stepler) pentru sutura mecanica liniara pentru 30 mm.  Steril. Reincarcabil. </t>
  </si>
  <si>
    <t xml:space="preserve">Aparat(stepler) pentru sutura mecanica, liniara, reincarcabil, lungimea 30mm.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</si>
</sst>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103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43" fontId="32" fillId="0" borderId="1" xfId="70" applyFont="1" applyBorder="1" applyAlignment="1">
      <alignment horizontal="center" vertical="center"/>
    </xf>
    <xf numFmtId="39" fontId="30" fillId="0" borderId="0" xfId="70" applyNumberFormat="1" applyFont="1" applyProtection="1"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43" fontId="30" fillId="0" borderId="0" xfId="1" applyNumberFormat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top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Protection="1">
      <protection locked="0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top" wrapText="1"/>
    </xf>
    <xf numFmtId="49" fontId="36" fillId="0" borderId="1" xfId="0" applyNumberFormat="1" applyFont="1" applyBorder="1" applyAlignment="1">
      <alignment horizontal="left" vertical="top" wrapText="1"/>
    </xf>
    <xf numFmtId="0" fontId="36" fillId="0" borderId="10" xfId="0" applyFont="1" applyBorder="1" applyAlignment="1">
      <alignment horizontal="center" vertical="center"/>
    </xf>
    <xf numFmtId="49" fontId="33" fillId="0" borderId="11" xfId="5" applyNumberFormat="1" applyFont="1" applyBorder="1" applyAlignment="1">
      <alignment horizontal="left" vertical="top"/>
    </xf>
    <xf numFmtId="0" fontId="3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37" fillId="0" borderId="1" xfId="0" applyFont="1" applyBorder="1" applyAlignment="1">
      <alignment vertical="top" wrapText="1"/>
    </xf>
    <xf numFmtId="0" fontId="37" fillId="7" borderId="1" xfId="0" applyFont="1" applyFill="1" applyBorder="1" applyAlignment="1">
      <alignment vertical="top" wrapText="1"/>
    </xf>
    <xf numFmtId="0" fontId="37" fillId="7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39" fillId="0" borderId="11" xfId="5" applyFont="1" applyBorder="1" applyAlignment="1">
      <alignment horizontal="left" vertical="top" wrapText="1"/>
    </xf>
    <xf numFmtId="49" fontId="37" fillId="7" borderId="1" xfId="0" applyNumberFormat="1" applyFont="1" applyFill="1" applyBorder="1" applyAlignment="1">
      <alignment horizontal="left" vertical="top" wrapText="1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5"/>
  <sheetViews>
    <sheetView tabSelected="1" zoomScale="85" zoomScaleNormal="85" workbookViewId="0">
      <selection activeCell="C34" sqref="C34:D34"/>
    </sheetView>
  </sheetViews>
  <sheetFormatPr defaultRowHeight="15.75"/>
  <cols>
    <col min="1" max="1" width="5.7109375" style="13" customWidth="1"/>
    <col min="2" max="2" width="4.42578125" style="13" customWidth="1"/>
    <col min="3" max="4" width="25.855468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49.140625" style="49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67" t="s">
        <v>26</v>
      </c>
      <c r="D1" s="68"/>
      <c r="E1" s="68"/>
      <c r="F1" s="68"/>
      <c r="G1" s="68"/>
      <c r="H1" s="68"/>
      <c r="I1" s="68"/>
      <c r="J1" s="68"/>
      <c r="K1" s="69"/>
    </row>
    <row r="2" spans="1:11">
      <c r="D2" s="73" t="s">
        <v>66</v>
      </c>
      <c r="E2" s="74"/>
      <c r="F2" s="74"/>
      <c r="G2" s="74"/>
      <c r="H2" s="75"/>
    </row>
    <row r="3" spans="1:11">
      <c r="A3" s="76" t="s">
        <v>9</v>
      </c>
      <c r="B3" s="77"/>
      <c r="C3" s="78"/>
      <c r="D3" s="79" t="s">
        <v>28</v>
      </c>
      <c r="E3" s="80"/>
      <c r="F3" s="80"/>
      <c r="G3" s="80"/>
      <c r="H3" s="81"/>
      <c r="I3" s="13" t="s">
        <v>10</v>
      </c>
      <c r="J3" s="21" t="s">
        <v>12</v>
      </c>
    </row>
    <row r="4" spans="1:11" s="19" customFormat="1">
      <c r="A4" s="82" t="s">
        <v>8</v>
      </c>
      <c r="B4" s="83"/>
      <c r="C4" s="84"/>
      <c r="D4" s="85" t="s">
        <v>67</v>
      </c>
      <c r="E4" s="86"/>
      <c r="F4" s="86"/>
      <c r="G4" s="86"/>
      <c r="H4" s="86"/>
      <c r="I4" s="87"/>
      <c r="J4" s="17" t="s">
        <v>13</v>
      </c>
      <c r="K4" s="18"/>
    </row>
    <row r="5" spans="1:11" s="20" customFormat="1">
      <c r="C5" s="19"/>
      <c r="D5" s="70"/>
      <c r="E5" s="71"/>
      <c r="F5" s="71"/>
      <c r="G5" s="71"/>
      <c r="H5" s="72"/>
      <c r="I5" s="70"/>
      <c r="J5" s="72"/>
      <c r="K5" s="18"/>
    </row>
    <row r="6" spans="1:11" ht="47.25">
      <c r="A6" s="26" t="s">
        <v>2</v>
      </c>
      <c r="B6" s="26" t="s">
        <v>0</v>
      </c>
      <c r="C6" s="26" t="s">
        <v>1</v>
      </c>
      <c r="D6" s="26" t="s">
        <v>3</v>
      </c>
      <c r="E6" s="43" t="s">
        <v>4</v>
      </c>
      <c r="F6" s="43" t="s">
        <v>5</v>
      </c>
      <c r="G6" s="43" t="s">
        <v>6</v>
      </c>
      <c r="H6" s="48" t="s">
        <v>7</v>
      </c>
      <c r="I6" s="29" t="s">
        <v>27</v>
      </c>
      <c r="J6" s="29" t="s">
        <v>31</v>
      </c>
      <c r="K6" s="12"/>
    </row>
    <row r="7" spans="1:11">
      <c r="A7" s="29">
        <v>1</v>
      </c>
      <c r="B7" s="64">
        <v>2</v>
      </c>
      <c r="C7" s="65"/>
      <c r="D7" s="66"/>
      <c r="E7" s="29">
        <v>3</v>
      </c>
      <c r="F7" s="29">
        <v>4</v>
      </c>
      <c r="G7" s="29">
        <v>5</v>
      </c>
      <c r="H7" s="29">
        <v>6</v>
      </c>
      <c r="I7" s="23">
        <v>7</v>
      </c>
      <c r="J7" s="29"/>
      <c r="K7" s="12"/>
    </row>
    <row r="8" spans="1:11" ht="76.5">
      <c r="A8" s="30" t="s">
        <v>29</v>
      </c>
      <c r="B8" s="53">
        <v>1</v>
      </c>
      <c r="C8" s="54" t="s">
        <v>35</v>
      </c>
      <c r="D8" s="54" t="s">
        <v>36</v>
      </c>
      <c r="E8" s="55"/>
      <c r="F8" s="55"/>
      <c r="G8" s="56"/>
      <c r="H8" s="97" t="s">
        <v>52</v>
      </c>
      <c r="I8" s="27"/>
      <c r="J8" s="28"/>
      <c r="K8" s="32"/>
    </row>
    <row r="9" spans="1:11" ht="63.75">
      <c r="A9" s="30" t="s">
        <v>29</v>
      </c>
      <c r="B9" s="53">
        <v>1</v>
      </c>
      <c r="C9" s="54" t="s">
        <v>35</v>
      </c>
      <c r="D9" s="54" t="s">
        <v>37</v>
      </c>
      <c r="E9" s="55"/>
      <c r="F9" s="55"/>
      <c r="G9" s="56"/>
      <c r="H9" s="97" t="s">
        <v>53</v>
      </c>
      <c r="I9" s="27"/>
      <c r="J9" s="28"/>
      <c r="K9" s="34"/>
    </row>
    <row r="10" spans="1:11" ht="63.75">
      <c r="A10" s="30" t="s">
        <v>29</v>
      </c>
      <c r="B10" s="53">
        <v>1</v>
      </c>
      <c r="C10" s="54" t="s">
        <v>35</v>
      </c>
      <c r="D10" s="54" t="s">
        <v>38</v>
      </c>
      <c r="E10" s="57"/>
      <c r="F10" s="57"/>
      <c r="G10" s="57"/>
      <c r="H10" s="97" t="s">
        <v>54</v>
      </c>
    </row>
    <row r="11" spans="1:11" ht="63.75">
      <c r="A11" s="30" t="s">
        <v>29</v>
      </c>
      <c r="B11" s="53">
        <v>1</v>
      </c>
      <c r="C11" s="54" t="s">
        <v>35</v>
      </c>
      <c r="D11" s="54" t="s">
        <v>39</v>
      </c>
      <c r="E11" s="57"/>
      <c r="F11" s="57"/>
      <c r="G11" s="57"/>
      <c r="H11" s="97" t="s">
        <v>55</v>
      </c>
    </row>
    <row r="12" spans="1:11" ht="114.75">
      <c r="A12" s="30" t="s">
        <v>29</v>
      </c>
      <c r="B12" s="53">
        <v>2</v>
      </c>
      <c r="C12" s="54" t="s">
        <v>68</v>
      </c>
      <c r="D12" s="54" t="s">
        <v>68</v>
      </c>
      <c r="E12" s="57"/>
      <c r="F12" s="57"/>
      <c r="G12" s="57"/>
      <c r="H12" s="98" t="s">
        <v>89</v>
      </c>
    </row>
    <row r="13" spans="1:11" ht="114.75">
      <c r="A13" s="30" t="s">
        <v>29</v>
      </c>
      <c r="B13" s="53">
        <v>3</v>
      </c>
      <c r="C13" s="54" t="s">
        <v>69</v>
      </c>
      <c r="D13" s="54" t="s">
        <v>69</v>
      </c>
      <c r="E13" s="57"/>
      <c r="F13" s="57"/>
      <c r="G13" s="57"/>
      <c r="H13" s="98" t="s">
        <v>90</v>
      </c>
    </row>
    <row r="14" spans="1:11" ht="114.75">
      <c r="A14" s="30" t="s">
        <v>29</v>
      </c>
      <c r="B14" s="53">
        <v>4</v>
      </c>
      <c r="C14" s="54" t="s">
        <v>40</v>
      </c>
      <c r="D14" s="54" t="s">
        <v>40</v>
      </c>
      <c r="E14" s="57"/>
      <c r="F14" s="57"/>
      <c r="G14" s="57"/>
      <c r="H14" s="98" t="s">
        <v>91</v>
      </c>
    </row>
    <row r="15" spans="1:11" ht="76.5">
      <c r="A15" s="30" t="s">
        <v>29</v>
      </c>
      <c r="B15" s="53">
        <v>5</v>
      </c>
      <c r="C15" s="54" t="s">
        <v>41</v>
      </c>
      <c r="D15" s="54" t="s">
        <v>41</v>
      </c>
      <c r="E15" s="57"/>
      <c r="F15" s="57"/>
      <c r="G15" s="57"/>
      <c r="H15" s="97" t="s">
        <v>56</v>
      </c>
    </row>
    <row r="16" spans="1:11" ht="76.5">
      <c r="A16" s="30" t="s">
        <v>29</v>
      </c>
      <c r="B16" s="53">
        <v>5</v>
      </c>
      <c r="C16" s="54" t="s">
        <v>70</v>
      </c>
      <c r="D16" s="54" t="s">
        <v>70</v>
      </c>
      <c r="E16" s="57"/>
      <c r="F16" s="57"/>
      <c r="G16" s="57"/>
      <c r="H16" s="97" t="s">
        <v>92</v>
      </c>
    </row>
    <row r="17" spans="1:8" ht="242.25">
      <c r="A17" s="30" t="s">
        <v>29</v>
      </c>
      <c r="B17" s="53">
        <v>6</v>
      </c>
      <c r="C17" s="54" t="s">
        <v>42</v>
      </c>
      <c r="D17" s="54" t="s">
        <v>43</v>
      </c>
      <c r="E17" s="57"/>
      <c r="F17" s="57"/>
      <c r="G17" s="57"/>
      <c r="H17" s="97" t="s">
        <v>79</v>
      </c>
    </row>
    <row r="18" spans="1:8" ht="229.5">
      <c r="A18" s="30" t="s">
        <v>29</v>
      </c>
      <c r="B18" s="53">
        <v>6</v>
      </c>
      <c r="C18" s="54" t="s">
        <v>42</v>
      </c>
      <c r="D18" s="54" t="s">
        <v>71</v>
      </c>
      <c r="E18" s="57"/>
      <c r="F18" s="57"/>
      <c r="G18" s="57"/>
      <c r="H18" s="97" t="s">
        <v>93</v>
      </c>
    </row>
    <row r="19" spans="1:8" ht="102">
      <c r="A19" s="30" t="s">
        <v>29</v>
      </c>
      <c r="B19" s="53">
        <v>7</v>
      </c>
      <c r="C19" s="54" t="s">
        <v>72</v>
      </c>
      <c r="D19" s="54" t="s">
        <v>72</v>
      </c>
      <c r="E19" s="57"/>
      <c r="F19" s="57"/>
      <c r="G19" s="57"/>
      <c r="H19" s="99" t="s">
        <v>94</v>
      </c>
    </row>
    <row r="20" spans="1:8" ht="102">
      <c r="A20" s="30" t="s">
        <v>29</v>
      </c>
      <c r="B20" s="53">
        <v>8</v>
      </c>
      <c r="C20" s="54" t="s">
        <v>73</v>
      </c>
      <c r="D20" s="54" t="s">
        <v>73</v>
      </c>
      <c r="E20" s="57"/>
      <c r="F20" s="57"/>
      <c r="G20" s="57"/>
      <c r="H20" s="99" t="s">
        <v>95</v>
      </c>
    </row>
    <row r="21" spans="1:8" ht="102">
      <c r="A21" s="30" t="s">
        <v>29</v>
      </c>
      <c r="B21" s="53">
        <v>9</v>
      </c>
      <c r="C21" s="54" t="s">
        <v>74</v>
      </c>
      <c r="D21" s="54" t="s">
        <v>74</v>
      </c>
      <c r="E21" s="57"/>
      <c r="F21" s="57"/>
      <c r="G21" s="57"/>
      <c r="H21" s="99" t="s">
        <v>96</v>
      </c>
    </row>
    <row r="22" spans="1:8" ht="63.75">
      <c r="A22" s="30" t="s">
        <v>29</v>
      </c>
      <c r="B22" s="53">
        <v>10</v>
      </c>
      <c r="C22" s="54" t="s">
        <v>44</v>
      </c>
      <c r="D22" s="54" t="s">
        <v>44</v>
      </c>
      <c r="E22" s="57"/>
      <c r="F22" s="57"/>
      <c r="G22" s="57"/>
      <c r="H22" s="100" t="s">
        <v>57</v>
      </c>
    </row>
    <row r="23" spans="1:8" ht="76.5">
      <c r="A23" s="30" t="s">
        <v>29</v>
      </c>
      <c r="B23" s="53">
        <v>10</v>
      </c>
      <c r="C23" s="54" t="s">
        <v>45</v>
      </c>
      <c r="D23" s="54" t="s">
        <v>45</v>
      </c>
      <c r="E23" s="57"/>
      <c r="F23" s="57"/>
      <c r="G23" s="57"/>
      <c r="H23" s="100" t="s">
        <v>58</v>
      </c>
    </row>
    <row r="24" spans="1:8" ht="89.25">
      <c r="A24" s="30" t="s">
        <v>29</v>
      </c>
      <c r="B24" s="53">
        <v>11</v>
      </c>
      <c r="C24" s="54" t="s">
        <v>75</v>
      </c>
      <c r="D24" s="54" t="s">
        <v>75</v>
      </c>
      <c r="E24" s="57"/>
      <c r="F24" s="57"/>
      <c r="G24" s="57"/>
      <c r="H24" s="100" t="s">
        <v>80</v>
      </c>
    </row>
    <row r="25" spans="1:8" ht="89.25">
      <c r="A25" s="30" t="s">
        <v>29</v>
      </c>
      <c r="B25" s="53">
        <v>12</v>
      </c>
      <c r="C25" s="54" t="s">
        <v>76</v>
      </c>
      <c r="D25" s="54" t="s">
        <v>76</v>
      </c>
      <c r="E25" s="57"/>
      <c r="F25" s="57"/>
      <c r="G25" s="57"/>
      <c r="H25" s="100" t="s">
        <v>59</v>
      </c>
    </row>
    <row r="26" spans="1:8" ht="89.25">
      <c r="A26" s="30" t="s">
        <v>29</v>
      </c>
      <c r="B26" s="53">
        <v>13</v>
      </c>
      <c r="C26" s="54" t="s">
        <v>77</v>
      </c>
      <c r="D26" s="54" t="s">
        <v>77</v>
      </c>
      <c r="E26" s="57"/>
      <c r="F26" s="57"/>
      <c r="G26" s="57"/>
      <c r="H26" s="100" t="s">
        <v>60</v>
      </c>
    </row>
    <row r="27" spans="1:8" ht="38.25">
      <c r="A27" s="30" t="s">
        <v>29</v>
      </c>
      <c r="B27" s="53">
        <v>14</v>
      </c>
      <c r="C27" s="54" t="s">
        <v>46</v>
      </c>
      <c r="D27" s="54" t="s">
        <v>46</v>
      </c>
      <c r="E27" s="57"/>
      <c r="F27" s="57"/>
      <c r="G27" s="57"/>
      <c r="H27" s="100" t="s">
        <v>81</v>
      </c>
    </row>
    <row r="28" spans="1:8" ht="38.25">
      <c r="A28" s="30" t="s">
        <v>29</v>
      </c>
      <c r="B28" s="53">
        <v>15</v>
      </c>
      <c r="C28" s="54" t="s">
        <v>47</v>
      </c>
      <c r="D28" s="54" t="s">
        <v>47</v>
      </c>
      <c r="E28" s="57"/>
      <c r="F28" s="57"/>
      <c r="G28" s="57"/>
      <c r="H28" s="100" t="s">
        <v>82</v>
      </c>
    </row>
    <row r="29" spans="1:8" ht="51">
      <c r="A29" s="30" t="s">
        <v>29</v>
      </c>
      <c r="B29" s="53">
        <v>16</v>
      </c>
      <c r="C29" s="54" t="s">
        <v>48</v>
      </c>
      <c r="D29" s="54" t="s">
        <v>48</v>
      </c>
      <c r="E29" s="57"/>
      <c r="F29" s="57"/>
      <c r="G29" s="57"/>
      <c r="H29" s="100" t="s">
        <v>62</v>
      </c>
    </row>
    <row r="30" spans="1:8" ht="63.75">
      <c r="A30" s="30" t="s">
        <v>29</v>
      </c>
      <c r="B30" s="53">
        <v>16</v>
      </c>
      <c r="C30" s="54" t="s">
        <v>50</v>
      </c>
      <c r="D30" s="54" t="s">
        <v>50</v>
      </c>
      <c r="E30" s="57"/>
      <c r="F30" s="57"/>
      <c r="G30" s="57"/>
      <c r="H30" s="100" t="s">
        <v>64</v>
      </c>
    </row>
    <row r="31" spans="1:8" ht="51">
      <c r="A31" s="30" t="s">
        <v>29</v>
      </c>
      <c r="B31" s="53">
        <v>17</v>
      </c>
      <c r="C31" s="54" t="s">
        <v>49</v>
      </c>
      <c r="D31" s="54" t="s">
        <v>49</v>
      </c>
      <c r="E31" s="57"/>
      <c r="F31" s="57"/>
      <c r="G31" s="57"/>
      <c r="H31" s="100" t="s">
        <v>63</v>
      </c>
    </row>
    <row r="32" spans="1:8" ht="63.75">
      <c r="A32" s="30" t="s">
        <v>29</v>
      </c>
      <c r="B32" s="53">
        <v>17</v>
      </c>
      <c r="C32" s="54" t="s">
        <v>51</v>
      </c>
      <c r="D32" s="54" t="s">
        <v>51</v>
      </c>
      <c r="E32" s="57"/>
      <c r="F32" s="57"/>
      <c r="G32" s="57"/>
      <c r="H32" s="100" t="s">
        <v>65</v>
      </c>
    </row>
    <row r="33" spans="1:8" ht="25.5">
      <c r="A33" s="30" t="s">
        <v>29</v>
      </c>
      <c r="B33" s="53">
        <v>18</v>
      </c>
      <c r="C33" s="54" t="s">
        <v>46</v>
      </c>
      <c r="D33" s="54" t="s">
        <v>46</v>
      </c>
      <c r="E33" s="57"/>
      <c r="F33" s="57"/>
      <c r="G33" s="57"/>
      <c r="H33" s="100" t="s">
        <v>61</v>
      </c>
    </row>
    <row r="34" spans="1:8" ht="38.25">
      <c r="A34" s="30" t="s">
        <v>29</v>
      </c>
      <c r="B34" s="53">
        <v>18</v>
      </c>
      <c r="C34" s="102" t="s">
        <v>98</v>
      </c>
      <c r="D34" s="102" t="s">
        <v>98</v>
      </c>
      <c r="E34" s="57"/>
      <c r="F34" s="57"/>
      <c r="G34" s="57"/>
      <c r="H34" s="99" t="s">
        <v>97</v>
      </c>
    </row>
    <row r="35" spans="1:8" ht="51">
      <c r="A35" s="30" t="s">
        <v>29</v>
      </c>
      <c r="B35" s="53">
        <v>19</v>
      </c>
      <c r="C35" s="54" t="s">
        <v>78</v>
      </c>
      <c r="D35" s="54" t="s">
        <v>78</v>
      </c>
      <c r="E35" s="57"/>
      <c r="F35" s="57"/>
      <c r="G35" s="57"/>
      <c r="H35" s="101" t="s">
        <v>83</v>
      </c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6"/>
  <sheetViews>
    <sheetView zoomScale="85" zoomScaleNormal="85" workbookViewId="0">
      <selection activeCell="D34" sqref="D34:E34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21">
      <c r="D1" s="90" t="s">
        <v>25</v>
      </c>
      <c r="E1" s="90"/>
      <c r="F1" s="90"/>
      <c r="G1" s="90"/>
      <c r="H1" s="90"/>
      <c r="I1" s="90"/>
      <c r="J1" s="90"/>
      <c r="K1" s="90"/>
      <c r="L1" s="90"/>
      <c r="M1" s="33"/>
    </row>
    <row r="2" spans="1:21">
      <c r="D2" s="91" t="s">
        <v>16</v>
      </c>
      <c r="E2" s="91"/>
      <c r="F2" s="91"/>
      <c r="G2" s="91"/>
      <c r="H2" s="91"/>
      <c r="I2" s="91"/>
      <c r="J2" s="91"/>
      <c r="K2" s="14"/>
    </row>
    <row r="3" spans="1:21">
      <c r="B3" s="92" t="s">
        <v>9</v>
      </c>
      <c r="C3" s="92"/>
      <c r="D3" s="92"/>
      <c r="E3" s="93" t="s">
        <v>28</v>
      </c>
      <c r="F3" s="93"/>
      <c r="G3" s="93"/>
      <c r="H3" s="93"/>
      <c r="I3" s="93"/>
      <c r="K3" s="1" t="s">
        <v>10</v>
      </c>
      <c r="L3" s="1" t="s">
        <v>12</v>
      </c>
    </row>
    <row r="4" spans="1:21" s="3" customFormat="1" ht="31.5">
      <c r="A4" s="2"/>
      <c r="B4" s="94" t="s">
        <v>8</v>
      </c>
      <c r="C4" s="94"/>
      <c r="D4" s="94"/>
      <c r="E4" s="95" t="s">
        <v>67</v>
      </c>
      <c r="F4" s="95"/>
      <c r="G4" s="95"/>
      <c r="H4" s="95"/>
      <c r="I4" s="95"/>
      <c r="J4" s="95"/>
      <c r="K4" s="25" t="s">
        <v>11</v>
      </c>
      <c r="L4" s="25" t="s">
        <v>13</v>
      </c>
      <c r="M4" s="35"/>
    </row>
    <row r="5" spans="1:21" s="4" customFormat="1">
      <c r="A5" s="2"/>
      <c r="E5" s="88"/>
      <c r="F5" s="88"/>
      <c r="G5" s="88"/>
      <c r="H5" s="88"/>
      <c r="I5" s="88"/>
      <c r="J5" s="24"/>
      <c r="K5" s="24"/>
      <c r="L5" s="24"/>
      <c r="M5" s="36"/>
    </row>
    <row r="6" spans="1:21" ht="47.25">
      <c r="A6" s="5"/>
      <c r="B6" s="40" t="s">
        <v>2</v>
      </c>
      <c r="C6" s="40" t="s">
        <v>0</v>
      </c>
      <c r="D6" s="40" t="s">
        <v>1</v>
      </c>
      <c r="E6" s="40" t="s">
        <v>3</v>
      </c>
      <c r="F6" s="40" t="s">
        <v>17</v>
      </c>
      <c r="G6" s="15" t="s">
        <v>18</v>
      </c>
      <c r="H6" s="40" t="s">
        <v>19</v>
      </c>
      <c r="I6" s="40" t="s">
        <v>20</v>
      </c>
      <c r="J6" s="40" t="s">
        <v>21</v>
      </c>
      <c r="K6" s="40" t="s">
        <v>22</v>
      </c>
      <c r="L6" s="40" t="s">
        <v>23</v>
      </c>
      <c r="M6" s="37" t="s">
        <v>30</v>
      </c>
    </row>
    <row r="7" spans="1:21">
      <c r="A7" s="5"/>
      <c r="B7" s="40">
        <v>1</v>
      </c>
      <c r="C7" s="89">
        <v>2</v>
      </c>
      <c r="D7" s="89"/>
      <c r="E7" s="89"/>
      <c r="F7" s="40">
        <v>3</v>
      </c>
      <c r="G7" s="51">
        <v>4</v>
      </c>
      <c r="H7" s="40">
        <v>5</v>
      </c>
      <c r="I7" s="40">
        <v>6</v>
      </c>
      <c r="J7" s="40">
        <v>7</v>
      </c>
      <c r="K7" s="40">
        <v>8</v>
      </c>
      <c r="L7" s="23">
        <v>9</v>
      </c>
      <c r="M7" s="38"/>
    </row>
    <row r="8" spans="1:21" ht="89.25" customHeight="1">
      <c r="A8" s="31"/>
      <c r="B8" s="30" t="s">
        <v>29</v>
      </c>
      <c r="C8" s="58">
        <v>1</v>
      </c>
      <c r="D8" s="59" t="s">
        <v>35</v>
      </c>
      <c r="E8" s="59" t="s">
        <v>36</v>
      </c>
      <c r="F8" s="63" t="s">
        <v>33</v>
      </c>
      <c r="G8" s="52">
        <v>3</v>
      </c>
      <c r="H8" s="42"/>
      <c r="I8" s="41"/>
      <c r="J8" s="41">
        <f>H8*G8</f>
        <v>0</v>
      </c>
      <c r="K8" s="41">
        <f>I8*G8</f>
        <v>0</v>
      </c>
      <c r="L8" s="44" t="s">
        <v>32</v>
      </c>
      <c r="M8" s="46">
        <v>7888.6100000000006</v>
      </c>
      <c r="N8" s="39"/>
      <c r="O8" s="39"/>
      <c r="P8" s="39"/>
      <c r="Q8" s="39"/>
      <c r="R8" s="39"/>
      <c r="S8" s="39"/>
      <c r="T8" s="39"/>
      <c r="U8" s="39"/>
    </row>
    <row r="9" spans="1:21" ht="89.25" customHeight="1">
      <c r="B9" s="30" t="s">
        <v>29</v>
      </c>
      <c r="C9" s="58">
        <v>1</v>
      </c>
      <c r="D9" s="59" t="s">
        <v>35</v>
      </c>
      <c r="E9" s="59" t="s">
        <v>37</v>
      </c>
      <c r="F9" s="63" t="s">
        <v>33</v>
      </c>
      <c r="G9" s="52">
        <v>2</v>
      </c>
      <c r="H9" s="42"/>
      <c r="I9" s="41"/>
      <c r="J9" s="41">
        <f t="shared" ref="J9:J35" si="0">H9*G9</f>
        <v>0</v>
      </c>
      <c r="K9" s="41">
        <f t="shared" ref="K9:K35" si="1">I9*G9</f>
        <v>0</v>
      </c>
      <c r="L9" s="44" t="s">
        <v>32</v>
      </c>
      <c r="M9" s="46">
        <v>8794.19</v>
      </c>
      <c r="N9" s="39"/>
      <c r="O9" s="39"/>
      <c r="P9" s="39"/>
      <c r="Q9" s="39"/>
      <c r="R9" s="39"/>
      <c r="S9" s="39"/>
      <c r="T9" s="39"/>
      <c r="U9" s="39"/>
    </row>
    <row r="10" spans="1:21" ht="89.25" customHeight="1">
      <c r="B10" s="30" t="s">
        <v>29</v>
      </c>
      <c r="C10" s="58">
        <v>1</v>
      </c>
      <c r="D10" s="59" t="s">
        <v>35</v>
      </c>
      <c r="E10" s="59" t="s">
        <v>38</v>
      </c>
      <c r="F10" s="63" t="s">
        <v>33</v>
      </c>
      <c r="G10" s="52">
        <v>3</v>
      </c>
      <c r="H10" s="42"/>
      <c r="I10" s="42"/>
      <c r="J10" s="41">
        <f t="shared" si="0"/>
        <v>0</v>
      </c>
      <c r="K10" s="41">
        <f t="shared" si="1"/>
        <v>0</v>
      </c>
      <c r="L10" s="44" t="s">
        <v>32</v>
      </c>
      <c r="M10" s="46">
        <v>13617.4</v>
      </c>
    </row>
    <row r="11" spans="1:21" ht="89.25" customHeight="1">
      <c r="B11" s="30" t="s">
        <v>29</v>
      </c>
      <c r="C11" s="58">
        <v>1</v>
      </c>
      <c r="D11" s="59" t="s">
        <v>35</v>
      </c>
      <c r="E11" s="59" t="s">
        <v>39</v>
      </c>
      <c r="F11" s="63" t="s">
        <v>33</v>
      </c>
      <c r="G11" s="52">
        <v>3</v>
      </c>
      <c r="H11" s="42"/>
      <c r="I11" s="42"/>
      <c r="J11" s="41">
        <f t="shared" si="0"/>
        <v>0</v>
      </c>
      <c r="K11" s="41">
        <f t="shared" si="1"/>
        <v>0</v>
      </c>
      <c r="L11" s="44" t="s">
        <v>32</v>
      </c>
      <c r="M11" s="46">
        <v>13536.14</v>
      </c>
    </row>
    <row r="12" spans="1:21" ht="89.25" customHeight="1">
      <c r="B12" s="30" t="s">
        <v>29</v>
      </c>
      <c r="C12" s="58">
        <v>2</v>
      </c>
      <c r="D12" s="59" t="s">
        <v>84</v>
      </c>
      <c r="E12" s="59" t="s">
        <v>84</v>
      </c>
      <c r="F12" s="63" t="s">
        <v>33</v>
      </c>
      <c r="G12" s="52">
        <v>5</v>
      </c>
      <c r="H12" s="42"/>
      <c r="I12" s="42"/>
      <c r="J12" s="41">
        <f t="shared" si="0"/>
        <v>0</v>
      </c>
      <c r="K12" s="41">
        <f t="shared" si="1"/>
        <v>0</v>
      </c>
      <c r="L12" s="44" t="s">
        <v>32</v>
      </c>
      <c r="M12" s="46">
        <v>33255.310000000005</v>
      </c>
    </row>
    <row r="13" spans="1:21" ht="89.25" customHeight="1">
      <c r="B13" s="30" t="s">
        <v>29</v>
      </c>
      <c r="C13" s="58">
        <v>3</v>
      </c>
      <c r="D13" s="59" t="s">
        <v>85</v>
      </c>
      <c r="E13" s="59" t="s">
        <v>85</v>
      </c>
      <c r="F13" s="63" t="s">
        <v>33</v>
      </c>
      <c r="G13" s="52">
        <v>10</v>
      </c>
      <c r="H13" s="42"/>
      <c r="I13" s="42"/>
      <c r="J13" s="41">
        <f t="shared" si="0"/>
        <v>0</v>
      </c>
      <c r="K13" s="41">
        <f t="shared" si="1"/>
        <v>0</v>
      </c>
      <c r="L13" s="44" t="s">
        <v>32</v>
      </c>
      <c r="M13" s="46">
        <v>68650.759999999995</v>
      </c>
    </row>
    <row r="14" spans="1:21" ht="89.25" customHeight="1">
      <c r="B14" s="30" t="s">
        <v>29</v>
      </c>
      <c r="C14" s="58">
        <v>4</v>
      </c>
      <c r="D14" s="59" t="s">
        <v>40</v>
      </c>
      <c r="E14" s="59" t="s">
        <v>40</v>
      </c>
      <c r="F14" s="63" t="s">
        <v>33</v>
      </c>
      <c r="G14" s="52">
        <v>10</v>
      </c>
      <c r="H14" s="42"/>
      <c r="I14" s="42"/>
      <c r="J14" s="41">
        <f t="shared" si="0"/>
        <v>0</v>
      </c>
      <c r="K14" s="41">
        <f t="shared" si="1"/>
        <v>0</v>
      </c>
      <c r="L14" s="44" t="s">
        <v>32</v>
      </c>
      <c r="M14" s="46">
        <v>69307.009999999995</v>
      </c>
    </row>
    <row r="15" spans="1:21" ht="89.25" customHeight="1">
      <c r="B15" s="30" t="s">
        <v>29</v>
      </c>
      <c r="C15" s="58">
        <v>5</v>
      </c>
      <c r="D15" s="59" t="s">
        <v>41</v>
      </c>
      <c r="E15" s="59" t="s">
        <v>41</v>
      </c>
      <c r="F15" s="63" t="s">
        <v>33</v>
      </c>
      <c r="G15" s="52">
        <v>61</v>
      </c>
      <c r="H15" s="42"/>
      <c r="I15" s="42"/>
      <c r="J15" s="41">
        <f t="shared" si="0"/>
        <v>0</v>
      </c>
      <c r="K15" s="41">
        <f t="shared" si="1"/>
        <v>0</v>
      </c>
      <c r="L15" s="44" t="s">
        <v>32</v>
      </c>
      <c r="M15" s="46">
        <v>467224.42</v>
      </c>
    </row>
    <row r="16" spans="1:21" ht="89.25" customHeight="1">
      <c r="B16" s="30" t="s">
        <v>29</v>
      </c>
      <c r="C16" s="58">
        <v>5</v>
      </c>
      <c r="D16" s="59" t="s">
        <v>86</v>
      </c>
      <c r="E16" s="59" t="s">
        <v>86</v>
      </c>
      <c r="F16" s="63" t="s">
        <v>33</v>
      </c>
      <c r="G16" s="52">
        <v>122</v>
      </c>
      <c r="H16" s="42"/>
      <c r="I16" s="42"/>
      <c r="J16" s="41">
        <f t="shared" si="0"/>
        <v>0</v>
      </c>
      <c r="K16" s="41">
        <f t="shared" si="1"/>
        <v>0</v>
      </c>
      <c r="L16" s="44" t="s">
        <v>32</v>
      </c>
      <c r="M16" s="46">
        <v>238247.62</v>
      </c>
    </row>
    <row r="17" spans="2:13" ht="89.25" customHeight="1">
      <c r="B17" s="30" t="s">
        <v>29</v>
      </c>
      <c r="C17" s="58">
        <v>6</v>
      </c>
      <c r="D17" s="59" t="s">
        <v>42</v>
      </c>
      <c r="E17" s="59" t="s">
        <v>43</v>
      </c>
      <c r="F17" s="63" t="s">
        <v>33</v>
      </c>
      <c r="G17" s="52">
        <v>50</v>
      </c>
      <c r="H17" s="42"/>
      <c r="I17" s="42"/>
      <c r="J17" s="41">
        <f t="shared" si="0"/>
        <v>0</v>
      </c>
      <c r="K17" s="41">
        <f t="shared" si="1"/>
        <v>0</v>
      </c>
      <c r="L17" s="44" t="s">
        <v>32</v>
      </c>
      <c r="M17" s="46">
        <v>72902.39</v>
      </c>
    </row>
    <row r="18" spans="2:13" ht="89.25" customHeight="1">
      <c r="B18" s="30" t="s">
        <v>29</v>
      </c>
      <c r="C18" s="58">
        <v>6</v>
      </c>
      <c r="D18" s="59" t="s">
        <v>42</v>
      </c>
      <c r="E18" s="59" t="s">
        <v>71</v>
      </c>
      <c r="F18" s="63" t="s">
        <v>33</v>
      </c>
      <c r="G18" s="52">
        <v>150</v>
      </c>
      <c r="H18" s="42"/>
      <c r="I18" s="42"/>
      <c r="J18" s="41">
        <f t="shared" si="0"/>
        <v>0</v>
      </c>
      <c r="K18" s="41">
        <f t="shared" si="1"/>
        <v>0</v>
      </c>
      <c r="L18" s="44" t="s">
        <v>32</v>
      </c>
      <c r="M18" s="46">
        <v>129875</v>
      </c>
    </row>
    <row r="19" spans="2:13" ht="89.25" customHeight="1">
      <c r="B19" s="30" t="s">
        <v>29</v>
      </c>
      <c r="C19" s="58">
        <v>7</v>
      </c>
      <c r="D19" s="60" t="s">
        <v>87</v>
      </c>
      <c r="E19" s="60" t="s">
        <v>87</v>
      </c>
      <c r="F19" s="63" t="s">
        <v>33</v>
      </c>
      <c r="G19" s="52">
        <v>150</v>
      </c>
      <c r="H19" s="42"/>
      <c r="I19" s="42"/>
      <c r="J19" s="41">
        <f t="shared" si="0"/>
        <v>0</v>
      </c>
      <c r="K19" s="41">
        <f t="shared" si="1"/>
        <v>0</v>
      </c>
      <c r="L19" s="44" t="s">
        <v>32</v>
      </c>
      <c r="M19" s="46">
        <v>1125000</v>
      </c>
    </row>
    <row r="20" spans="2:13" ht="89.25" customHeight="1">
      <c r="B20" s="30" t="s">
        <v>29</v>
      </c>
      <c r="C20" s="58">
        <v>8</v>
      </c>
      <c r="D20" s="60" t="s">
        <v>73</v>
      </c>
      <c r="E20" s="60" t="s">
        <v>73</v>
      </c>
      <c r="F20" s="63" t="s">
        <v>33</v>
      </c>
      <c r="G20" s="52">
        <v>350</v>
      </c>
      <c r="H20" s="42"/>
      <c r="I20" s="42"/>
      <c r="J20" s="41">
        <f t="shared" si="0"/>
        <v>0</v>
      </c>
      <c r="K20" s="41">
        <f t="shared" si="1"/>
        <v>0</v>
      </c>
      <c r="L20" s="44" t="s">
        <v>32</v>
      </c>
      <c r="M20" s="46">
        <v>2625000</v>
      </c>
    </row>
    <row r="21" spans="2:13" ht="89.25" customHeight="1">
      <c r="B21" s="30" t="s">
        <v>29</v>
      </c>
      <c r="C21" s="58">
        <v>9</v>
      </c>
      <c r="D21" s="60" t="s">
        <v>74</v>
      </c>
      <c r="E21" s="60" t="s">
        <v>74</v>
      </c>
      <c r="F21" s="63" t="s">
        <v>33</v>
      </c>
      <c r="G21" s="52">
        <v>350</v>
      </c>
      <c r="H21" s="42"/>
      <c r="I21" s="42"/>
      <c r="J21" s="41">
        <f t="shared" si="0"/>
        <v>0</v>
      </c>
      <c r="K21" s="41">
        <f t="shared" si="1"/>
        <v>0</v>
      </c>
      <c r="L21" s="44" t="s">
        <v>32</v>
      </c>
      <c r="M21" s="46">
        <v>2625000</v>
      </c>
    </row>
    <row r="22" spans="2:13" ht="89.25" customHeight="1">
      <c r="B22" s="30" t="s">
        <v>29</v>
      </c>
      <c r="C22" s="58">
        <v>10</v>
      </c>
      <c r="D22" s="60" t="s">
        <v>44</v>
      </c>
      <c r="E22" s="60" t="s">
        <v>44</v>
      </c>
      <c r="F22" s="63" t="s">
        <v>33</v>
      </c>
      <c r="G22" s="52">
        <v>6</v>
      </c>
      <c r="H22" s="42"/>
      <c r="I22" s="42"/>
      <c r="J22" s="41">
        <f t="shared" si="0"/>
        <v>0</v>
      </c>
      <c r="K22" s="41">
        <f t="shared" si="1"/>
        <v>0</v>
      </c>
      <c r="L22" s="44" t="s">
        <v>32</v>
      </c>
      <c r="M22" s="46">
        <v>25000</v>
      </c>
    </row>
    <row r="23" spans="2:13" ht="89.25" customHeight="1">
      <c r="B23" s="30" t="s">
        <v>29</v>
      </c>
      <c r="C23" s="58">
        <v>10</v>
      </c>
      <c r="D23" s="60" t="s">
        <v>45</v>
      </c>
      <c r="E23" s="60" t="s">
        <v>45</v>
      </c>
      <c r="F23" s="63" t="s">
        <v>33</v>
      </c>
      <c r="G23" s="52">
        <v>200</v>
      </c>
      <c r="H23" s="42"/>
      <c r="I23" s="42"/>
      <c r="J23" s="41">
        <f t="shared" si="0"/>
        <v>0</v>
      </c>
      <c r="K23" s="41">
        <f t="shared" si="1"/>
        <v>0</v>
      </c>
      <c r="L23" s="44" t="s">
        <v>32</v>
      </c>
      <c r="M23" s="46">
        <v>416666.67</v>
      </c>
    </row>
    <row r="24" spans="2:13" ht="89.25" customHeight="1">
      <c r="B24" s="30" t="s">
        <v>29</v>
      </c>
      <c r="C24" s="58">
        <v>11</v>
      </c>
      <c r="D24" s="60" t="s">
        <v>75</v>
      </c>
      <c r="E24" s="60" t="s">
        <v>75</v>
      </c>
      <c r="F24" s="63" t="s">
        <v>33</v>
      </c>
      <c r="G24" s="52">
        <v>200</v>
      </c>
      <c r="H24" s="42"/>
      <c r="I24" s="42"/>
      <c r="J24" s="41">
        <f t="shared" si="0"/>
        <v>0</v>
      </c>
      <c r="K24" s="41">
        <f t="shared" si="1"/>
        <v>0</v>
      </c>
      <c r="L24" s="44" t="s">
        <v>32</v>
      </c>
      <c r="M24" s="46">
        <v>76666.67</v>
      </c>
    </row>
    <row r="25" spans="2:13" ht="89.25" customHeight="1">
      <c r="B25" s="30" t="s">
        <v>29</v>
      </c>
      <c r="C25" s="58">
        <v>12</v>
      </c>
      <c r="D25" s="60" t="s">
        <v>76</v>
      </c>
      <c r="E25" s="60" t="s">
        <v>76</v>
      </c>
      <c r="F25" s="63" t="s">
        <v>33</v>
      </c>
      <c r="G25" s="52">
        <v>400</v>
      </c>
      <c r="H25" s="42"/>
      <c r="I25" s="42"/>
      <c r="J25" s="41">
        <f t="shared" si="0"/>
        <v>0</v>
      </c>
      <c r="K25" s="41">
        <f t="shared" si="1"/>
        <v>0</v>
      </c>
      <c r="L25" s="44" t="s">
        <v>32</v>
      </c>
      <c r="M25" s="46">
        <v>153333.34</v>
      </c>
    </row>
    <row r="26" spans="2:13" ht="89.25" customHeight="1">
      <c r="B26" s="30" t="s">
        <v>29</v>
      </c>
      <c r="C26" s="58">
        <v>13</v>
      </c>
      <c r="D26" s="60" t="s">
        <v>77</v>
      </c>
      <c r="E26" s="60" t="s">
        <v>77</v>
      </c>
      <c r="F26" s="63" t="s">
        <v>33</v>
      </c>
      <c r="G26" s="52">
        <v>500</v>
      </c>
      <c r="H26" s="42"/>
      <c r="I26" s="42"/>
      <c r="J26" s="41">
        <f t="shared" si="0"/>
        <v>0</v>
      </c>
      <c r="K26" s="41">
        <f t="shared" si="1"/>
        <v>0</v>
      </c>
      <c r="L26" s="44" t="s">
        <v>32</v>
      </c>
      <c r="M26" s="46">
        <v>191666.67</v>
      </c>
    </row>
    <row r="27" spans="2:13" ht="89.25" customHeight="1">
      <c r="B27" s="30" t="s">
        <v>29</v>
      </c>
      <c r="C27" s="58">
        <v>14</v>
      </c>
      <c r="D27" s="60" t="s">
        <v>46</v>
      </c>
      <c r="E27" s="60" t="s">
        <v>46</v>
      </c>
      <c r="F27" s="63" t="s">
        <v>33</v>
      </c>
      <c r="G27" s="52">
        <v>50</v>
      </c>
      <c r="H27" s="42"/>
      <c r="I27" s="42"/>
      <c r="J27" s="41">
        <f t="shared" si="0"/>
        <v>0</v>
      </c>
      <c r="K27" s="41">
        <f t="shared" si="1"/>
        <v>0</v>
      </c>
      <c r="L27" s="44" t="s">
        <v>32</v>
      </c>
      <c r="M27" s="46">
        <v>14791.67</v>
      </c>
    </row>
    <row r="28" spans="2:13" ht="89.25" customHeight="1">
      <c r="B28" s="30" t="s">
        <v>29</v>
      </c>
      <c r="C28" s="58">
        <v>15</v>
      </c>
      <c r="D28" s="60" t="s">
        <v>47</v>
      </c>
      <c r="E28" s="60" t="s">
        <v>47</v>
      </c>
      <c r="F28" s="63" t="s">
        <v>33</v>
      </c>
      <c r="G28" s="52">
        <v>140</v>
      </c>
      <c r="H28" s="42"/>
      <c r="I28" s="42"/>
      <c r="J28" s="41">
        <f t="shared" si="0"/>
        <v>0</v>
      </c>
      <c r="K28" s="41">
        <f t="shared" si="1"/>
        <v>0</v>
      </c>
      <c r="L28" s="44" t="s">
        <v>32</v>
      </c>
      <c r="M28" s="46">
        <v>41416.670000000006</v>
      </c>
    </row>
    <row r="29" spans="2:13" ht="89.25" customHeight="1">
      <c r="B29" s="30" t="s">
        <v>29</v>
      </c>
      <c r="C29" s="58">
        <v>16</v>
      </c>
      <c r="D29" s="60" t="s">
        <v>48</v>
      </c>
      <c r="E29" s="60" t="s">
        <v>48</v>
      </c>
      <c r="F29" s="63" t="s">
        <v>33</v>
      </c>
      <c r="G29" s="52">
        <v>5</v>
      </c>
      <c r="H29" s="42"/>
      <c r="I29" s="42"/>
      <c r="J29" s="41">
        <f t="shared" si="0"/>
        <v>0</v>
      </c>
      <c r="K29" s="41">
        <f t="shared" si="1"/>
        <v>0</v>
      </c>
      <c r="L29" s="44" t="s">
        <v>32</v>
      </c>
      <c r="M29" s="46">
        <v>12500</v>
      </c>
    </row>
    <row r="30" spans="2:13" ht="89.25" customHeight="1">
      <c r="B30" s="30" t="s">
        <v>29</v>
      </c>
      <c r="C30" s="58">
        <v>16</v>
      </c>
      <c r="D30" s="60" t="s">
        <v>50</v>
      </c>
      <c r="E30" s="60" t="s">
        <v>50</v>
      </c>
      <c r="F30" s="63" t="s">
        <v>33</v>
      </c>
      <c r="G30" s="52">
        <v>6000</v>
      </c>
      <c r="H30" s="42"/>
      <c r="I30" s="42"/>
      <c r="J30" s="41">
        <f t="shared" si="0"/>
        <v>0</v>
      </c>
      <c r="K30" s="41">
        <f t="shared" si="1"/>
        <v>0</v>
      </c>
      <c r="L30" s="44" t="s">
        <v>32</v>
      </c>
      <c r="M30" s="46">
        <v>25000</v>
      </c>
    </row>
    <row r="31" spans="2:13" ht="89.25" customHeight="1">
      <c r="B31" s="30" t="s">
        <v>29</v>
      </c>
      <c r="C31" s="58">
        <v>17</v>
      </c>
      <c r="D31" s="60" t="s">
        <v>49</v>
      </c>
      <c r="E31" s="60" t="s">
        <v>49</v>
      </c>
      <c r="F31" s="63" t="s">
        <v>33</v>
      </c>
      <c r="G31" s="52">
        <v>5</v>
      </c>
      <c r="H31" s="42"/>
      <c r="I31" s="42"/>
      <c r="J31" s="41">
        <f t="shared" si="0"/>
        <v>0</v>
      </c>
      <c r="K31" s="41">
        <f t="shared" si="1"/>
        <v>0</v>
      </c>
      <c r="L31" s="44" t="s">
        <v>32</v>
      </c>
      <c r="M31" s="46">
        <v>12500</v>
      </c>
    </row>
    <row r="32" spans="2:13" ht="89.25" customHeight="1">
      <c r="B32" s="30" t="s">
        <v>29</v>
      </c>
      <c r="C32" s="58">
        <v>17</v>
      </c>
      <c r="D32" s="60" t="s">
        <v>51</v>
      </c>
      <c r="E32" s="60" t="s">
        <v>51</v>
      </c>
      <c r="F32" s="63" t="s">
        <v>33</v>
      </c>
      <c r="G32" s="52">
        <v>6000</v>
      </c>
      <c r="H32" s="42"/>
      <c r="I32" s="42"/>
      <c r="J32" s="41">
        <f t="shared" si="0"/>
        <v>0</v>
      </c>
      <c r="K32" s="41">
        <f t="shared" si="1"/>
        <v>0</v>
      </c>
      <c r="L32" s="44" t="s">
        <v>32</v>
      </c>
      <c r="M32" s="46">
        <v>25000</v>
      </c>
    </row>
    <row r="33" spans="2:13" ht="89.25" customHeight="1">
      <c r="B33" s="30" t="s">
        <v>29</v>
      </c>
      <c r="C33" s="58">
        <v>18</v>
      </c>
      <c r="D33" s="60" t="s">
        <v>46</v>
      </c>
      <c r="E33" s="60" t="s">
        <v>46</v>
      </c>
      <c r="F33" s="63" t="s">
        <v>33</v>
      </c>
      <c r="G33" s="52">
        <v>400</v>
      </c>
      <c r="H33" s="42"/>
      <c r="I33" s="42"/>
      <c r="J33" s="41">
        <f t="shared" si="0"/>
        <v>0</v>
      </c>
      <c r="K33" s="41">
        <f t="shared" si="1"/>
        <v>0</v>
      </c>
      <c r="L33" s="44" t="s">
        <v>32</v>
      </c>
      <c r="M33" s="46">
        <v>118333.34</v>
      </c>
    </row>
    <row r="34" spans="2:13" ht="89.25" customHeight="1">
      <c r="B34" s="30" t="s">
        <v>29</v>
      </c>
      <c r="C34" s="61">
        <v>18</v>
      </c>
      <c r="D34" s="102" t="s">
        <v>98</v>
      </c>
      <c r="E34" s="102" t="s">
        <v>98</v>
      </c>
      <c r="F34" s="63" t="s">
        <v>33</v>
      </c>
      <c r="G34" s="52">
        <v>6</v>
      </c>
      <c r="H34" s="42"/>
      <c r="I34" s="42"/>
      <c r="J34" s="41">
        <f t="shared" si="0"/>
        <v>0</v>
      </c>
      <c r="K34" s="41">
        <f t="shared" si="1"/>
        <v>0</v>
      </c>
      <c r="L34" s="44" t="s">
        <v>32</v>
      </c>
      <c r="M34" s="46">
        <v>25000</v>
      </c>
    </row>
    <row r="35" spans="2:13" ht="89.25" customHeight="1">
      <c r="B35" s="30" t="s">
        <v>29</v>
      </c>
      <c r="C35" s="61">
        <v>19</v>
      </c>
      <c r="D35" s="62" t="s">
        <v>78</v>
      </c>
      <c r="E35" s="62" t="s">
        <v>78</v>
      </c>
      <c r="F35" s="63" t="s">
        <v>88</v>
      </c>
      <c r="G35" s="52">
        <v>10600</v>
      </c>
      <c r="H35" s="42"/>
      <c r="I35" s="42"/>
      <c r="J35" s="41">
        <f t="shared" si="0"/>
        <v>0</v>
      </c>
      <c r="K35" s="41">
        <f t="shared" si="1"/>
        <v>0</v>
      </c>
      <c r="L35" s="44" t="s">
        <v>32</v>
      </c>
      <c r="M35" s="46">
        <v>318000</v>
      </c>
    </row>
    <row r="36" spans="2:13">
      <c r="H36" s="45" t="s">
        <v>34</v>
      </c>
      <c r="J36" s="47">
        <f>SUM(J8:J35)</f>
        <v>0</v>
      </c>
      <c r="K36" s="47">
        <f>SUM(K8:K35)</f>
        <v>0</v>
      </c>
      <c r="M36" s="50">
        <f>SUM(M8:M35)</f>
        <v>8954173.879999999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96" t="s">
        <v>24</v>
      </c>
      <c r="I12" s="96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14</v>
      </c>
    </row>
    <row r="16" spans="2:12" s="8" customFormat="1" ht="20.25"/>
    <row r="17" spans="4:4" s="8" customFormat="1" ht="20.25">
      <c r="D17" s="8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2025-03-21T14:27:16Z</dcterms:modified>
</cp:coreProperties>
</file>