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40" windowWidth="16272" windowHeight="6012"/>
  </bookViews>
  <sheets>
    <sheet name="Лист1" sheetId="1" r:id="rId1"/>
  </sheets>
  <definedNames>
    <definedName name="_xlnm.Print_Area" localSheetId="0">Лист1!$A$1:$D$30</definedName>
  </definedNames>
  <calcPr calcId="144525" refMode="R1C1"/>
</workbook>
</file>

<file path=xl/calcChain.xml><?xml version="1.0" encoding="utf-8"?>
<calcChain xmlns="http://schemas.openxmlformats.org/spreadsheetml/2006/main">
  <c r="D26" i="1" l="1"/>
  <c r="D27" i="1" l="1"/>
  <c r="D28" i="1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C5" i="1" l="1"/>
</calcChain>
</file>

<file path=xl/sharedStrings.xml><?xml version="1.0" encoding="utf-8"?>
<sst xmlns="http://schemas.openxmlformats.org/spreadsheetml/2006/main" count="45" uniqueCount="44">
  <si>
    <t xml:space="preserve"> </t>
  </si>
  <si>
    <t>Nr d/0</t>
  </si>
  <si>
    <t>Nr deviz</t>
  </si>
  <si>
    <t>Denumirea</t>
  </si>
  <si>
    <t>Total:</t>
  </si>
  <si>
    <t>TVA-20%</t>
  </si>
  <si>
    <t xml:space="preserve">    </t>
  </si>
  <si>
    <t xml:space="preserve">Costul total :        </t>
  </si>
  <si>
    <t>2-1-1</t>
  </si>
  <si>
    <t>4-1-1</t>
  </si>
  <si>
    <t>4-3-1</t>
  </si>
  <si>
    <t>2-3-1</t>
  </si>
  <si>
    <t>4-4-1</t>
  </si>
  <si>
    <t>7-1-1</t>
  </si>
  <si>
    <t>2-2-1</t>
  </si>
  <si>
    <t>7-2-1</t>
  </si>
  <si>
    <t>2-2-3</t>
  </si>
  <si>
    <t>4-2-1</t>
  </si>
  <si>
    <t>2-4-1</t>
  </si>
  <si>
    <t>2-5-2</t>
  </si>
  <si>
    <t>2-5-3</t>
  </si>
  <si>
    <t>7-3-1</t>
  </si>
  <si>
    <t>2-5-1</t>
  </si>
  <si>
    <t>Turn de apa V=50m3, H=15m. Camin de destributie</t>
  </si>
  <si>
    <t>Statia de pompare si clorinare. Rezistenta</t>
  </si>
  <si>
    <t>2-2-2</t>
  </si>
  <si>
    <t>Platforma B. Statia de pompare si clorinare. Plan general</t>
  </si>
  <si>
    <t>Platforma C. Turn de apa H=15m, V=50m3. Plan general</t>
  </si>
  <si>
    <t>Constructia sistemului de alimentare cu apa si canalizare in s. Gauzeni, r-nul Soldanest</t>
  </si>
  <si>
    <t xml:space="preserve"> Platforma  B.Statia de pompare si clorinare .Solutii tehnologice</t>
  </si>
  <si>
    <t xml:space="preserve"> Platforma  B.Statia de pompare si clorinare .Utilaj</t>
  </si>
  <si>
    <t xml:space="preserve"> Platforma  B.Statia de pompare .Retele electrice exterioare</t>
  </si>
  <si>
    <t>lei cu TVA</t>
  </si>
  <si>
    <t>S t a t ie  d e  p o m p a r e  si  c lo r in a r e. I n c a lz ir e  s i  v e n t ila r e</t>
  </si>
  <si>
    <t>Platforma D. Statia de epurare. Diesel generator mobil 30 кВА (марка AEES-D)</t>
  </si>
  <si>
    <t>Retele exterioare de canalizare</t>
  </si>
  <si>
    <t>Statia de epurare a apei uzate. Solutii tehnologice</t>
  </si>
  <si>
    <t xml:space="preserve">Total fara TVA </t>
  </si>
  <si>
    <t>Platforma D. Statia de epurare. Retele electrice externe  (марка AEES-D)</t>
  </si>
  <si>
    <t>Statia de epurare .Rezistenta</t>
  </si>
  <si>
    <t>R e t e a  e x t e r io a r a  d e  a lim e n t a r e  c u  a p a</t>
  </si>
  <si>
    <t>Statia de epurare.TH.Utilaj</t>
  </si>
  <si>
    <t xml:space="preserve"> Platforma D. Statia de epurare a apelor uzate. Plan general</t>
  </si>
  <si>
    <t xml:space="preserve">DEVIZE PE OBIECT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</si>
</sst>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sz val="14"/>
      <color rgb="FF333333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vertical="center" wrapText="1"/>
    </xf>
    <xf numFmtId="0" fontId="3" fillId="0" borderId="0" xfId="0" applyFont="1"/>
    <xf numFmtId="2" fontId="3" fillId="0" borderId="0" xfId="0" applyNumberFormat="1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9" fontId="3" fillId="0" borderId="0" xfId="0" applyNumberFormat="1" applyFont="1"/>
    <xf numFmtId="2" fontId="1" fillId="2" borderId="2" xfId="0" applyNumberFormat="1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2" fontId="3" fillId="0" borderId="1" xfId="0" applyNumberFormat="1" applyFont="1" applyBorder="1"/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2" fontId="6" fillId="0" borderId="5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0" fontId="6" fillId="0" borderId="7" xfId="0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view="pageBreakPreview" zoomScale="77" zoomScaleNormal="100" zoomScaleSheetLayoutView="77" workbookViewId="0">
      <selection activeCell="O2" sqref="O2:O4"/>
    </sheetView>
  </sheetViews>
  <sheetFormatPr defaultColWidth="9.109375" defaultRowHeight="15.6" x14ac:dyDescent="0.3"/>
  <cols>
    <col min="1" max="1" width="6.44140625" style="7" customWidth="1"/>
    <col min="2" max="2" width="11.88671875" style="7" customWidth="1"/>
    <col min="3" max="3" width="50" style="7" customWidth="1"/>
    <col min="4" max="4" width="25.5546875" style="8" customWidth="1"/>
    <col min="5" max="5" width="14" style="7" customWidth="1"/>
    <col min="6" max="6" width="9.5546875" style="7" bestFit="1" customWidth="1"/>
    <col min="7" max="16384" width="9.109375" style="7"/>
  </cols>
  <sheetData>
    <row r="1" spans="1:4" ht="81" customHeight="1" x14ac:dyDescent="0.3">
      <c r="A1" s="4"/>
      <c r="C1" s="19" t="s">
        <v>28</v>
      </c>
    </row>
    <row r="2" spans="1:4" x14ac:dyDescent="0.3">
      <c r="A2" s="4"/>
    </row>
    <row r="3" spans="1:4" x14ac:dyDescent="0.3">
      <c r="A3" s="9"/>
      <c r="C3" s="9" t="s">
        <v>43</v>
      </c>
    </row>
    <row r="4" spans="1:4" x14ac:dyDescent="0.3">
      <c r="A4" s="4"/>
    </row>
    <row r="5" spans="1:4" x14ac:dyDescent="0.3">
      <c r="A5" s="5"/>
      <c r="B5" s="5" t="s">
        <v>7</v>
      </c>
      <c r="C5" s="8">
        <f>D28</f>
        <v>13785928.715999998</v>
      </c>
      <c r="D5" s="8" t="s">
        <v>32</v>
      </c>
    </row>
    <row r="6" spans="1:4" ht="16.2" thickBot="1" x14ac:dyDescent="0.35">
      <c r="A6" s="5" t="s">
        <v>0</v>
      </c>
    </row>
    <row r="7" spans="1:4" ht="15" customHeight="1" x14ac:dyDescent="0.3">
      <c r="A7" s="21" t="s">
        <v>1</v>
      </c>
      <c r="B7" s="26"/>
      <c r="C7" s="26"/>
      <c r="D7" s="27"/>
    </row>
    <row r="8" spans="1:4" ht="40.5" customHeight="1" thickBot="1" x14ac:dyDescent="0.35">
      <c r="A8" s="24"/>
      <c r="B8" s="22" t="s">
        <v>2</v>
      </c>
      <c r="C8" s="22" t="s">
        <v>3</v>
      </c>
      <c r="D8" s="23" t="s">
        <v>37</v>
      </c>
    </row>
    <row r="9" spans="1:4" ht="31.2" x14ac:dyDescent="0.3">
      <c r="A9" s="10">
        <v>1</v>
      </c>
      <c r="B9" s="11" t="s">
        <v>9</v>
      </c>
      <c r="C9" s="25" t="s">
        <v>31</v>
      </c>
      <c r="D9" s="12">
        <v>82081.45</v>
      </c>
    </row>
    <row r="10" spans="1:4" ht="48.6" customHeight="1" x14ac:dyDescent="0.3">
      <c r="A10" s="13">
        <f>A9+1</f>
        <v>2</v>
      </c>
      <c r="B10" s="11" t="s">
        <v>12</v>
      </c>
      <c r="C10" s="6" t="s">
        <v>33</v>
      </c>
      <c r="D10" s="12">
        <v>118958.83</v>
      </c>
    </row>
    <row r="11" spans="1:4" ht="46.8" customHeight="1" x14ac:dyDescent="0.3">
      <c r="A11" s="13">
        <f t="shared" ref="A11:A24" si="0">A10+1</f>
        <v>3</v>
      </c>
      <c r="B11" s="11" t="s">
        <v>8</v>
      </c>
      <c r="C11" s="6" t="s">
        <v>40</v>
      </c>
      <c r="D11" s="12">
        <v>3675258.02</v>
      </c>
    </row>
    <row r="12" spans="1:4" ht="41.4" customHeight="1" x14ac:dyDescent="0.3">
      <c r="A12" s="13">
        <f t="shared" si="0"/>
        <v>4</v>
      </c>
      <c r="B12" s="11" t="s">
        <v>13</v>
      </c>
      <c r="C12" s="6" t="s">
        <v>26</v>
      </c>
      <c r="D12" s="12">
        <v>144751.01</v>
      </c>
    </row>
    <row r="13" spans="1:4" ht="38.4" customHeight="1" x14ac:dyDescent="0.3">
      <c r="A13" s="13">
        <f t="shared" si="0"/>
        <v>5</v>
      </c>
      <c r="B13" s="11" t="s">
        <v>14</v>
      </c>
      <c r="C13" s="6" t="s">
        <v>24</v>
      </c>
      <c r="D13" s="12">
        <v>166960.73000000001</v>
      </c>
    </row>
    <row r="14" spans="1:4" ht="41.4" customHeight="1" x14ac:dyDescent="0.3">
      <c r="A14" s="13">
        <f t="shared" si="0"/>
        <v>6</v>
      </c>
      <c r="B14" s="11" t="s">
        <v>15</v>
      </c>
      <c r="C14" s="6" t="s">
        <v>27</v>
      </c>
      <c r="D14" s="12">
        <v>110967.71</v>
      </c>
    </row>
    <row r="15" spans="1:4" ht="36.6" customHeight="1" x14ac:dyDescent="0.3">
      <c r="A15" s="13">
        <f t="shared" si="0"/>
        <v>7</v>
      </c>
      <c r="B15" s="11" t="s">
        <v>11</v>
      </c>
      <c r="C15" s="6" t="s">
        <v>23</v>
      </c>
      <c r="D15" s="12">
        <v>304452.93</v>
      </c>
    </row>
    <row r="16" spans="1:4" ht="31.2" x14ac:dyDescent="0.3">
      <c r="A16" s="13">
        <f t="shared" si="0"/>
        <v>8</v>
      </c>
      <c r="B16" s="11" t="s">
        <v>25</v>
      </c>
      <c r="C16" s="6" t="s">
        <v>29</v>
      </c>
      <c r="D16" s="12">
        <v>41257.93</v>
      </c>
    </row>
    <row r="17" spans="1:5" ht="38.4" customHeight="1" x14ac:dyDescent="0.3">
      <c r="A17" s="13">
        <f t="shared" si="0"/>
        <v>9</v>
      </c>
      <c r="B17" s="11" t="s">
        <v>16</v>
      </c>
      <c r="C17" s="6" t="s">
        <v>30</v>
      </c>
      <c r="D17" s="12">
        <v>285975.59999999998</v>
      </c>
    </row>
    <row r="18" spans="1:5" ht="42" customHeight="1" x14ac:dyDescent="0.3">
      <c r="A18" s="13">
        <f t="shared" si="0"/>
        <v>10</v>
      </c>
      <c r="B18" s="11" t="s">
        <v>17</v>
      </c>
      <c r="C18" s="6" t="s">
        <v>38</v>
      </c>
      <c r="D18" s="12">
        <v>268114.53000000003</v>
      </c>
    </row>
    <row r="19" spans="1:5" ht="45" customHeight="1" x14ac:dyDescent="0.3">
      <c r="A19" s="13">
        <f t="shared" si="0"/>
        <v>11</v>
      </c>
      <c r="B19" s="11" t="s">
        <v>10</v>
      </c>
      <c r="C19" s="6" t="s">
        <v>34</v>
      </c>
      <c r="D19" s="12">
        <v>65816.25</v>
      </c>
    </row>
    <row r="20" spans="1:5" ht="45" customHeight="1" x14ac:dyDescent="0.3">
      <c r="A20" s="13">
        <f t="shared" si="0"/>
        <v>12</v>
      </c>
      <c r="B20" s="11" t="s">
        <v>18</v>
      </c>
      <c r="C20" s="6" t="s">
        <v>35</v>
      </c>
      <c r="D20" s="12">
        <v>4177536.13</v>
      </c>
    </row>
    <row r="21" spans="1:5" ht="37.200000000000003" customHeight="1" x14ac:dyDescent="0.3">
      <c r="A21" s="13">
        <f t="shared" si="0"/>
        <v>13</v>
      </c>
      <c r="B21" s="11" t="s">
        <v>19</v>
      </c>
      <c r="C21" s="6" t="s">
        <v>36</v>
      </c>
      <c r="D21" s="12">
        <v>9329.5300000000007</v>
      </c>
    </row>
    <row r="22" spans="1:5" ht="36.6" customHeight="1" x14ac:dyDescent="0.3">
      <c r="A22" s="13">
        <f t="shared" si="0"/>
        <v>14</v>
      </c>
      <c r="B22" s="11" t="s">
        <v>20</v>
      </c>
      <c r="C22" s="2" t="s">
        <v>41</v>
      </c>
      <c r="D22" s="12">
        <v>1150000</v>
      </c>
    </row>
    <row r="23" spans="1:5" ht="31.2" customHeight="1" x14ac:dyDescent="0.3">
      <c r="A23" s="13">
        <f t="shared" si="0"/>
        <v>15</v>
      </c>
      <c r="B23" s="11" t="s">
        <v>21</v>
      </c>
      <c r="C23" s="2" t="s">
        <v>42</v>
      </c>
      <c r="D23" s="12">
        <v>160476.04</v>
      </c>
    </row>
    <row r="24" spans="1:5" ht="15" customHeight="1" x14ac:dyDescent="0.3">
      <c r="A24" s="13">
        <f t="shared" si="0"/>
        <v>16</v>
      </c>
      <c r="B24" s="11" t="s">
        <v>22</v>
      </c>
      <c r="C24" s="2" t="s">
        <v>39</v>
      </c>
      <c r="D24" s="18">
        <v>726337.24</v>
      </c>
    </row>
    <row r="25" spans="1:5" ht="15" customHeight="1" x14ac:dyDescent="0.3">
      <c r="A25" s="13"/>
      <c r="B25" s="11"/>
      <c r="C25" s="2"/>
      <c r="D25" s="14"/>
    </row>
    <row r="26" spans="1:5" ht="15" customHeight="1" x14ac:dyDescent="0.3">
      <c r="A26" s="13"/>
      <c r="B26" s="11"/>
      <c r="C26" s="15" t="s">
        <v>4</v>
      </c>
      <c r="D26" s="14">
        <f>SUM(D9:D25)</f>
        <v>11488273.929999998</v>
      </c>
      <c r="E26" s="20"/>
    </row>
    <row r="27" spans="1:5" ht="15" customHeight="1" x14ac:dyDescent="0.3">
      <c r="A27" s="16"/>
      <c r="B27" s="16"/>
      <c r="C27" s="15" t="s">
        <v>5</v>
      </c>
      <c r="D27" s="14">
        <f>D26*0.2</f>
        <v>2297654.7859999998</v>
      </c>
    </row>
    <row r="28" spans="1:5" ht="15" customHeight="1" x14ac:dyDescent="0.3">
      <c r="A28" s="16"/>
      <c r="B28" s="16"/>
      <c r="C28" s="15" t="s">
        <v>4</v>
      </c>
      <c r="D28" s="14">
        <f>D26+D27</f>
        <v>13785928.715999998</v>
      </c>
    </row>
    <row r="29" spans="1:5" ht="15" customHeight="1" x14ac:dyDescent="0.3">
      <c r="A29" s="3"/>
    </row>
    <row r="30" spans="1:5" ht="15" customHeight="1" x14ac:dyDescent="0.3">
      <c r="A30" s="1" t="s">
        <v>6</v>
      </c>
    </row>
    <row r="31" spans="1:5" ht="15" customHeight="1" x14ac:dyDescent="0.3">
      <c r="A31" s="1"/>
    </row>
    <row r="32" spans="1:5" ht="15" customHeight="1" x14ac:dyDescent="0.3">
      <c r="A32" s="1"/>
    </row>
    <row r="33" spans="1:6" ht="15" customHeight="1" x14ac:dyDescent="0.3">
      <c r="A33" s="1"/>
    </row>
    <row r="34" spans="1:6" ht="15" customHeight="1" x14ac:dyDescent="0.3">
      <c r="A34" s="1"/>
    </row>
    <row r="35" spans="1:6" ht="15" customHeight="1" x14ac:dyDescent="0.3">
      <c r="A35" s="1"/>
    </row>
    <row r="36" spans="1:6" ht="15" customHeight="1" x14ac:dyDescent="0.3">
      <c r="A36" s="4"/>
    </row>
    <row r="37" spans="1:6" ht="15" customHeight="1" x14ac:dyDescent="0.3">
      <c r="A37" s="4"/>
    </row>
    <row r="38" spans="1:6" ht="15" customHeight="1" x14ac:dyDescent="0.3">
      <c r="A38" s="4"/>
      <c r="E38" s="17"/>
      <c r="F38" s="17"/>
    </row>
    <row r="39" spans="1:6" ht="15" customHeight="1" x14ac:dyDescent="0.3">
      <c r="A39" s="1"/>
      <c r="F39" s="8"/>
    </row>
    <row r="40" spans="1:6" ht="15" customHeight="1" x14ac:dyDescent="0.3">
      <c r="A40" s="1"/>
    </row>
    <row r="41" spans="1:6" ht="15" customHeight="1" x14ac:dyDescent="0.3"/>
  </sheetData>
  <mergeCells count="1">
    <mergeCell ref="A7:A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</dc:creator>
  <cp:lastModifiedBy>admin</cp:lastModifiedBy>
  <cp:lastPrinted>2020-11-10T07:51:40Z</cp:lastPrinted>
  <dcterms:created xsi:type="dcterms:W3CDTF">2020-03-03T09:51:44Z</dcterms:created>
  <dcterms:modified xsi:type="dcterms:W3CDTF">2020-11-10T07:51:48Z</dcterms:modified>
</cp:coreProperties>
</file>