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0"/>
  </bookViews>
  <sheets>
    <sheet name="Specificaţii tehnice         " sheetId="4" r:id="rId1"/>
    <sheet name="Specificaţii de preț        " sheetId="5" r:id="rId2"/>
    <sheet name="Sheet2" sheetId="7" r:id="rId3"/>
  </sheets>
  <definedNames>
    <definedName name="_xlnm._FilterDatabase" localSheetId="0" hidden="1">'Specificaţii tehnice         '!$A$6:$P$46</definedName>
    <definedName name="_Hlk125125747" localSheetId="1">'Specificaţii de preț        '!$D$8</definedName>
  </definedNames>
  <calcPr calcId="191029"/>
  <extLst/>
</workbook>
</file>

<file path=xl/sharedStrings.xml><?xml version="1.0" encoding="utf-8"?>
<sst xmlns="http://schemas.openxmlformats.org/spreadsheetml/2006/main" count="396" uniqueCount="111">
  <si>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</si>
  <si>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</si>
  <si>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</si>
  <si>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</si>
  <si>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</si>
  <si>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</si>
  <si>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</si>
  <si>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</si>
  <si>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</si>
  <si>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</si>
  <si>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</si>
  <si>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</si>
  <si>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</si>
  <si>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</si>
  <si>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</si>
  <si>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</si>
  <si>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</si>
  <si>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</si>
  <si>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</si>
  <si>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</si>
  <si>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</si>
  <si>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</si>
  <si>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</si>
  <si>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</si>
  <si>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</si>
  <si>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</si>
  <si>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</si>
  <si>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</si>
  <si>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</si>
  <si>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</si>
  <si>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</si>
  <si>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</si>
  <si>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Bucată</t>
  </si>
  <si>
    <t>Standarde de referință/ Număr de înregistrare AMDM</t>
  </si>
  <si>
    <t>Suma TOTALĂ</t>
  </si>
  <si>
    <t>Termenul de livrare/prestare/executare/instalare și dare în exploatare: DDP - Franco destinație vămuit, Incoterms 2020, până la 75 zile de la înregistrarea contractului de CAPCS</t>
  </si>
  <si>
    <t xml:space="preserve">Retractor atrial transtoracic și lame atriale </t>
  </si>
  <si>
    <t>Retractor atrial transtoracic</t>
  </si>
  <si>
    <t>Lame atriale</t>
  </si>
  <si>
    <t>Retractor intercostal și lame pentru retractor</t>
  </si>
  <si>
    <t xml:space="preserve">Retractor intercostal </t>
  </si>
  <si>
    <t>Lame pentru retractor (pereche)</t>
  </si>
  <si>
    <t>Tub valvular de aspirație 350mm</t>
  </si>
  <si>
    <t>Lame pentru retractor pentru sternotomie parțială</t>
  </si>
  <si>
    <t>Cârlig de nerv</t>
  </si>
  <si>
    <t>Aplicator de noduri, lungime 340 mm</t>
  </si>
  <si>
    <t>Aplicator de noduri, lungime 280 mm</t>
  </si>
  <si>
    <t>Forceps atraumatic cu branse 4,6 mm</t>
  </si>
  <si>
    <t>Forceps atraumatic cu branse 4,5 mm</t>
  </si>
  <si>
    <t>Forceps microchirurgical</t>
  </si>
  <si>
    <t>Forceps atraumatic cu acțiune dublă</t>
  </si>
  <si>
    <t>Forceps atraumatic, branșe drepte 280 mm</t>
  </si>
  <si>
    <t>Forceps atraumatic, branșe drepte 350 mm</t>
  </si>
  <si>
    <t>Portac microchirurgical pentru sutură maxim 5/0, 340 mm</t>
  </si>
  <si>
    <t>Portac microchirurgical pentru sutură maxim 2/0, 280 mm, curbat</t>
  </si>
  <si>
    <t>Portac microchirurgical pentru sutură maxim 2/0, 340 mm, curbat</t>
  </si>
  <si>
    <t>Portac microchirurgical pentru sutură maxim 2/0, 280 mm, drept</t>
  </si>
  <si>
    <t>Portac microchirurgical pentru sutură maxim 2/0, 350 mm, drept</t>
  </si>
  <si>
    <t>Foarfece microchirurgicale, branșe drepte, 350 mm</t>
  </si>
  <si>
    <t>Forfece microchirurgical, branșe curbate, 350 mm</t>
  </si>
  <si>
    <t>Forfece microchirurgicale, branșe cu vârf scurt/curbat, 280 mm</t>
  </si>
  <si>
    <t>Forfece microchirurgicale, branșe cu vârf scurt/curbat, 350 mm</t>
  </si>
  <si>
    <t>Ciupitor FERRIS-SMITH nedetașabil , 250mm</t>
  </si>
  <si>
    <t>Ciupitor FERRIS-SMITH detașabil, 250mm</t>
  </si>
  <si>
    <t>Ciupitor FERRIS-SMITH detașabil, 350mm</t>
  </si>
  <si>
    <t>Mâner și Cârlige pentru sutură</t>
  </si>
  <si>
    <t>Cârlig pentru sutură, vârf 1,5 mm</t>
  </si>
  <si>
    <t>Cârlig pentru sutură, vârf 2,0 mm</t>
  </si>
  <si>
    <t>Cârlig pentru sutură, Lungime 350 mm</t>
  </si>
  <si>
    <t>Mâner pentru cârligul din lot</t>
  </si>
  <si>
    <t>Container pentru stocare si sterilizare</t>
  </si>
  <si>
    <t>Achiziţionarea Instrumentarului Cardiochirurgical conform necesităţilor IMSP Institutul de Cardiologie pentru anul 2024</t>
  </si>
  <si>
    <t>Retractor atrial transtoracic  - ghid pentru lame, 220mm +/-10mm, diametrul - 4mm. Material: inox medical, nesteril, reutilizabil.</t>
  </si>
  <si>
    <r>
      <t xml:space="preserve">Lame atriale pentru retractor 45x30mm </t>
    </r>
    <r>
      <rPr>
        <b/>
        <sz val="12"/>
        <rFont val="Times New Roman"/>
        <family val="1"/>
      </rPr>
      <t>+/-5mm</t>
    </r>
    <r>
      <rPr>
        <sz val="12"/>
        <rFont val="Times New Roman"/>
        <family val="1"/>
      </rPr>
      <t xml:space="preserve">, fenestrate. </t>
    </r>
  </si>
  <si>
    <r>
      <t xml:space="preserve">Lame atriale pentru retractor 60x30mm </t>
    </r>
    <r>
      <rPr>
        <b/>
        <sz val="12"/>
        <rFont val="Times New Roman"/>
        <family val="1"/>
      </rPr>
      <t>+/-5mm</t>
    </r>
  </si>
  <si>
    <r>
      <t>Lame atriale pentru retractor 45x45mm</t>
    </r>
    <r>
      <rPr>
        <b/>
        <sz val="12"/>
        <rFont val="Times New Roman"/>
        <family val="1"/>
      </rPr>
      <t xml:space="preserve"> +/-5mm</t>
    </r>
  </si>
  <si>
    <r>
      <t xml:space="preserve">Lame atriale pentru retractor 60x45mm </t>
    </r>
    <r>
      <rPr>
        <b/>
        <sz val="12"/>
        <rFont val="Times New Roman"/>
        <family val="1"/>
      </rPr>
      <t>+/-5mm</t>
    </r>
  </si>
  <si>
    <r>
      <t xml:space="preserve">Lame atriale pentru retractor  30x30mm </t>
    </r>
    <r>
      <rPr>
        <b/>
        <sz val="12"/>
        <rFont val="Times New Roman"/>
        <family val="1"/>
      </rPr>
      <t>+/-5mm</t>
    </r>
  </si>
  <si>
    <r>
      <t>Lame atriale pentru retractor 30x45mm</t>
    </r>
    <r>
      <rPr>
        <b/>
        <sz val="12"/>
        <rFont val="Times New Roman"/>
        <family val="1"/>
      </rPr>
      <t xml:space="preserve"> +/-5mm</t>
    </r>
  </si>
  <si>
    <r>
      <t xml:space="preserve">Retractor intercostal cu două branșe mobile. Dimensiuni 170mm x 90mm </t>
    </r>
    <r>
      <rPr>
        <b/>
        <sz val="12"/>
        <rFont val="Times New Roman"/>
        <family val="1"/>
      </rPr>
      <t>+/-10mm</t>
    </r>
    <r>
      <rPr>
        <sz val="12"/>
        <rFont val="Times New Roman"/>
        <family val="1"/>
      </rPr>
      <t>. Material: inox medical, nesteril, reutilizabil.</t>
    </r>
  </si>
  <si>
    <r>
      <t xml:space="preserve">Lame pentru retractor, fenestrate, slit 40 x 35 mm </t>
    </r>
    <r>
      <rPr>
        <b/>
        <sz val="12"/>
        <rFont val="Times New Roman"/>
        <family val="1"/>
      </rPr>
      <t>+/-5mm</t>
    </r>
    <r>
      <rPr>
        <sz val="12"/>
        <rFont val="Times New Roman"/>
        <family val="1"/>
      </rPr>
      <t>. Unitate de măsură: 1 bucată = 1 pereche</t>
    </r>
  </si>
  <si>
    <r>
      <t xml:space="preserve">Lame retractoare, fenestrate, slit 50 x 35 mm </t>
    </r>
    <r>
      <rPr>
        <b/>
        <sz val="12"/>
        <rFont val="Times New Roman"/>
        <family val="1"/>
      </rPr>
      <t>+/-5mm</t>
    </r>
    <r>
      <rPr>
        <sz val="12"/>
        <rFont val="Times New Roman"/>
        <family val="1"/>
      </rPr>
      <t>. Unitate de măsură: 1 bucată = 1 pereche</t>
    </r>
  </si>
  <si>
    <r>
      <t xml:space="preserve">Lame retractoare, fenestrate, slit 60 x 35 mm </t>
    </r>
    <r>
      <rPr>
        <b/>
        <sz val="12"/>
        <rFont val="Times New Roman"/>
        <family val="1"/>
      </rPr>
      <t>+/-5mm</t>
    </r>
    <r>
      <rPr>
        <sz val="12"/>
        <rFont val="Times New Roman"/>
        <family val="1"/>
      </rPr>
      <t>. Unitate de măsură: 1 bucată = 1 pereche</t>
    </r>
  </si>
  <si>
    <r>
      <t xml:space="preserve">Lungime </t>
    </r>
    <r>
      <rPr>
        <b/>
        <sz val="12"/>
        <rFont val="Times New Roman"/>
        <family val="1"/>
      </rPr>
      <t xml:space="preserve">350 mm +/-10mm sau minim 350 mm </t>
    </r>
    <r>
      <rPr>
        <sz val="12"/>
        <rFont val="Times New Roman"/>
        <family val="1"/>
      </rPr>
      <t>, Material: inox medical, nesteril, reutilizabil.</t>
    </r>
  </si>
  <si>
    <r>
      <t xml:space="preserve">Lame pentru retractor pentru sternotomie parțială, dimensiuni 35x50mm </t>
    </r>
    <r>
      <rPr>
        <b/>
        <sz val="12"/>
        <rFont val="Times New Roman"/>
        <family val="1"/>
      </rPr>
      <t>+/-5mm</t>
    </r>
  </si>
  <si>
    <r>
      <t xml:space="preserve">Dimensiuni: vârf maxim 1 x 7mm. Lungime totală 340 mm </t>
    </r>
    <r>
      <rPr>
        <b/>
        <sz val="12"/>
        <rFont val="Times New Roman"/>
        <family val="1"/>
      </rPr>
      <t>+/-10mm</t>
    </r>
    <r>
      <rPr>
        <sz val="12"/>
        <rFont val="Times New Roman"/>
        <family val="1"/>
      </rPr>
      <t>. Acoperire din ceramică, suprafață neaderentă, de culoare închisă pentru a reduce strălucirea reflectorizantă.</t>
    </r>
  </si>
  <si>
    <r>
      <t xml:space="preserve">Angular 25° , lungime 340 mm </t>
    </r>
    <r>
      <rPr>
        <b/>
        <sz val="12"/>
        <rFont val="Times New Roman"/>
        <family val="1"/>
      </rPr>
      <t>+/-10mm</t>
    </r>
    <r>
      <rPr>
        <sz val="12"/>
        <rFont val="Times New Roman"/>
        <family val="1"/>
      </rPr>
      <t>.  Acoperire din ceramică, suprafață neaderentă, de culoare închisă pentru a reduce strălucirea reflectorizantă.</t>
    </r>
  </si>
  <si>
    <r>
      <t xml:space="preserve">Angular 25° , lungime 280 mm </t>
    </r>
    <r>
      <rPr>
        <b/>
        <sz val="12"/>
        <rFont val="Times New Roman"/>
        <family val="1"/>
      </rPr>
      <t>+/-10mm</t>
    </r>
    <r>
      <rPr>
        <sz val="12"/>
        <rFont val="Times New Roman"/>
        <family val="1"/>
      </rPr>
      <t>.  Acoperire din ceramică, suprafață neaderentă, de culoare închisă pentru a reduce strălucirea reflectorizantă.</t>
    </r>
  </si>
  <si>
    <r>
      <t xml:space="preserve">Forceps atraumatic, branse cu 2x3 dinti, curbate, latimea branselor 4.6 mm, lung. 80 mm </t>
    </r>
    <r>
      <rPr>
        <b/>
        <sz val="12"/>
        <rFont val="Times New Roman"/>
        <family val="1"/>
      </rPr>
      <t>(+/- 5 mm)</t>
    </r>
    <r>
      <rPr>
        <sz val="12"/>
        <rFont val="Times New Roman"/>
        <family val="1"/>
      </rPr>
      <t xml:space="preserve">, lungimea totala 360mm </t>
    </r>
    <r>
      <rPr>
        <b/>
        <sz val="12"/>
        <rFont val="Times New Roman"/>
        <family val="1"/>
      </rPr>
      <t>(+/-10 mm</t>
    </r>
    <r>
      <rPr>
        <sz val="12"/>
        <rFont val="Times New Roman"/>
        <family val="1"/>
      </rPr>
      <t>). Material: inox medical, nesteril, reutilizabil.</t>
    </r>
  </si>
  <si>
    <r>
      <t>Forceps atraumatic, branse cu 2x3 dinti, curbate, latimea branselor 4,5 mm, lung. 50 mm</t>
    </r>
    <r>
      <rPr>
        <b/>
        <sz val="12"/>
        <rFont val="Times New Roman"/>
        <family val="1"/>
      </rPr>
      <t xml:space="preserve"> (+/- 5 mm)</t>
    </r>
    <r>
      <rPr>
        <sz val="12"/>
        <rFont val="Times New Roman"/>
        <family val="1"/>
      </rPr>
      <t xml:space="preserve">, lungimea totala 330mm </t>
    </r>
    <r>
      <rPr>
        <b/>
        <sz val="12"/>
        <rFont val="Times New Roman"/>
        <family val="1"/>
      </rPr>
      <t>(+/-10 mm)</t>
    </r>
    <r>
      <rPr>
        <sz val="12"/>
        <rFont val="Times New Roman"/>
        <family val="1"/>
      </rPr>
      <t>. Material: inox medical, nesteril, reutilizabil.</t>
    </r>
  </si>
  <si>
    <r>
      <t xml:space="preserve">Forceps microchirurgical pentru valve, aplicabil în intervenții minim invazive, branșe drepte, dințate 3,0 x 15mm. Lungime totală 350mm </t>
    </r>
    <r>
      <rPr>
        <b/>
        <sz val="12"/>
        <rFont val="Times New Roman"/>
        <family val="1"/>
      </rPr>
      <t>+/-10 mm</t>
    </r>
    <r>
      <rPr>
        <sz val="12"/>
        <rFont val="Times New Roman"/>
        <family val="1"/>
      </rPr>
      <t xml:space="preserve">, nesteril, reutilizabil. Material: aliaj de carbon cu wolfram, acoperire din ceramică, suprafață neaderentă, de culoare închisă pentru a reduce strălucirea reflectorizantă. </t>
    </r>
  </si>
  <si>
    <r>
      <t xml:space="preserve">Forceps atraumatic, aplicabil în intervenții minim invazive, cu acțiune dublă,  branșe drepte, dințat 1,5 x 11mm. Lungime totală 280 mm </t>
    </r>
    <r>
      <rPr>
        <b/>
        <sz val="12"/>
        <rFont val="Times New Roman"/>
        <family val="1"/>
      </rPr>
      <t>+/-10 mm</t>
    </r>
    <r>
      <rPr>
        <sz val="12"/>
        <rFont val="Times New Roman"/>
        <family val="1"/>
      </rPr>
      <t xml:space="preserve">, nesteril, reutilizabil. Material: aliaj de carbon cu wolfram, acoperire din ceramică, suprafață neaderentă, de culoare închisă pentru a reduce strălucirea reflectorizantă. </t>
    </r>
  </si>
  <si>
    <r>
      <t xml:space="preserve">Forceps atraumatic, aplicabil în intervenții minim invazive, branșe drepte, dințate 2,8 x 15mm. Lungime totală 280 mm </t>
    </r>
    <r>
      <rPr>
        <b/>
        <sz val="12"/>
        <rFont val="Times New Roman"/>
        <family val="1"/>
      </rPr>
      <t>+/-10 mm,</t>
    </r>
    <r>
      <rPr>
        <sz val="12"/>
        <rFont val="Times New Roman"/>
        <family val="1"/>
      </rPr>
      <t xml:space="preserve"> nesteril, reutilizabil. Material: aliaj de carbon cu wolfram, acoperire din ceramică, suprafață neaderentă, de culoare închisă pentru a reduce strălucirea reflectorizantă. </t>
    </r>
  </si>
  <si>
    <r>
      <t xml:space="preserve">Forceps atraumatic, aplicabil în intervenții minim invazive, branșe drepte, dințate 2,8 x 15mm. Lungime totală 350 mm </t>
    </r>
    <r>
      <rPr>
        <b/>
        <sz val="12"/>
        <rFont val="Times New Roman"/>
        <family val="1"/>
      </rPr>
      <t>+/-10 mm</t>
    </r>
    <r>
      <rPr>
        <sz val="12"/>
        <rFont val="Times New Roman"/>
        <family val="1"/>
      </rPr>
      <t xml:space="preserve">, nesteril, reutilizabil. Material: aliaj de carbon cu wolfram, acoperire din ceramică, suprafață neaderentă, de culoare închisă pentru a reduce strălucirea reflectorizantă. </t>
    </r>
  </si>
  <si>
    <r>
      <t xml:space="preserve">Portac microchirurgical, branșe curbate 2,0 x 10mm, pentru sutură maxim 5/0. Lungime totală 340mm </t>
    </r>
    <r>
      <rPr>
        <b/>
        <sz val="12"/>
        <rFont val="Times New Roman"/>
        <family val="1"/>
      </rPr>
      <t>+/-10 mm</t>
    </r>
    <r>
      <rPr>
        <sz val="12"/>
        <rFont val="Times New Roman"/>
        <family val="1"/>
      </rPr>
      <t xml:space="preserve">. Acoperire din ceramică, suprafață neaderentă, de culoare închisă pentru a reduce strălucirea reflectorizantă. </t>
    </r>
  </si>
  <si>
    <r>
      <t xml:space="preserve">Portac microchirurgical, branșe curbate 3,0 x 10mm, pentru sutură maxim 2/0. Lungime totală 280mm </t>
    </r>
    <r>
      <rPr>
        <b/>
        <sz val="12"/>
        <rFont val="Times New Roman"/>
        <family val="1"/>
      </rPr>
      <t>+/-10 mm</t>
    </r>
    <r>
      <rPr>
        <sz val="12"/>
        <rFont val="Times New Roman"/>
        <family val="1"/>
      </rPr>
      <t xml:space="preserve">. Material: aliaj de carbon cu wolfram, acoperire din ceramică, suprafață neaderentă, de culoare închisă pentru a reduce strălucirea reflectorizantă. </t>
    </r>
  </si>
  <si>
    <r>
      <t xml:space="preserve">Portac microchirurgical, branșe curbate 3,0 x 10mm, pentru sutură maxim 2/0. Lungime totală 340mm </t>
    </r>
    <r>
      <rPr>
        <b/>
        <sz val="12"/>
        <rFont val="Times New Roman"/>
        <family val="1"/>
      </rPr>
      <t>+/-10 mm</t>
    </r>
    <r>
      <rPr>
        <sz val="12"/>
        <rFont val="Times New Roman"/>
        <family val="1"/>
      </rPr>
      <t xml:space="preserve">. Material: aliaj de carbon cu wolfram, acoperire din ceramică, suprafață neaderentă, de culoare închisă pentru a reduce strălucirea reflectorizantă. </t>
    </r>
  </si>
  <si>
    <r>
      <t xml:space="preserve">Portac microchirurgical, branșe drepte 3,0 x 10mm, pentru sutură maxim 2/0. Lungime totală 280mm </t>
    </r>
    <r>
      <rPr>
        <b/>
        <sz val="12"/>
        <rFont val="Times New Roman"/>
        <family val="1"/>
      </rPr>
      <t>+/-10 mm</t>
    </r>
    <r>
      <rPr>
        <sz val="12"/>
        <rFont val="Times New Roman"/>
        <family val="1"/>
      </rPr>
      <t xml:space="preserve">. Material: aliaj de carbon cu wolfram, acoperire din ceramică, suprafață neaderentă, de culoare închisă pentru a reduce strălucirea reflectorizantă. </t>
    </r>
  </si>
  <si>
    <r>
      <t xml:space="preserve">Portac microchirurgical, branșe drepte 3,0 x 10mm, pentru sutură maxim 2/0. Lungime totală 350mm </t>
    </r>
    <r>
      <rPr>
        <b/>
        <sz val="12"/>
        <rFont val="Times New Roman"/>
        <family val="1"/>
      </rPr>
      <t>+/-10 mm</t>
    </r>
    <r>
      <rPr>
        <sz val="12"/>
        <rFont val="Times New Roman"/>
        <family val="1"/>
      </rPr>
      <t>. Material: aliaj de carbon cu wolfram, acoperire din ceramică, suprafață neaderentă, de culoare închisă pentru a reduce strălucirea reflectorizantă.</t>
    </r>
  </si>
  <si>
    <r>
      <t xml:space="preserve">Foarfece microchirurgicale pentru valve, aplicabil în intervenții minim invazive, cu dublă acțiune, drepte, branșe cu vârf bont/bont.  Lungime totală 350mm </t>
    </r>
    <r>
      <rPr>
        <b/>
        <sz val="12"/>
        <rFont val="Times New Roman"/>
        <family val="1"/>
      </rPr>
      <t>+/-10 mm</t>
    </r>
    <r>
      <rPr>
        <sz val="12"/>
        <rFont val="Times New Roman"/>
        <family val="1"/>
      </rPr>
      <t xml:space="preserve">. Acoperire din ceramică, suprafață neaderentă, de culoare închisă pentru a reduce strălucirea reflectorizantă. </t>
    </r>
  </si>
  <si>
    <r>
      <t xml:space="preserve">Foarfece microchirurgical pentru valve, aplicabil în intervenții minim invazive, cu dublă acțiune, curbate, branșe cu vârf bont/bont.  Lungime totală 350mm </t>
    </r>
    <r>
      <rPr>
        <b/>
        <sz val="12"/>
        <rFont val="Times New Roman"/>
        <family val="1"/>
      </rPr>
      <t>+/-10 mm</t>
    </r>
    <r>
      <rPr>
        <sz val="12"/>
        <rFont val="Times New Roman"/>
        <family val="1"/>
      </rPr>
      <t xml:space="preserve">. Acoperire din ceramică, suprafață neaderentă, de culoare închisă pentru a reduce strălucirea reflectorizantă. </t>
    </r>
  </si>
  <si>
    <r>
      <t xml:space="preserve">Foarfece microchirurgicale pentru valve, aplicabil în intervenții minim invazive, cu dublă acțiune, branșe cu vârf scurt/curbat.  Lungime totală 280mm </t>
    </r>
    <r>
      <rPr>
        <b/>
        <sz val="12"/>
        <rFont val="Times New Roman"/>
        <family val="1"/>
      </rPr>
      <t>+/-10 mm.</t>
    </r>
    <r>
      <rPr>
        <sz val="12"/>
        <rFont val="Times New Roman"/>
        <family val="1"/>
      </rPr>
      <t xml:space="preserve"> Acoperire din ceramică, suprafață neaderentă, de culoare închisă pentru a reduce strălucirea reflectorizantă.  </t>
    </r>
  </si>
  <si>
    <r>
      <t xml:space="preserve">Foarfece microchirurgicale pentru valve, aplicabil în intervenții minim invazive, cu dublă acțiune, branșe cu vârf scurt/curbat.  Lungime totală 350mm </t>
    </r>
    <r>
      <rPr>
        <b/>
        <sz val="12"/>
        <rFont val="Times New Roman"/>
        <family val="1"/>
      </rPr>
      <t>+/-10 mm</t>
    </r>
    <r>
      <rPr>
        <sz val="12"/>
        <rFont val="Times New Roman"/>
        <family val="1"/>
      </rPr>
      <t xml:space="preserve">. Acoperire din ceramică, suprafață neaderentă, de culoare închisă pentru a reduce strălucirea reflectorizantă.  </t>
    </r>
  </si>
  <si>
    <r>
      <t xml:space="preserve">Ciupitor tip FERRIS-SMITH nedetașabil, mușcatura sus, angular 30 grade,  branse 3,0 mm, lungime totală 250mm </t>
    </r>
    <r>
      <rPr>
        <b/>
        <sz val="12"/>
        <rFont val="Times New Roman"/>
        <family val="1"/>
      </rPr>
      <t>+/-10mm</t>
    </r>
    <r>
      <rPr>
        <sz val="12"/>
        <rFont val="Times New Roman"/>
        <family val="1"/>
      </rPr>
      <t xml:space="preserve">. Acoperire din ceramică, suprafață neaderentă, de culoare închisă pentru a reduce strălucirea reflectorizantă. </t>
    </r>
  </si>
  <si>
    <r>
      <t>Ciupitor tip FERRIS-SMITH detașabil, mușcatura sus, angular 30 grade,  branse 4,0 mm, lungime totală 250mm</t>
    </r>
    <r>
      <rPr>
        <b/>
        <sz val="12"/>
        <rFont val="Times New Roman"/>
        <family val="1"/>
      </rPr>
      <t xml:space="preserve"> +/-10 mm</t>
    </r>
    <r>
      <rPr>
        <sz val="12"/>
        <rFont val="Times New Roman"/>
        <family val="1"/>
      </rPr>
      <t xml:space="preserve">. Acoperire din ceramică, suprafață neaderentă, de culoare închisă pentru a reduce strălucirea reflectorizantă. </t>
    </r>
  </si>
  <si>
    <r>
      <t xml:space="preserve">Ciupitor tip FERRIS-SMITH detașabil, muscatura sus, angular 30 grade,  branse 4,0 mm, lungime totală 400mm </t>
    </r>
    <r>
      <rPr>
        <b/>
        <sz val="12"/>
        <rFont val="Times New Roman"/>
        <family val="1"/>
      </rPr>
      <t>+/-10 mm</t>
    </r>
    <r>
      <rPr>
        <sz val="12"/>
        <rFont val="Times New Roman"/>
        <family val="1"/>
      </rPr>
      <t xml:space="preserve">. Acoperire din ceramică, suprafață neaderentă, de culoare închisă pentru a reduce strălucirea reflectorizantă. </t>
    </r>
  </si>
  <si>
    <r>
      <t xml:space="preserve">Cârlig pentru sutură, vârf 1,5mm, lungime totală 260mm </t>
    </r>
    <r>
      <rPr>
        <b/>
        <sz val="12"/>
        <rFont val="Times New Roman"/>
        <family val="1"/>
      </rPr>
      <t>+/-10 mm</t>
    </r>
  </si>
  <si>
    <r>
      <t xml:space="preserve">Cârlig pentru sutură, vârf 2,0mm, lungime totală 260mm </t>
    </r>
    <r>
      <rPr>
        <b/>
        <sz val="12"/>
        <rFont val="Times New Roman"/>
        <family val="1"/>
      </rPr>
      <t>+/- 10 mm</t>
    </r>
  </si>
  <si>
    <r>
      <t xml:space="preserve">Cârlig pentru sutură, vârf 1,6mm, lungime totală 350mm </t>
    </r>
    <r>
      <rPr>
        <b/>
        <sz val="12"/>
        <rFont val="Times New Roman"/>
        <family val="1"/>
      </rPr>
      <t>+/- 10 mm</t>
    </r>
  </si>
  <si>
    <r>
      <t xml:space="preserve">Mâner pentru cârligul din lot, lungime totală 110mm </t>
    </r>
    <r>
      <rPr>
        <b/>
        <sz val="12"/>
        <rFont val="Times New Roman"/>
        <family val="1"/>
      </rPr>
      <t>+/-10 mm</t>
    </r>
    <r>
      <rPr>
        <sz val="12"/>
        <rFont val="Times New Roman"/>
        <family val="1"/>
      </rPr>
      <t>. Acoperire din ceramică, suprafață neaderentă, de culoare închisă pentru a reduce strălucirea reflectorizantă.</t>
    </r>
  </si>
  <si>
    <r>
      <t xml:space="preserve">Container pentru sterilizarea instrumentarului, compus din: container bază cu dimensiuni 590mm x 270 mm x 135 mm </t>
    </r>
    <r>
      <rPr>
        <b/>
        <sz val="12"/>
        <rFont val="Times New Roman"/>
        <family val="1"/>
      </rPr>
      <t>(+/-10 mm)</t>
    </r>
    <r>
      <rPr>
        <sz val="12"/>
        <rFont val="Times New Roman"/>
        <family val="1"/>
      </rPr>
      <t xml:space="preserve">; din aluminiu, inclusiv 1 coş perforat, compatibil cu containerul, din oţel inox și o saltea din silicon tip covor, înălțime filamente/perișori minim 15mm, pentru fixarea, sterilizarea și păstrarea instrumentelor fine. Capac separat pentru container - din aluminiu, </t>
    </r>
    <r>
      <rPr>
        <u val="single"/>
        <sz val="12"/>
        <rFont val="Times New Roman"/>
        <family val="1"/>
      </rPr>
      <t>albastru</t>
    </r>
    <r>
      <rPr>
        <sz val="12"/>
        <rFont val="Times New Roman"/>
        <family val="1"/>
      </rPr>
      <t>, lacăt cu click audibil, cu 2 spații de retenție, cu garnitură din silicon pentru filtre reutilizabile; Filtre reutilizabile PTFE incluse în capac, filtrele apte pentru minim 5000 cicluri de sterilizare, garanţia de sterilizare nu mai mică de (6) şase luni, confirmată prin declarația producătorului (obligator). Etichete de aluminiu pentru înscrierea denumirii secției specializate -2 buc.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</si>
</sst>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000"/>
  </numFmts>
  <fonts count="2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u val="single"/>
      <sz val="12"/>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cellStyleXfs>
  <cellXfs count="97">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3" fillId="0" borderId="2" xfId="20" applyFont="1" applyBorder="1" applyAlignment="1" applyProtection="1">
      <alignment horizontal="center" vertical="center"/>
      <protection locked="0"/>
    </xf>
    <xf numFmtId="0" fontId="3" fillId="0" borderId="2" xfId="20" applyFont="1" applyBorder="1" applyProtection="1">
      <alignment/>
      <protection locked="0"/>
    </xf>
    <xf numFmtId="4" fontId="3" fillId="0" borderId="0" xfId="20" applyNumberFormat="1" applyFont="1" applyProtection="1">
      <alignment/>
      <protection locked="0"/>
    </xf>
    <xf numFmtId="0" fontId="4" fillId="5" borderId="2" xfId="0" applyFont="1" applyFill="1" applyBorder="1" applyAlignment="1" applyProtection="1">
      <alignment horizontal="center" vertical="top" wrapText="1"/>
      <protection/>
    </xf>
    <xf numFmtId="0" fontId="4" fillId="5" borderId="4" xfId="0" applyFont="1" applyFill="1" applyBorder="1" applyAlignment="1" applyProtection="1">
      <alignment vertical="top" wrapText="1"/>
      <protection/>
    </xf>
    <xf numFmtId="0" fontId="4" fillId="5" borderId="6" xfId="0" applyFont="1" applyFill="1" applyBorder="1" applyAlignment="1" applyProtection="1">
      <alignment vertical="top" wrapText="1"/>
      <protection/>
    </xf>
    <xf numFmtId="0" fontId="4" fillId="5" borderId="5" xfId="0" applyFont="1" applyFill="1" applyBorder="1" applyAlignment="1" applyProtection="1">
      <alignment vertical="top" wrapText="1"/>
      <protection/>
    </xf>
    <xf numFmtId="0" fontId="8" fillId="0" borderId="7" xfId="20" applyFont="1" applyBorder="1" applyAlignment="1" applyProtection="1">
      <alignment horizontal="center"/>
      <protection locked="0"/>
    </xf>
    <xf numFmtId="0" fontId="8" fillId="0" borderId="8" xfId="20" applyFont="1" applyBorder="1" applyAlignment="1" applyProtection="1">
      <alignment horizontal="center"/>
      <protection locked="0"/>
    </xf>
    <xf numFmtId="0" fontId="8" fillId="0" borderId="9" xfId="20" applyFont="1" applyBorder="1" applyAlignment="1" applyProtection="1">
      <alignment horizontal="center"/>
      <protection locked="0"/>
    </xf>
    <xf numFmtId="0" fontId="4" fillId="0" borderId="4"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4" fillId="0" borderId="5" xfId="0" applyFont="1" applyFill="1" applyBorder="1" applyAlignment="1" applyProtection="1">
      <alignment horizontal="center" vertical="top" wrapText="1"/>
      <protection locked="0"/>
    </xf>
    <xf numFmtId="0" fontId="6" fillId="0" borderId="4"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2" fillId="0" borderId="4"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4" fillId="0" borderId="4" xfId="0" applyFont="1" applyFill="1" applyBorder="1" applyAlignment="1" applyProtection="1">
      <alignment horizontal="right" vertical="center" wrapText="1"/>
      <protection locked="0"/>
    </xf>
    <xf numFmtId="0" fontId="4" fillId="0" borderId="6" xfId="0" applyFont="1" applyFill="1" applyBorder="1" applyAlignment="1" applyProtection="1">
      <alignment horizontal="right" vertical="center" wrapText="1"/>
      <protection locked="0"/>
    </xf>
    <xf numFmtId="0" fontId="4" fillId="0" borderId="5" xfId="0" applyFont="1" applyFill="1" applyBorder="1" applyAlignment="1" applyProtection="1">
      <alignment horizontal="right" vertical="center"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3" fillId="0" borderId="2" xfId="0" applyFont="1" applyBorder="1"/>
    <xf numFmtId="0" fontId="3" fillId="0" borderId="2" xfId="0" applyFont="1" applyBorder="1" applyAlignment="1">
      <alignment vertical="top" wrapText="1"/>
    </xf>
    <xf numFmtId="0" fontId="3" fillId="0" borderId="2" xfId="0" applyFont="1" applyBorder="1" applyAlignment="1">
      <alignment horizontal="left"/>
    </xf>
    <xf numFmtId="0" fontId="3" fillId="0" borderId="2" xfId="0" applyFont="1" applyBorder="1" applyAlignment="1">
      <alignment vertical="center" wrapText="1" readingOrder="1"/>
    </xf>
    <xf numFmtId="0" fontId="3" fillId="0" borderId="2" xfId="0" applyFont="1" applyBorder="1" applyAlignment="1">
      <alignment vertical="top"/>
    </xf>
    <xf numFmtId="0" fontId="3" fillId="0" borderId="2" xfId="0" applyFont="1" applyBorder="1" applyAlignment="1">
      <alignment horizontal="left" vertical="top" wrapText="1"/>
    </xf>
    <xf numFmtId="1" fontId="3" fillId="0" borderId="2" xfId="0" applyNumberFormat="1" applyFont="1" applyBorder="1" applyAlignment="1">
      <alignment horizontal="center" vertical="center"/>
    </xf>
    <xf numFmtId="43" fontId="2" fillId="0" borderId="2" xfId="18" applyFont="1" applyFill="1" applyBorder="1" applyAlignment="1">
      <alignment horizontal="right" vertical="top" shrinkToFit="1"/>
    </xf>
    <xf numFmtId="43" fontId="2" fillId="0" borderId="2" xfId="18" applyFont="1" applyFill="1" applyBorder="1"/>
    <xf numFmtId="43" fontId="2" fillId="0" borderId="2" xfId="18" applyFont="1" applyFill="1" applyBorder="1" applyAlignment="1">
      <alignment vertical="top"/>
    </xf>
    <xf numFmtId="0" fontId="5" fillId="0" borderId="4" xfId="20" applyFont="1" applyFill="1" applyBorder="1" applyAlignment="1" applyProtection="1">
      <alignment horizontal="left" vertical="top" wrapText="1"/>
      <protection locked="0"/>
    </xf>
    <xf numFmtId="0" fontId="5" fillId="0" borderId="6" xfId="20" applyFont="1" applyFill="1" applyBorder="1" applyAlignment="1" applyProtection="1">
      <alignment horizontal="left" vertical="top" wrapText="1"/>
      <protection locked="0"/>
    </xf>
    <xf numFmtId="0" fontId="5" fillId="0" borderId="5" xfId="20" applyFont="1" applyFill="1" applyBorder="1" applyAlignment="1" applyProtection="1">
      <alignment horizontal="left" vertical="top" wrapText="1"/>
      <protection locked="0"/>
    </xf>
    <xf numFmtId="0" fontId="3" fillId="0" borderId="2" xfId="0" applyFont="1" applyBorder="1" applyAlignment="1">
      <alignment horizontal="left" wrapText="1"/>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Comma 2" xfId="87"/>
    <cellStyle name="Normal 2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46"/>
  <sheetViews>
    <sheetView tabSelected="1" workbookViewId="0" topLeftCell="A1">
      <selection activeCell="E11" sqref="E11"/>
    </sheetView>
  </sheetViews>
  <sheetFormatPr defaultColWidth="9.140625" defaultRowHeight="12.75"/>
  <cols>
    <col min="1" max="1" width="5.7109375" style="13" customWidth="1"/>
    <col min="2" max="2" width="4.421875" style="13" customWidth="1"/>
    <col min="3" max="3" width="25.8515625" style="13" customWidth="1"/>
    <col min="4" max="4" width="20.7109375" style="21" customWidth="1"/>
    <col min="5" max="5" width="10.57421875" style="13" customWidth="1"/>
    <col min="6" max="6" width="11.28125" style="13" customWidth="1"/>
    <col min="7" max="7" width="10.7109375" style="13" customWidth="1"/>
    <col min="8" max="8" width="51.8515625" style="13" customWidth="1"/>
    <col min="9" max="9" width="30.421875" style="13" customWidth="1"/>
    <col min="10" max="10" width="30.00390625" style="21" customWidth="1"/>
    <col min="11" max="11" width="1.7109375" style="13" customWidth="1"/>
    <col min="12" max="16384" width="9.140625" style="13" customWidth="1"/>
  </cols>
  <sheetData>
    <row r="1" spans="3:11" ht="12.75">
      <c r="C1" s="56" t="s">
        <v>27</v>
      </c>
      <c r="D1" s="57"/>
      <c r="E1" s="57"/>
      <c r="F1" s="57"/>
      <c r="G1" s="57"/>
      <c r="H1" s="57"/>
      <c r="I1" s="57"/>
      <c r="J1" s="57"/>
      <c r="K1" s="58"/>
    </row>
    <row r="2" spans="4:8" ht="12.75">
      <c r="D2" s="62" t="s">
        <v>14</v>
      </c>
      <c r="E2" s="63"/>
      <c r="F2" s="63"/>
      <c r="G2" s="63"/>
      <c r="H2" s="64"/>
    </row>
    <row r="3" spans="1:10" ht="12.75">
      <c r="A3" s="65" t="s">
        <v>9</v>
      </c>
      <c r="B3" s="66"/>
      <c r="C3" s="67"/>
      <c r="D3" s="68" t="s">
        <v>29</v>
      </c>
      <c r="E3" s="69"/>
      <c r="F3" s="69"/>
      <c r="G3" s="69"/>
      <c r="H3" s="70"/>
      <c r="I3" s="13" t="s">
        <v>10</v>
      </c>
      <c r="J3" s="21" t="s">
        <v>12</v>
      </c>
    </row>
    <row r="4" spans="1:11" s="19" customFormat="1" ht="12.75">
      <c r="A4" s="71" t="s">
        <v>8</v>
      </c>
      <c r="B4" s="72"/>
      <c r="C4" s="73"/>
      <c r="D4" s="93" t="s">
        <v>71</v>
      </c>
      <c r="E4" s="94"/>
      <c r="F4" s="94"/>
      <c r="G4" s="94"/>
      <c r="H4" s="94"/>
      <c r="I4" s="95"/>
      <c r="J4" s="17" t="s">
        <v>13</v>
      </c>
      <c r="K4" s="18"/>
    </row>
    <row r="5" spans="4:11" s="20" customFormat="1" ht="12.75">
      <c r="D5" s="59"/>
      <c r="E5" s="60"/>
      <c r="F5" s="60"/>
      <c r="G5" s="60"/>
      <c r="H5" s="61"/>
      <c r="I5" s="59"/>
      <c r="J5" s="61"/>
      <c r="K5" s="18"/>
    </row>
    <row r="6" spans="1:11" ht="47.25">
      <c r="A6" s="27" t="s">
        <v>2</v>
      </c>
      <c r="B6" s="27" t="s">
        <v>0</v>
      </c>
      <c r="C6" s="27" t="s">
        <v>1</v>
      </c>
      <c r="D6" s="27" t="s">
        <v>3</v>
      </c>
      <c r="E6" s="52" t="s">
        <v>4</v>
      </c>
      <c r="F6" s="52" t="s">
        <v>5</v>
      </c>
      <c r="G6" s="52" t="s">
        <v>6</v>
      </c>
      <c r="H6" s="31" t="s">
        <v>7</v>
      </c>
      <c r="I6" s="31" t="s">
        <v>28</v>
      </c>
      <c r="J6" s="31" t="s">
        <v>33</v>
      </c>
      <c r="K6" s="12"/>
    </row>
    <row r="7" spans="1:11" ht="12.75">
      <c r="A7" s="31">
        <v>1</v>
      </c>
      <c r="B7" s="53">
        <v>2</v>
      </c>
      <c r="C7" s="54"/>
      <c r="D7" s="55"/>
      <c r="E7" s="31">
        <v>3</v>
      </c>
      <c r="F7" s="31">
        <v>4</v>
      </c>
      <c r="G7" s="31">
        <v>5</v>
      </c>
      <c r="H7" s="31">
        <v>6</v>
      </c>
      <c r="I7" s="23">
        <v>7</v>
      </c>
      <c r="J7" s="27">
        <v>8</v>
      </c>
      <c r="K7" s="12"/>
    </row>
    <row r="8" spans="1:11" ht="47.25">
      <c r="A8" s="32" t="s">
        <v>30</v>
      </c>
      <c r="B8" s="83">
        <v>1</v>
      </c>
      <c r="C8" s="84" t="s">
        <v>36</v>
      </c>
      <c r="D8" s="84" t="s">
        <v>37</v>
      </c>
      <c r="E8" s="24"/>
      <c r="F8" s="24"/>
      <c r="G8" s="28"/>
      <c r="H8" s="88" t="s">
        <v>72</v>
      </c>
      <c r="I8" s="29"/>
      <c r="J8" s="30"/>
      <c r="K8" s="34"/>
    </row>
    <row r="9" spans="1:11" ht="31.5">
      <c r="A9" s="32" t="s">
        <v>30</v>
      </c>
      <c r="B9" s="83">
        <v>1</v>
      </c>
      <c r="C9" s="84" t="s">
        <v>36</v>
      </c>
      <c r="D9" s="84" t="s">
        <v>38</v>
      </c>
      <c r="E9" s="24"/>
      <c r="F9" s="24"/>
      <c r="G9" s="28"/>
      <c r="H9" s="88" t="s">
        <v>73</v>
      </c>
      <c r="I9" s="29"/>
      <c r="J9" s="30"/>
      <c r="K9" s="36"/>
    </row>
    <row r="10" spans="1:11" ht="31.5">
      <c r="A10" s="32" t="s">
        <v>30</v>
      </c>
      <c r="B10" s="83">
        <v>1</v>
      </c>
      <c r="C10" s="84" t="s">
        <v>36</v>
      </c>
      <c r="D10" s="84" t="s">
        <v>38</v>
      </c>
      <c r="E10" s="24"/>
      <c r="F10" s="24"/>
      <c r="G10" s="28"/>
      <c r="H10" s="88" t="s">
        <v>74</v>
      </c>
      <c r="I10" s="29"/>
      <c r="J10" s="30"/>
      <c r="K10" s="36"/>
    </row>
    <row r="11" spans="1:11" ht="31.5">
      <c r="A11" s="32" t="s">
        <v>30</v>
      </c>
      <c r="B11" s="83">
        <v>1</v>
      </c>
      <c r="C11" s="84" t="s">
        <v>36</v>
      </c>
      <c r="D11" s="84" t="s">
        <v>38</v>
      </c>
      <c r="E11" s="24"/>
      <c r="F11" s="24"/>
      <c r="G11" s="28"/>
      <c r="H11" s="88" t="s">
        <v>75</v>
      </c>
      <c r="I11" s="29"/>
      <c r="J11" s="30"/>
      <c r="K11" s="36"/>
    </row>
    <row r="12" spans="1:11" ht="31.5">
      <c r="A12" s="32" t="s">
        <v>30</v>
      </c>
      <c r="B12" s="83">
        <v>1</v>
      </c>
      <c r="C12" s="84" t="s">
        <v>36</v>
      </c>
      <c r="D12" s="84" t="s">
        <v>38</v>
      </c>
      <c r="E12" s="24"/>
      <c r="F12" s="24"/>
      <c r="G12" s="28"/>
      <c r="H12" s="88" t="s">
        <v>76</v>
      </c>
      <c r="I12" s="29"/>
      <c r="J12" s="30"/>
      <c r="K12" s="36"/>
    </row>
    <row r="13" spans="1:11" ht="31.5">
      <c r="A13" s="32" t="s">
        <v>30</v>
      </c>
      <c r="B13" s="83">
        <v>1</v>
      </c>
      <c r="C13" s="84" t="s">
        <v>36</v>
      </c>
      <c r="D13" s="84" t="s">
        <v>38</v>
      </c>
      <c r="E13" s="24"/>
      <c r="F13" s="24"/>
      <c r="G13" s="28"/>
      <c r="H13" s="88" t="s">
        <v>77</v>
      </c>
      <c r="I13" s="41"/>
      <c r="J13" s="30"/>
      <c r="K13" s="36"/>
    </row>
    <row r="14" spans="1:11" ht="31.5">
      <c r="A14" s="32" t="s">
        <v>30</v>
      </c>
      <c r="B14" s="83">
        <v>1</v>
      </c>
      <c r="C14" s="84" t="s">
        <v>36</v>
      </c>
      <c r="D14" s="84" t="s">
        <v>38</v>
      </c>
      <c r="E14" s="24"/>
      <c r="F14" s="24"/>
      <c r="G14" s="28"/>
      <c r="H14" s="88" t="s">
        <v>78</v>
      </c>
      <c r="I14" s="41"/>
      <c r="J14" s="30"/>
      <c r="K14" s="36"/>
    </row>
    <row r="15" spans="1:11" ht="47.25">
      <c r="A15" s="32" t="s">
        <v>30</v>
      </c>
      <c r="B15" s="83">
        <v>2</v>
      </c>
      <c r="C15" s="84" t="s">
        <v>39</v>
      </c>
      <c r="D15" s="84" t="s">
        <v>40</v>
      </c>
      <c r="E15" s="24"/>
      <c r="F15" s="24"/>
      <c r="G15" s="28"/>
      <c r="H15" s="88" t="s">
        <v>79</v>
      </c>
      <c r="I15" s="42"/>
      <c r="J15" s="30"/>
      <c r="K15" s="36"/>
    </row>
    <row r="16" spans="1:11" ht="31.5">
      <c r="A16" s="32" t="s">
        <v>30</v>
      </c>
      <c r="B16" s="83">
        <v>2</v>
      </c>
      <c r="C16" s="84" t="s">
        <v>39</v>
      </c>
      <c r="D16" s="84" t="s">
        <v>41</v>
      </c>
      <c r="E16" s="24"/>
      <c r="F16" s="24"/>
      <c r="G16" s="28"/>
      <c r="H16" s="88" t="s">
        <v>80</v>
      </c>
      <c r="I16" s="29"/>
      <c r="J16" s="30"/>
      <c r="K16" s="36"/>
    </row>
    <row r="17" spans="1:11" ht="31.5">
      <c r="A17" s="32" t="s">
        <v>30</v>
      </c>
      <c r="B17" s="83">
        <v>2</v>
      </c>
      <c r="C17" s="84" t="s">
        <v>39</v>
      </c>
      <c r="D17" s="84" t="s">
        <v>41</v>
      </c>
      <c r="E17" s="24"/>
      <c r="F17" s="24"/>
      <c r="G17" s="28"/>
      <c r="H17" s="88" t="s">
        <v>81</v>
      </c>
      <c r="I17" s="41"/>
      <c r="J17" s="30"/>
      <c r="K17" s="36"/>
    </row>
    <row r="18" spans="1:11" ht="31.5">
      <c r="A18" s="32" t="s">
        <v>30</v>
      </c>
      <c r="B18" s="83">
        <v>2</v>
      </c>
      <c r="C18" s="84" t="s">
        <v>39</v>
      </c>
      <c r="D18" s="84" t="s">
        <v>41</v>
      </c>
      <c r="E18" s="24"/>
      <c r="F18" s="24"/>
      <c r="G18" s="28"/>
      <c r="H18" s="88" t="s">
        <v>82</v>
      </c>
      <c r="I18" s="29"/>
      <c r="J18" s="30"/>
      <c r="K18" s="36"/>
    </row>
    <row r="19" spans="1:11" ht="31.5">
      <c r="A19" s="32" t="s">
        <v>30</v>
      </c>
      <c r="B19" s="83">
        <v>3</v>
      </c>
      <c r="C19" s="84" t="s">
        <v>42</v>
      </c>
      <c r="D19" s="84" t="s">
        <v>42</v>
      </c>
      <c r="E19" s="24"/>
      <c r="F19" s="24"/>
      <c r="G19" s="28"/>
      <c r="H19" s="88" t="s">
        <v>83</v>
      </c>
      <c r="I19" s="29"/>
      <c r="J19" s="30"/>
      <c r="K19" s="36"/>
    </row>
    <row r="20" spans="1:8" ht="47.25">
      <c r="A20" s="32" t="s">
        <v>30</v>
      </c>
      <c r="B20" s="83">
        <v>4</v>
      </c>
      <c r="C20" s="84" t="s">
        <v>43</v>
      </c>
      <c r="D20" s="84" t="s">
        <v>43</v>
      </c>
      <c r="H20" s="84" t="s">
        <v>84</v>
      </c>
    </row>
    <row r="21" spans="1:8" ht="63">
      <c r="A21" s="32" t="s">
        <v>30</v>
      </c>
      <c r="B21" s="83">
        <v>5</v>
      </c>
      <c r="C21" s="84" t="s">
        <v>44</v>
      </c>
      <c r="D21" s="84" t="s">
        <v>44</v>
      </c>
      <c r="H21" s="88" t="s">
        <v>85</v>
      </c>
    </row>
    <row r="22" spans="1:8" ht="47.25">
      <c r="A22" s="32" t="s">
        <v>30</v>
      </c>
      <c r="B22" s="83">
        <v>6</v>
      </c>
      <c r="C22" s="84" t="s">
        <v>45</v>
      </c>
      <c r="D22" s="84" t="s">
        <v>45</v>
      </c>
      <c r="H22" s="88" t="s">
        <v>86</v>
      </c>
    </row>
    <row r="23" spans="1:8" ht="47.25">
      <c r="A23" s="32" t="s">
        <v>30</v>
      </c>
      <c r="B23" s="83">
        <v>7</v>
      </c>
      <c r="C23" s="84" t="s">
        <v>46</v>
      </c>
      <c r="D23" s="84" t="s">
        <v>46</v>
      </c>
      <c r="H23" s="88" t="s">
        <v>87</v>
      </c>
    </row>
    <row r="24" spans="1:8" ht="63">
      <c r="A24" s="32" t="s">
        <v>30</v>
      </c>
      <c r="B24" s="83">
        <v>8</v>
      </c>
      <c r="C24" s="85" t="s">
        <v>47</v>
      </c>
      <c r="D24" s="96" t="s">
        <v>47</v>
      </c>
      <c r="H24" s="88" t="s">
        <v>88</v>
      </c>
    </row>
    <row r="25" spans="1:8" ht="63">
      <c r="A25" s="32" t="s">
        <v>30</v>
      </c>
      <c r="B25" s="83">
        <v>9</v>
      </c>
      <c r="C25" s="85" t="s">
        <v>48</v>
      </c>
      <c r="D25" s="96" t="s">
        <v>48</v>
      </c>
      <c r="H25" s="88" t="s">
        <v>89</v>
      </c>
    </row>
    <row r="26" spans="1:8" ht="94.5">
      <c r="A26" s="32" t="s">
        <v>30</v>
      </c>
      <c r="B26" s="83">
        <v>10</v>
      </c>
      <c r="C26" s="84" t="s">
        <v>49</v>
      </c>
      <c r="D26" s="84" t="s">
        <v>49</v>
      </c>
      <c r="H26" s="88" t="s">
        <v>90</v>
      </c>
    </row>
    <row r="27" spans="1:8" ht="94.5">
      <c r="A27" s="32" t="s">
        <v>30</v>
      </c>
      <c r="B27" s="83">
        <v>11</v>
      </c>
      <c r="C27" s="84" t="s">
        <v>50</v>
      </c>
      <c r="D27" s="84" t="s">
        <v>50</v>
      </c>
      <c r="H27" s="88" t="s">
        <v>91</v>
      </c>
    </row>
    <row r="28" spans="1:8" ht="94.5">
      <c r="A28" s="32" t="s">
        <v>30</v>
      </c>
      <c r="B28" s="83">
        <v>12</v>
      </c>
      <c r="C28" s="84" t="s">
        <v>51</v>
      </c>
      <c r="D28" s="84" t="s">
        <v>51</v>
      </c>
      <c r="H28" s="88" t="s">
        <v>92</v>
      </c>
    </row>
    <row r="29" spans="1:8" ht="94.5">
      <c r="A29" s="32" t="s">
        <v>30</v>
      </c>
      <c r="B29" s="83">
        <v>13</v>
      </c>
      <c r="C29" s="84" t="s">
        <v>52</v>
      </c>
      <c r="D29" s="84" t="s">
        <v>52</v>
      </c>
      <c r="H29" s="88" t="s">
        <v>93</v>
      </c>
    </row>
    <row r="30" spans="1:8" ht="63">
      <c r="A30" s="32" t="s">
        <v>30</v>
      </c>
      <c r="B30" s="83">
        <v>14</v>
      </c>
      <c r="C30" s="84" t="s">
        <v>53</v>
      </c>
      <c r="D30" s="84" t="s">
        <v>53</v>
      </c>
      <c r="H30" s="88" t="s">
        <v>94</v>
      </c>
    </row>
    <row r="31" spans="1:8" ht="78.75">
      <c r="A31" s="32" t="s">
        <v>30</v>
      </c>
      <c r="B31" s="83">
        <v>15</v>
      </c>
      <c r="C31" s="84" t="s">
        <v>54</v>
      </c>
      <c r="D31" s="84" t="s">
        <v>54</v>
      </c>
      <c r="H31" s="88" t="s">
        <v>95</v>
      </c>
    </row>
    <row r="32" spans="1:8" ht="78.75">
      <c r="A32" s="32" t="s">
        <v>30</v>
      </c>
      <c r="B32" s="83">
        <v>16</v>
      </c>
      <c r="C32" s="84" t="s">
        <v>55</v>
      </c>
      <c r="D32" s="84" t="s">
        <v>55</v>
      </c>
      <c r="H32" s="88" t="s">
        <v>96</v>
      </c>
    </row>
    <row r="33" spans="1:8" ht="78.75">
      <c r="A33" s="32" t="s">
        <v>30</v>
      </c>
      <c r="B33" s="83">
        <v>17</v>
      </c>
      <c r="C33" s="84" t="s">
        <v>56</v>
      </c>
      <c r="D33" s="84" t="s">
        <v>56</v>
      </c>
      <c r="H33" s="88" t="s">
        <v>97</v>
      </c>
    </row>
    <row r="34" spans="1:8" ht="78.75">
      <c r="A34" s="32" t="s">
        <v>30</v>
      </c>
      <c r="B34" s="83">
        <v>18</v>
      </c>
      <c r="C34" s="84" t="s">
        <v>57</v>
      </c>
      <c r="D34" s="84" t="s">
        <v>57</v>
      </c>
      <c r="H34" s="88" t="s">
        <v>98</v>
      </c>
    </row>
    <row r="35" spans="1:8" ht="78.75">
      <c r="A35" s="32" t="s">
        <v>30</v>
      </c>
      <c r="B35" s="83">
        <v>19</v>
      </c>
      <c r="C35" s="84" t="s">
        <v>58</v>
      </c>
      <c r="D35" s="84" t="s">
        <v>58</v>
      </c>
      <c r="H35" s="88" t="s">
        <v>99</v>
      </c>
    </row>
    <row r="36" spans="1:8" ht="78.75">
      <c r="A36" s="32" t="s">
        <v>30</v>
      </c>
      <c r="B36" s="83">
        <v>20</v>
      </c>
      <c r="C36" s="84" t="s">
        <v>59</v>
      </c>
      <c r="D36" s="84" t="s">
        <v>59</v>
      </c>
      <c r="H36" s="88" t="s">
        <v>100</v>
      </c>
    </row>
    <row r="37" spans="1:8" ht="78.75">
      <c r="A37" s="32" t="s">
        <v>30</v>
      </c>
      <c r="B37" s="83">
        <v>21</v>
      </c>
      <c r="C37" s="84" t="s">
        <v>60</v>
      </c>
      <c r="D37" s="84" t="s">
        <v>60</v>
      </c>
      <c r="H37" s="88" t="s">
        <v>101</v>
      </c>
    </row>
    <row r="38" spans="1:8" ht="78.75">
      <c r="A38" s="32" t="s">
        <v>30</v>
      </c>
      <c r="B38" s="83">
        <v>22</v>
      </c>
      <c r="C38" s="84" t="s">
        <v>61</v>
      </c>
      <c r="D38" s="84" t="s">
        <v>61</v>
      </c>
      <c r="H38" s="88" t="s">
        <v>102</v>
      </c>
    </row>
    <row r="39" spans="1:8" ht="78.75">
      <c r="A39" s="32" t="s">
        <v>30</v>
      </c>
      <c r="B39" s="83">
        <v>23</v>
      </c>
      <c r="C39" s="86" t="s">
        <v>62</v>
      </c>
      <c r="D39" s="86" t="s">
        <v>62</v>
      </c>
      <c r="H39" s="84" t="s">
        <v>103</v>
      </c>
    </row>
    <row r="40" spans="1:8" ht="78.75">
      <c r="A40" s="32" t="s">
        <v>30</v>
      </c>
      <c r="B40" s="83">
        <v>24</v>
      </c>
      <c r="C40" s="86" t="s">
        <v>63</v>
      </c>
      <c r="D40" s="86" t="s">
        <v>63</v>
      </c>
      <c r="H40" s="84" t="s">
        <v>104</v>
      </c>
    </row>
    <row r="41" spans="1:8" ht="78.75">
      <c r="A41" s="32" t="s">
        <v>30</v>
      </c>
      <c r="B41" s="83">
        <v>25</v>
      </c>
      <c r="C41" s="86" t="s">
        <v>64</v>
      </c>
      <c r="D41" s="86" t="s">
        <v>64</v>
      </c>
      <c r="H41" s="84" t="s">
        <v>105</v>
      </c>
    </row>
    <row r="42" spans="1:8" ht="31.5">
      <c r="A42" s="32" t="s">
        <v>30</v>
      </c>
      <c r="B42" s="83">
        <v>26</v>
      </c>
      <c r="C42" s="86" t="s">
        <v>65</v>
      </c>
      <c r="D42" s="86" t="s">
        <v>66</v>
      </c>
      <c r="H42" s="84" t="s">
        <v>106</v>
      </c>
    </row>
    <row r="43" spans="1:8" ht="31.5">
      <c r="A43" s="32" t="s">
        <v>30</v>
      </c>
      <c r="B43" s="83">
        <v>26</v>
      </c>
      <c r="C43" s="86" t="s">
        <v>65</v>
      </c>
      <c r="D43" s="86" t="s">
        <v>67</v>
      </c>
      <c r="H43" s="84" t="s">
        <v>107</v>
      </c>
    </row>
    <row r="44" spans="1:8" ht="31.5">
      <c r="A44" s="32" t="s">
        <v>30</v>
      </c>
      <c r="B44" s="83">
        <v>26</v>
      </c>
      <c r="C44" s="86" t="s">
        <v>65</v>
      </c>
      <c r="D44" s="86" t="s">
        <v>68</v>
      </c>
      <c r="H44" s="84" t="s">
        <v>108</v>
      </c>
    </row>
    <row r="45" spans="1:8" ht="63">
      <c r="A45" s="32" t="s">
        <v>30</v>
      </c>
      <c r="B45" s="83">
        <v>26</v>
      </c>
      <c r="C45" s="86" t="s">
        <v>65</v>
      </c>
      <c r="D45" s="86" t="s">
        <v>69</v>
      </c>
      <c r="H45" s="84" t="s">
        <v>109</v>
      </c>
    </row>
    <row r="46" spans="1:8" ht="220.5">
      <c r="A46" s="32" t="s">
        <v>30</v>
      </c>
      <c r="B46" s="83">
        <v>27</v>
      </c>
      <c r="C46" s="87" t="s">
        <v>70</v>
      </c>
      <c r="D46" s="84" t="s">
        <v>70</v>
      </c>
      <c r="H46" s="84" t="s">
        <v>110</v>
      </c>
    </row>
  </sheetData>
  <autoFilter ref="A6:P46"/>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8"/>
  <sheetViews>
    <sheetView workbookViewId="0" topLeftCell="A1">
      <selection activeCell="C8" sqref="C8:E46"/>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5.8515625" style="1" customWidth="1"/>
    <col min="9" max="9" width="12.140625" style="1" customWidth="1"/>
    <col min="10" max="10" width="13.140625" style="1" customWidth="1"/>
    <col min="11" max="11" width="17.00390625" style="1" customWidth="1"/>
    <col min="12" max="12" width="30.00390625" style="1" customWidth="1"/>
    <col min="13" max="13" width="13.8515625" style="1" customWidth="1"/>
    <col min="14" max="16384" width="9.140625" style="1" customWidth="1"/>
  </cols>
  <sheetData>
    <row r="1" spans="4:13" ht="12.75">
      <c r="D1" s="76" t="s">
        <v>26</v>
      </c>
      <c r="E1" s="76"/>
      <c r="F1" s="76"/>
      <c r="G1" s="76"/>
      <c r="H1" s="76"/>
      <c r="I1" s="76"/>
      <c r="J1" s="76"/>
      <c r="K1" s="76"/>
      <c r="L1" s="76"/>
      <c r="M1" s="35"/>
    </row>
    <row r="2" spans="4:11" ht="12.75">
      <c r="D2" s="77" t="s">
        <v>17</v>
      </c>
      <c r="E2" s="77"/>
      <c r="F2" s="77"/>
      <c r="G2" s="77"/>
      <c r="H2" s="77"/>
      <c r="I2" s="77"/>
      <c r="J2" s="77"/>
      <c r="K2" s="14"/>
    </row>
    <row r="3" spans="2:12" ht="12.75">
      <c r="B3" s="78" t="s">
        <v>9</v>
      </c>
      <c r="C3" s="78"/>
      <c r="D3" s="78"/>
      <c r="E3" s="79" t="s">
        <v>29</v>
      </c>
      <c r="F3" s="79"/>
      <c r="G3" s="79"/>
      <c r="H3" s="79"/>
      <c r="I3" s="79"/>
      <c r="K3" s="1" t="s">
        <v>10</v>
      </c>
      <c r="L3" s="1" t="s">
        <v>12</v>
      </c>
    </row>
    <row r="4" spans="1:13" s="3" customFormat="1" ht="31.5">
      <c r="A4" s="2"/>
      <c r="B4" s="80" t="s">
        <v>8</v>
      </c>
      <c r="C4" s="80"/>
      <c r="D4" s="80"/>
      <c r="E4" s="81" t="s">
        <v>71</v>
      </c>
      <c r="F4" s="81"/>
      <c r="G4" s="81"/>
      <c r="H4" s="81"/>
      <c r="I4" s="81"/>
      <c r="J4" s="81"/>
      <c r="K4" s="26" t="s">
        <v>11</v>
      </c>
      <c r="L4" s="26" t="s">
        <v>13</v>
      </c>
      <c r="M4" s="37"/>
    </row>
    <row r="5" spans="1:13" s="4" customFormat="1" ht="12.75">
      <c r="A5" s="2"/>
      <c r="E5" s="74"/>
      <c r="F5" s="74"/>
      <c r="G5" s="74"/>
      <c r="H5" s="74"/>
      <c r="I5" s="74"/>
      <c r="J5" s="25"/>
      <c r="K5" s="25"/>
      <c r="L5" s="25"/>
      <c r="M5" s="38"/>
    </row>
    <row r="6" spans="1:13" ht="47.25">
      <c r="A6" s="5"/>
      <c r="B6" s="47" t="s">
        <v>2</v>
      </c>
      <c r="C6" s="47" t="s">
        <v>0</v>
      </c>
      <c r="D6" s="47" t="s">
        <v>1</v>
      </c>
      <c r="E6" s="47" t="s">
        <v>3</v>
      </c>
      <c r="F6" s="47" t="s">
        <v>18</v>
      </c>
      <c r="G6" s="15" t="s">
        <v>19</v>
      </c>
      <c r="H6" s="47" t="s">
        <v>20</v>
      </c>
      <c r="I6" s="47" t="s">
        <v>21</v>
      </c>
      <c r="J6" s="47" t="s">
        <v>22</v>
      </c>
      <c r="K6" s="47" t="s">
        <v>23</v>
      </c>
      <c r="L6" s="47" t="s">
        <v>24</v>
      </c>
      <c r="M6" s="39" t="s">
        <v>31</v>
      </c>
    </row>
    <row r="7" spans="1:13" ht="12.75">
      <c r="A7" s="5"/>
      <c r="B7" s="47">
        <v>1</v>
      </c>
      <c r="C7" s="75">
        <v>2</v>
      </c>
      <c r="D7" s="75"/>
      <c r="E7" s="75"/>
      <c r="F7" s="47">
        <v>3</v>
      </c>
      <c r="G7" s="15">
        <v>4</v>
      </c>
      <c r="H7" s="47">
        <v>5</v>
      </c>
      <c r="I7" s="47">
        <v>6</v>
      </c>
      <c r="J7" s="47">
        <v>7</v>
      </c>
      <c r="K7" s="47">
        <v>8</v>
      </c>
      <c r="L7" s="23">
        <v>9</v>
      </c>
      <c r="M7" s="40"/>
    </row>
    <row r="8" spans="1:21" ht="110.25">
      <c r="A8" s="33"/>
      <c r="B8" s="32" t="s">
        <v>30</v>
      </c>
      <c r="C8" s="83">
        <v>1</v>
      </c>
      <c r="D8" s="84" t="s">
        <v>36</v>
      </c>
      <c r="E8" s="84" t="s">
        <v>37</v>
      </c>
      <c r="F8" s="88" t="s">
        <v>32</v>
      </c>
      <c r="G8" s="89">
        <v>1</v>
      </c>
      <c r="H8" s="50"/>
      <c r="I8" s="49"/>
      <c r="J8" s="49">
        <f>H8*G8</f>
        <v>0</v>
      </c>
      <c r="K8" s="49">
        <f>I8*G8</f>
        <v>0</v>
      </c>
      <c r="L8" s="46" t="s">
        <v>35</v>
      </c>
      <c r="M8" s="90">
        <v>79500</v>
      </c>
      <c r="N8" s="44"/>
      <c r="O8" s="44"/>
      <c r="P8" s="44"/>
      <c r="Q8" s="44"/>
      <c r="R8" s="44"/>
      <c r="S8" s="44"/>
      <c r="T8" s="44"/>
      <c r="U8" s="44"/>
    </row>
    <row r="9" spans="2:21" ht="110.25">
      <c r="B9" s="32" t="s">
        <v>30</v>
      </c>
      <c r="C9" s="83">
        <v>1</v>
      </c>
      <c r="D9" s="84" t="s">
        <v>36</v>
      </c>
      <c r="E9" s="84" t="s">
        <v>38</v>
      </c>
      <c r="F9" s="88" t="s">
        <v>32</v>
      </c>
      <c r="G9" s="89">
        <v>1</v>
      </c>
      <c r="H9" s="50"/>
      <c r="I9" s="49"/>
      <c r="J9" s="49">
        <f aca="true" t="shared" si="0" ref="J9:J18">H9*G9</f>
        <v>0</v>
      </c>
      <c r="K9" s="49">
        <f aca="true" t="shared" si="1" ref="K9:K18">I9*G9</f>
        <v>0</v>
      </c>
      <c r="L9" s="46" t="s">
        <v>35</v>
      </c>
      <c r="M9" s="90"/>
      <c r="N9" s="44"/>
      <c r="O9" s="44"/>
      <c r="P9" s="44"/>
      <c r="Q9" s="44"/>
      <c r="R9" s="44"/>
      <c r="S9" s="44"/>
      <c r="T9" s="44"/>
      <c r="U9" s="44"/>
    </row>
    <row r="10" spans="2:21" ht="110.25">
      <c r="B10" s="32" t="s">
        <v>30</v>
      </c>
      <c r="C10" s="83">
        <v>1</v>
      </c>
      <c r="D10" s="84" t="s">
        <v>36</v>
      </c>
      <c r="E10" s="84" t="s">
        <v>38</v>
      </c>
      <c r="F10" s="88" t="s">
        <v>32</v>
      </c>
      <c r="G10" s="89">
        <v>1</v>
      </c>
      <c r="H10" s="50"/>
      <c r="I10" s="49"/>
      <c r="J10" s="49">
        <f t="shared" si="0"/>
        <v>0</v>
      </c>
      <c r="K10" s="49">
        <f t="shared" si="1"/>
        <v>0</v>
      </c>
      <c r="L10" s="46" t="s">
        <v>35</v>
      </c>
      <c r="M10" s="90"/>
      <c r="N10" s="44"/>
      <c r="O10" s="44"/>
      <c r="P10" s="44"/>
      <c r="Q10" s="44"/>
      <c r="R10" s="44"/>
      <c r="S10" s="44"/>
      <c r="T10" s="44"/>
      <c r="U10" s="44"/>
    </row>
    <row r="11" spans="2:21" ht="110.25">
      <c r="B11" s="32" t="s">
        <v>30</v>
      </c>
      <c r="C11" s="83">
        <v>1</v>
      </c>
      <c r="D11" s="84" t="s">
        <v>36</v>
      </c>
      <c r="E11" s="84" t="s">
        <v>38</v>
      </c>
      <c r="F11" s="88" t="s">
        <v>32</v>
      </c>
      <c r="G11" s="89">
        <v>1</v>
      </c>
      <c r="H11" s="50"/>
      <c r="I11" s="49"/>
      <c r="J11" s="49">
        <f t="shared" si="0"/>
        <v>0</v>
      </c>
      <c r="K11" s="49">
        <f t="shared" si="1"/>
        <v>0</v>
      </c>
      <c r="L11" s="46" t="s">
        <v>35</v>
      </c>
      <c r="M11" s="90"/>
      <c r="N11" s="44"/>
      <c r="O11" s="44"/>
      <c r="P11" s="44"/>
      <c r="Q11" s="44"/>
      <c r="R11" s="44"/>
      <c r="S11" s="44"/>
      <c r="T11" s="44"/>
      <c r="U11" s="44"/>
    </row>
    <row r="12" spans="2:21" ht="110.25">
      <c r="B12" s="32" t="s">
        <v>30</v>
      </c>
      <c r="C12" s="83">
        <v>1</v>
      </c>
      <c r="D12" s="84" t="s">
        <v>36</v>
      </c>
      <c r="E12" s="84" t="s">
        <v>38</v>
      </c>
      <c r="F12" s="88" t="s">
        <v>32</v>
      </c>
      <c r="G12" s="89">
        <v>1</v>
      </c>
      <c r="H12" s="50"/>
      <c r="I12" s="49"/>
      <c r="J12" s="49">
        <f t="shared" si="0"/>
        <v>0</v>
      </c>
      <c r="K12" s="49">
        <f t="shared" si="1"/>
        <v>0</v>
      </c>
      <c r="L12" s="46" t="s">
        <v>35</v>
      </c>
      <c r="M12" s="90"/>
      <c r="N12" s="45"/>
      <c r="O12" s="45"/>
      <c r="P12" s="45"/>
      <c r="Q12" s="45"/>
      <c r="R12" s="45"/>
      <c r="S12" s="45"/>
      <c r="T12" s="45"/>
      <c r="U12" s="45"/>
    </row>
    <row r="13" spans="2:21" ht="110.25">
      <c r="B13" s="32" t="s">
        <v>30</v>
      </c>
      <c r="C13" s="83">
        <v>1</v>
      </c>
      <c r="D13" s="84" t="s">
        <v>36</v>
      </c>
      <c r="E13" s="84" t="s">
        <v>38</v>
      </c>
      <c r="F13" s="88" t="s">
        <v>32</v>
      </c>
      <c r="G13" s="89">
        <v>1</v>
      </c>
      <c r="H13" s="50"/>
      <c r="I13" s="49"/>
      <c r="J13" s="49">
        <f t="shared" si="0"/>
        <v>0</v>
      </c>
      <c r="K13" s="49">
        <f t="shared" si="1"/>
        <v>0</v>
      </c>
      <c r="L13" s="46" t="s">
        <v>35</v>
      </c>
      <c r="M13" s="90"/>
      <c r="N13" s="45"/>
      <c r="O13" s="45"/>
      <c r="P13" s="45"/>
      <c r="Q13" s="45"/>
      <c r="R13" s="45"/>
      <c r="S13" s="45"/>
      <c r="T13" s="45"/>
      <c r="U13" s="45"/>
    </row>
    <row r="14" spans="2:21" ht="110.25">
      <c r="B14" s="32" t="s">
        <v>30</v>
      </c>
      <c r="C14" s="83">
        <v>1</v>
      </c>
      <c r="D14" s="84" t="s">
        <v>36</v>
      </c>
      <c r="E14" s="84" t="s">
        <v>38</v>
      </c>
      <c r="F14" s="88" t="s">
        <v>32</v>
      </c>
      <c r="G14" s="89">
        <v>1</v>
      </c>
      <c r="H14" s="50"/>
      <c r="I14" s="49"/>
      <c r="J14" s="49">
        <f t="shared" si="0"/>
        <v>0</v>
      </c>
      <c r="K14" s="49">
        <f t="shared" si="1"/>
        <v>0</v>
      </c>
      <c r="L14" s="46" t="s">
        <v>35</v>
      </c>
      <c r="M14" s="90"/>
      <c r="N14" s="45"/>
      <c r="O14" s="45"/>
      <c r="P14" s="45"/>
      <c r="Q14" s="45"/>
      <c r="R14" s="45"/>
      <c r="S14" s="45"/>
      <c r="T14" s="45"/>
      <c r="U14" s="45"/>
    </row>
    <row r="15" spans="2:21" ht="110.25">
      <c r="B15" s="32" t="s">
        <v>30</v>
      </c>
      <c r="C15" s="83">
        <v>2</v>
      </c>
      <c r="D15" s="84" t="s">
        <v>39</v>
      </c>
      <c r="E15" s="84" t="s">
        <v>40</v>
      </c>
      <c r="F15" s="88" t="s">
        <v>32</v>
      </c>
      <c r="G15" s="89">
        <v>1</v>
      </c>
      <c r="H15" s="50"/>
      <c r="I15" s="48"/>
      <c r="J15" s="49">
        <f t="shared" si="0"/>
        <v>0</v>
      </c>
      <c r="K15" s="49">
        <f t="shared" si="1"/>
        <v>0</v>
      </c>
      <c r="L15" s="46" t="s">
        <v>35</v>
      </c>
      <c r="M15" s="90">
        <v>105000</v>
      </c>
      <c r="N15" s="43"/>
      <c r="O15" s="43"/>
      <c r="P15" s="43"/>
      <c r="Q15" s="43"/>
      <c r="R15" s="43"/>
      <c r="S15" s="43"/>
      <c r="T15" s="43"/>
      <c r="U15" s="43"/>
    </row>
    <row r="16" spans="2:21" ht="110.25">
      <c r="B16" s="32" t="s">
        <v>30</v>
      </c>
      <c r="C16" s="83">
        <v>2</v>
      </c>
      <c r="D16" s="84" t="s">
        <v>39</v>
      </c>
      <c r="E16" s="84" t="s">
        <v>41</v>
      </c>
      <c r="F16" s="88" t="s">
        <v>32</v>
      </c>
      <c r="G16" s="89">
        <v>1</v>
      </c>
      <c r="H16" s="50"/>
      <c r="I16" s="49"/>
      <c r="J16" s="49">
        <f t="shared" si="0"/>
        <v>0</v>
      </c>
      <c r="K16" s="49">
        <f t="shared" si="1"/>
        <v>0</v>
      </c>
      <c r="L16" s="46" t="s">
        <v>35</v>
      </c>
      <c r="M16" s="90"/>
      <c r="N16" s="44"/>
      <c r="O16" s="44"/>
      <c r="P16" s="43"/>
      <c r="Q16" s="43"/>
      <c r="R16" s="43"/>
      <c r="S16" s="43"/>
      <c r="T16" s="43"/>
      <c r="U16" s="43"/>
    </row>
    <row r="17" spans="2:21" ht="110.25">
      <c r="B17" s="32" t="s">
        <v>30</v>
      </c>
      <c r="C17" s="83">
        <v>2</v>
      </c>
      <c r="D17" s="84" t="s">
        <v>39</v>
      </c>
      <c r="E17" s="84" t="s">
        <v>41</v>
      </c>
      <c r="F17" s="88" t="s">
        <v>32</v>
      </c>
      <c r="G17" s="89">
        <v>1</v>
      </c>
      <c r="H17" s="50"/>
      <c r="I17" s="49"/>
      <c r="J17" s="49">
        <f t="shared" si="0"/>
        <v>0</v>
      </c>
      <c r="K17" s="49">
        <f t="shared" si="1"/>
        <v>0</v>
      </c>
      <c r="L17" s="46" t="s">
        <v>35</v>
      </c>
      <c r="M17" s="90"/>
      <c r="N17" s="44"/>
      <c r="O17" s="44"/>
      <c r="P17" s="43"/>
      <c r="Q17" s="43"/>
      <c r="R17" s="43"/>
      <c r="S17" s="43"/>
      <c r="T17" s="43"/>
      <c r="U17" s="43"/>
    </row>
    <row r="18" spans="2:21" ht="110.25">
      <c r="B18" s="32" t="s">
        <v>30</v>
      </c>
      <c r="C18" s="83">
        <v>2</v>
      </c>
      <c r="D18" s="84" t="s">
        <v>39</v>
      </c>
      <c r="E18" s="84" t="s">
        <v>41</v>
      </c>
      <c r="F18" s="88" t="s">
        <v>32</v>
      </c>
      <c r="G18" s="89">
        <v>1</v>
      </c>
      <c r="H18" s="50"/>
      <c r="I18" s="49"/>
      <c r="J18" s="49">
        <f t="shared" si="0"/>
        <v>0</v>
      </c>
      <c r="K18" s="49">
        <f t="shared" si="1"/>
        <v>0</v>
      </c>
      <c r="L18" s="46" t="s">
        <v>35</v>
      </c>
      <c r="M18" s="90"/>
      <c r="N18" s="44"/>
      <c r="O18" s="44"/>
      <c r="P18" s="44"/>
      <c r="Q18" s="44"/>
      <c r="R18" s="44"/>
      <c r="S18" s="44"/>
      <c r="T18" s="44"/>
      <c r="U18" s="44"/>
    </row>
    <row r="19" spans="2:21" ht="110.25">
      <c r="B19" s="32" t="s">
        <v>30</v>
      </c>
      <c r="C19" s="83">
        <v>3</v>
      </c>
      <c r="D19" s="84" t="s">
        <v>42</v>
      </c>
      <c r="E19" s="84" t="s">
        <v>42</v>
      </c>
      <c r="F19" s="88" t="s">
        <v>32</v>
      </c>
      <c r="G19" s="89">
        <v>1</v>
      </c>
      <c r="H19" s="50"/>
      <c r="I19" s="49"/>
      <c r="J19" s="49">
        <f aca="true" t="shared" si="2" ref="J19:J46">H19*G19</f>
        <v>0</v>
      </c>
      <c r="K19" s="49">
        <f aca="true" t="shared" si="3" ref="K19:K46">I19*G19</f>
        <v>0</v>
      </c>
      <c r="L19" s="46" t="s">
        <v>35</v>
      </c>
      <c r="M19" s="90">
        <v>6500</v>
      </c>
      <c r="N19" s="44"/>
      <c r="O19" s="44"/>
      <c r="P19" s="44"/>
      <c r="Q19" s="44"/>
      <c r="R19" s="44"/>
      <c r="S19" s="44"/>
      <c r="T19" s="44"/>
      <c r="U19" s="44"/>
    </row>
    <row r="20" spans="2:13" ht="110.25">
      <c r="B20" s="32" t="s">
        <v>30</v>
      </c>
      <c r="C20" s="83">
        <v>4</v>
      </c>
      <c r="D20" s="84" t="s">
        <v>43</v>
      </c>
      <c r="E20" s="84" t="s">
        <v>43</v>
      </c>
      <c r="F20" s="88" t="s">
        <v>32</v>
      </c>
      <c r="G20" s="89">
        <v>1</v>
      </c>
      <c r="H20" s="50"/>
      <c r="I20" s="50"/>
      <c r="J20" s="49">
        <f t="shared" si="2"/>
        <v>0</v>
      </c>
      <c r="K20" s="49">
        <f t="shared" si="3"/>
        <v>0</v>
      </c>
      <c r="L20" s="46" t="s">
        <v>35</v>
      </c>
      <c r="M20" s="90">
        <v>36000</v>
      </c>
    </row>
    <row r="21" spans="2:13" ht="110.25">
      <c r="B21" s="32" t="s">
        <v>30</v>
      </c>
      <c r="C21" s="83">
        <v>5</v>
      </c>
      <c r="D21" s="84" t="s">
        <v>44</v>
      </c>
      <c r="E21" s="84" t="s">
        <v>44</v>
      </c>
      <c r="F21" s="88" t="s">
        <v>32</v>
      </c>
      <c r="G21" s="89">
        <v>1</v>
      </c>
      <c r="H21" s="50"/>
      <c r="I21" s="50"/>
      <c r="J21" s="49">
        <f t="shared" si="2"/>
        <v>0</v>
      </c>
      <c r="K21" s="49">
        <f t="shared" si="3"/>
        <v>0</v>
      </c>
      <c r="L21" s="46" t="s">
        <v>35</v>
      </c>
      <c r="M21" s="90">
        <v>16000</v>
      </c>
    </row>
    <row r="22" spans="2:13" ht="110.25">
      <c r="B22" s="32" t="s">
        <v>30</v>
      </c>
      <c r="C22" s="83">
        <v>6</v>
      </c>
      <c r="D22" s="84" t="s">
        <v>45</v>
      </c>
      <c r="E22" s="84" t="s">
        <v>45</v>
      </c>
      <c r="F22" s="88" t="s">
        <v>32</v>
      </c>
      <c r="G22" s="89">
        <v>1</v>
      </c>
      <c r="H22" s="50"/>
      <c r="I22" s="50"/>
      <c r="J22" s="49">
        <f t="shared" si="2"/>
        <v>0</v>
      </c>
      <c r="K22" s="49">
        <f t="shared" si="3"/>
        <v>0</v>
      </c>
      <c r="L22" s="46" t="s">
        <v>35</v>
      </c>
      <c r="M22" s="90">
        <v>34000</v>
      </c>
    </row>
    <row r="23" spans="2:13" ht="110.25">
      <c r="B23" s="32" t="s">
        <v>30</v>
      </c>
      <c r="C23" s="83">
        <v>7</v>
      </c>
      <c r="D23" s="84" t="s">
        <v>46</v>
      </c>
      <c r="E23" s="84" t="s">
        <v>46</v>
      </c>
      <c r="F23" s="88" t="s">
        <v>32</v>
      </c>
      <c r="G23" s="89">
        <v>1</v>
      </c>
      <c r="H23" s="50"/>
      <c r="I23" s="50"/>
      <c r="J23" s="49">
        <f t="shared" si="2"/>
        <v>0</v>
      </c>
      <c r="K23" s="49">
        <f t="shared" si="3"/>
        <v>0</v>
      </c>
      <c r="L23" s="46" t="s">
        <v>35</v>
      </c>
      <c r="M23" s="90">
        <v>34000</v>
      </c>
    </row>
    <row r="24" spans="2:13" ht="110.25">
      <c r="B24" s="32" t="s">
        <v>30</v>
      </c>
      <c r="C24" s="83">
        <v>8</v>
      </c>
      <c r="D24" s="85" t="s">
        <v>47</v>
      </c>
      <c r="E24" s="85" t="s">
        <v>47</v>
      </c>
      <c r="F24" s="88" t="s">
        <v>32</v>
      </c>
      <c r="G24" s="89">
        <v>1</v>
      </c>
      <c r="H24" s="50"/>
      <c r="I24" s="50"/>
      <c r="J24" s="49">
        <f t="shared" si="2"/>
        <v>0</v>
      </c>
      <c r="K24" s="49">
        <f t="shared" si="3"/>
        <v>0</v>
      </c>
      <c r="L24" s="46" t="s">
        <v>35</v>
      </c>
      <c r="M24" s="90">
        <v>31000</v>
      </c>
    </row>
    <row r="25" spans="2:13" ht="110.25">
      <c r="B25" s="32" t="s">
        <v>30</v>
      </c>
      <c r="C25" s="83">
        <v>9</v>
      </c>
      <c r="D25" s="85" t="s">
        <v>48</v>
      </c>
      <c r="E25" s="85" t="s">
        <v>48</v>
      </c>
      <c r="F25" s="88" t="s">
        <v>32</v>
      </c>
      <c r="G25" s="89">
        <v>1</v>
      </c>
      <c r="H25" s="50"/>
      <c r="I25" s="50"/>
      <c r="J25" s="49">
        <f t="shared" si="2"/>
        <v>0</v>
      </c>
      <c r="K25" s="49">
        <f t="shared" si="3"/>
        <v>0</v>
      </c>
      <c r="L25" s="46" t="s">
        <v>35</v>
      </c>
      <c r="M25" s="90">
        <v>31000</v>
      </c>
    </row>
    <row r="26" spans="2:13" ht="110.25">
      <c r="B26" s="32" t="s">
        <v>30</v>
      </c>
      <c r="C26" s="83">
        <v>10</v>
      </c>
      <c r="D26" s="84" t="s">
        <v>49</v>
      </c>
      <c r="E26" s="84" t="s">
        <v>49</v>
      </c>
      <c r="F26" s="88" t="s">
        <v>32</v>
      </c>
      <c r="G26" s="89">
        <v>1</v>
      </c>
      <c r="H26" s="50"/>
      <c r="I26" s="50"/>
      <c r="J26" s="49">
        <f t="shared" si="2"/>
        <v>0</v>
      </c>
      <c r="K26" s="49">
        <f t="shared" si="3"/>
        <v>0</v>
      </c>
      <c r="L26" s="46" t="s">
        <v>35</v>
      </c>
      <c r="M26" s="90">
        <v>31000</v>
      </c>
    </row>
    <row r="27" spans="2:13" ht="110.25">
      <c r="B27" s="32" t="s">
        <v>30</v>
      </c>
      <c r="C27" s="83">
        <v>11</v>
      </c>
      <c r="D27" s="84" t="s">
        <v>50</v>
      </c>
      <c r="E27" s="84" t="s">
        <v>50</v>
      </c>
      <c r="F27" s="88" t="s">
        <v>32</v>
      </c>
      <c r="G27" s="89">
        <v>1</v>
      </c>
      <c r="H27" s="50"/>
      <c r="I27" s="50"/>
      <c r="J27" s="49">
        <f t="shared" si="2"/>
        <v>0</v>
      </c>
      <c r="K27" s="49">
        <f t="shared" si="3"/>
        <v>0</v>
      </c>
      <c r="L27" s="46" t="s">
        <v>35</v>
      </c>
      <c r="M27" s="90">
        <v>31000</v>
      </c>
    </row>
    <row r="28" spans="2:13" ht="110.25">
      <c r="B28" s="32" t="s">
        <v>30</v>
      </c>
      <c r="C28" s="83">
        <v>12</v>
      </c>
      <c r="D28" s="84" t="s">
        <v>51</v>
      </c>
      <c r="E28" s="84" t="s">
        <v>51</v>
      </c>
      <c r="F28" s="88" t="s">
        <v>32</v>
      </c>
      <c r="G28" s="89">
        <v>1</v>
      </c>
      <c r="H28" s="50"/>
      <c r="I28" s="50"/>
      <c r="J28" s="49">
        <f t="shared" si="2"/>
        <v>0</v>
      </c>
      <c r="K28" s="49">
        <f t="shared" si="3"/>
        <v>0</v>
      </c>
      <c r="L28" s="46" t="s">
        <v>35</v>
      </c>
      <c r="M28" s="90">
        <v>31000</v>
      </c>
    </row>
    <row r="29" spans="2:13" ht="110.25">
      <c r="B29" s="32" t="s">
        <v>30</v>
      </c>
      <c r="C29" s="83">
        <v>13</v>
      </c>
      <c r="D29" s="84" t="s">
        <v>52</v>
      </c>
      <c r="E29" s="84" t="s">
        <v>52</v>
      </c>
      <c r="F29" s="88" t="s">
        <v>32</v>
      </c>
      <c r="G29" s="89">
        <v>1</v>
      </c>
      <c r="H29" s="50"/>
      <c r="I29" s="50"/>
      <c r="J29" s="49">
        <f t="shared" si="2"/>
        <v>0</v>
      </c>
      <c r="K29" s="49">
        <f t="shared" si="3"/>
        <v>0</v>
      </c>
      <c r="L29" s="46" t="s">
        <v>35</v>
      </c>
      <c r="M29" s="90">
        <v>31000</v>
      </c>
    </row>
    <row r="30" spans="2:13" ht="110.25">
      <c r="B30" s="32" t="s">
        <v>30</v>
      </c>
      <c r="C30" s="83">
        <v>14</v>
      </c>
      <c r="D30" s="84" t="s">
        <v>53</v>
      </c>
      <c r="E30" s="84" t="s">
        <v>53</v>
      </c>
      <c r="F30" s="88" t="s">
        <v>32</v>
      </c>
      <c r="G30" s="89">
        <v>1</v>
      </c>
      <c r="H30" s="50"/>
      <c r="I30" s="50"/>
      <c r="J30" s="49">
        <f t="shared" si="2"/>
        <v>0</v>
      </c>
      <c r="K30" s="49">
        <f t="shared" si="3"/>
        <v>0</v>
      </c>
      <c r="L30" s="46" t="s">
        <v>35</v>
      </c>
      <c r="M30" s="90">
        <v>33000</v>
      </c>
    </row>
    <row r="31" spans="2:13" ht="110.25">
      <c r="B31" s="32" t="s">
        <v>30</v>
      </c>
      <c r="C31" s="83">
        <v>15</v>
      </c>
      <c r="D31" s="84" t="s">
        <v>54</v>
      </c>
      <c r="E31" s="84" t="s">
        <v>54</v>
      </c>
      <c r="F31" s="88" t="s">
        <v>32</v>
      </c>
      <c r="G31" s="89">
        <v>1</v>
      </c>
      <c r="H31" s="50"/>
      <c r="I31" s="50"/>
      <c r="J31" s="49">
        <f t="shared" si="2"/>
        <v>0</v>
      </c>
      <c r="K31" s="49">
        <f t="shared" si="3"/>
        <v>0</v>
      </c>
      <c r="L31" s="46" t="s">
        <v>35</v>
      </c>
      <c r="M31" s="90">
        <v>33000</v>
      </c>
    </row>
    <row r="32" spans="2:13" ht="110.25">
      <c r="B32" s="32" t="s">
        <v>30</v>
      </c>
      <c r="C32" s="83">
        <v>16</v>
      </c>
      <c r="D32" s="84" t="s">
        <v>55</v>
      </c>
      <c r="E32" s="84" t="s">
        <v>55</v>
      </c>
      <c r="F32" s="88" t="s">
        <v>32</v>
      </c>
      <c r="G32" s="89">
        <v>1</v>
      </c>
      <c r="H32" s="50"/>
      <c r="I32" s="50"/>
      <c r="J32" s="49">
        <f t="shared" si="2"/>
        <v>0</v>
      </c>
      <c r="K32" s="49">
        <f t="shared" si="3"/>
        <v>0</v>
      </c>
      <c r="L32" s="46" t="s">
        <v>35</v>
      </c>
      <c r="M32" s="90">
        <v>33000</v>
      </c>
    </row>
    <row r="33" spans="2:13" ht="110.25">
      <c r="B33" s="32" t="s">
        <v>30</v>
      </c>
      <c r="C33" s="83">
        <v>17</v>
      </c>
      <c r="D33" s="84" t="s">
        <v>56</v>
      </c>
      <c r="E33" s="84" t="s">
        <v>56</v>
      </c>
      <c r="F33" s="88" t="s">
        <v>32</v>
      </c>
      <c r="G33" s="89">
        <v>1</v>
      </c>
      <c r="H33" s="50"/>
      <c r="I33" s="50"/>
      <c r="J33" s="49">
        <f t="shared" si="2"/>
        <v>0</v>
      </c>
      <c r="K33" s="49">
        <f t="shared" si="3"/>
        <v>0</v>
      </c>
      <c r="L33" s="46" t="s">
        <v>35</v>
      </c>
      <c r="M33" s="90">
        <v>33000</v>
      </c>
    </row>
    <row r="34" spans="2:13" ht="110.25">
      <c r="B34" s="32" t="s">
        <v>30</v>
      </c>
      <c r="C34" s="83">
        <v>18</v>
      </c>
      <c r="D34" s="84" t="s">
        <v>57</v>
      </c>
      <c r="E34" s="84" t="s">
        <v>57</v>
      </c>
      <c r="F34" s="88" t="s">
        <v>32</v>
      </c>
      <c r="G34" s="89">
        <v>1</v>
      </c>
      <c r="H34" s="50"/>
      <c r="I34" s="50"/>
      <c r="J34" s="49">
        <f t="shared" si="2"/>
        <v>0</v>
      </c>
      <c r="K34" s="49">
        <f t="shared" si="3"/>
        <v>0</v>
      </c>
      <c r="L34" s="46" t="s">
        <v>35</v>
      </c>
      <c r="M34" s="90">
        <v>33000</v>
      </c>
    </row>
    <row r="35" spans="2:13" ht="110.25">
      <c r="B35" s="32" t="s">
        <v>30</v>
      </c>
      <c r="C35" s="83">
        <v>19</v>
      </c>
      <c r="D35" s="84" t="s">
        <v>58</v>
      </c>
      <c r="E35" s="84" t="s">
        <v>58</v>
      </c>
      <c r="F35" s="88" t="s">
        <v>32</v>
      </c>
      <c r="G35" s="89">
        <v>1</v>
      </c>
      <c r="H35" s="50"/>
      <c r="I35" s="50"/>
      <c r="J35" s="49">
        <f t="shared" si="2"/>
        <v>0</v>
      </c>
      <c r="K35" s="49">
        <f t="shared" si="3"/>
        <v>0</v>
      </c>
      <c r="L35" s="46" t="s">
        <v>35</v>
      </c>
      <c r="M35" s="90">
        <v>33000</v>
      </c>
    </row>
    <row r="36" spans="2:13" ht="110.25">
      <c r="B36" s="32" t="s">
        <v>30</v>
      </c>
      <c r="C36" s="83">
        <v>20</v>
      </c>
      <c r="D36" s="84" t="s">
        <v>59</v>
      </c>
      <c r="E36" s="84" t="s">
        <v>59</v>
      </c>
      <c r="F36" s="88" t="s">
        <v>32</v>
      </c>
      <c r="G36" s="89">
        <v>1</v>
      </c>
      <c r="H36" s="50"/>
      <c r="I36" s="50"/>
      <c r="J36" s="49">
        <f t="shared" si="2"/>
        <v>0</v>
      </c>
      <c r="K36" s="49">
        <f t="shared" si="3"/>
        <v>0</v>
      </c>
      <c r="L36" s="46" t="s">
        <v>35</v>
      </c>
      <c r="M36" s="90">
        <v>33000</v>
      </c>
    </row>
    <row r="37" spans="2:13" ht="110.25">
      <c r="B37" s="32" t="s">
        <v>30</v>
      </c>
      <c r="C37" s="83">
        <v>21</v>
      </c>
      <c r="D37" s="84" t="s">
        <v>60</v>
      </c>
      <c r="E37" s="84" t="s">
        <v>60</v>
      </c>
      <c r="F37" s="88" t="s">
        <v>32</v>
      </c>
      <c r="G37" s="89">
        <v>1</v>
      </c>
      <c r="H37" s="50"/>
      <c r="I37" s="50"/>
      <c r="J37" s="49">
        <f t="shared" si="2"/>
        <v>0</v>
      </c>
      <c r="K37" s="49">
        <f t="shared" si="3"/>
        <v>0</v>
      </c>
      <c r="L37" s="46" t="s">
        <v>35</v>
      </c>
      <c r="M37" s="90">
        <v>33000</v>
      </c>
    </row>
    <row r="38" spans="2:13" ht="110.25">
      <c r="B38" s="32" t="s">
        <v>30</v>
      </c>
      <c r="C38" s="83">
        <v>22</v>
      </c>
      <c r="D38" s="84" t="s">
        <v>61</v>
      </c>
      <c r="E38" s="84" t="s">
        <v>61</v>
      </c>
      <c r="F38" s="88" t="s">
        <v>32</v>
      </c>
      <c r="G38" s="89">
        <v>1</v>
      </c>
      <c r="H38" s="50"/>
      <c r="I38" s="50"/>
      <c r="J38" s="49">
        <f t="shared" si="2"/>
        <v>0</v>
      </c>
      <c r="K38" s="49">
        <f t="shared" si="3"/>
        <v>0</v>
      </c>
      <c r="L38" s="46" t="s">
        <v>35</v>
      </c>
      <c r="M38" s="90">
        <v>33000</v>
      </c>
    </row>
    <row r="39" spans="2:13" ht="110.25">
      <c r="B39" s="32" t="s">
        <v>30</v>
      </c>
      <c r="C39" s="83">
        <v>23</v>
      </c>
      <c r="D39" s="86" t="s">
        <v>62</v>
      </c>
      <c r="E39" s="86" t="s">
        <v>62</v>
      </c>
      <c r="F39" s="88" t="s">
        <v>32</v>
      </c>
      <c r="G39" s="89">
        <v>1</v>
      </c>
      <c r="H39" s="50"/>
      <c r="I39" s="50"/>
      <c r="J39" s="49">
        <f t="shared" si="2"/>
        <v>0</v>
      </c>
      <c r="K39" s="49">
        <f t="shared" si="3"/>
        <v>0</v>
      </c>
      <c r="L39" s="46" t="s">
        <v>35</v>
      </c>
      <c r="M39" s="90">
        <v>43000</v>
      </c>
    </row>
    <row r="40" spans="2:13" ht="110.25">
      <c r="B40" s="32" t="s">
        <v>30</v>
      </c>
      <c r="C40" s="83">
        <v>24</v>
      </c>
      <c r="D40" s="86" t="s">
        <v>63</v>
      </c>
      <c r="E40" s="86" t="s">
        <v>63</v>
      </c>
      <c r="F40" s="88" t="s">
        <v>32</v>
      </c>
      <c r="G40" s="89">
        <v>1</v>
      </c>
      <c r="H40" s="50"/>
      <c r="I40" s="50"/>
      <c r="J40" s="49">
        <f t="shared" si="2"/>
        <v>0</v>
      </c>
      <c r="K40" s="49">
        <f t="shared" si="3"/>
        <v>0</v>
      </c>
      <c r="L40" s="46" t="s">
        <v>35</v>
      </c>
      <c r="M40" s="90">
        <v>43000</v>
      </c>
    </row>
    <row r="41" spans="2:13" ht="110.25">
      <c r="B41" s="32" t="s">
        <v>30</v>
      </c>
      <c r="C41" s="83">
        <v>25</v>
      </c>
      <c r="D41" s="86" t="s">
        <v>64</v>
      </c>
      <c r="E41" s="86" t="s">
        <v>64</v>
      </c>
      <c r="F41" s="88" t="s">
        <v>32</v>
      </c>
      <c r="G41" s="89">
        <v>1</v>
      </c>
      <c r="H41" s="50"/>
      <c r="I41" s="50"/>
      <c r="J41" s="49">
        <f t="shared" si="2"/>
        <v>0</v>
      </c>
      <c r="K41" s="49">
        <f t="shared" si="3"/>
        <v>0</v>
      </c>
      <c r="L41" s="46" t="s">
        <v>35</v>
      </c>
      <c r="M41" s="90">
        <v>43000</v>
      </c>
    </row>
    <row r="42" spans="2:13" ht="110.25">
      <c r="B42" s="32" t="s">
        <v>30</v>
      </c>
      <c r="C42" s="83">
        <v>26</v>
      </c>
      <c r="D42" s="86" t="s">
        <v>65</v>
      </c>
      <c r="E42" s="86" t="s">
        <v>66</v>
      </c>
      <c r="F42" s="88" t="s">
        <v>32</v>
      </c>
      <c r="G42" s="89">
        <v>1</v>
      </c>
      <c r="H42" s="50"/>
      <c r="I42" s="50"/>
      <c r="J42" s="49">
        <f t="shared" si="2"/>
        <v>0</v>
      </c>
      <c r="K42" s="49">
        <f t="shared" si="3"/>
        <v>0</v>
      </c>
      <c r="L42" s="46" t="s">
        <v>35</v>
      </c>
      <c r="M42" s="90">
        <v>42000</v>
      </c>
    </row>
    <row r="43" spans="2:13" ht="110.25">
      <c r="B43" s="32" t="s">
        <v>30</v>
      </c>
      <c r="C43" s="83">
        <v>26</v>
      </c>
      <c r="D43" s="86" t="s">
        <v>65</v>
      </c>
      <c r="E43" s="86" t="s">
        <v>67</v>
      </c>
      <c r="F43" s="88" t="s">
        <v>32</v>
      </c>
      <c r="G43" s="89">
        <v>1</v>
      </c>
      <c r="H43" s="50"/>
      <c r="I43" s="50"/>
      <c r="J43" s="49">
        <f t="shared" si="2"/>
        <v>0</v>
      </c>
      <c r="K43" s="49">
        <f t="shared" si="3"/>
        <v>0</v>
      </c>
      <c r="L43" s="46" t="s">
        <v>35</v>
      </c>
      <c r="M43" s="90"/>
    </row>
    <row r="44" spans="2:13" ht="110.25">
      <c r="B44" s="32" t="s">
        <v>30</v>
      </c>
      <c r="C44" s="83">
        <v>26</v>
      </c>
      <c r="D44" s="86" t="s">
        <v>65</v>
      </c>
      <c r="E44" s="86" t="s">
        <v>68</v>
      </c>
      <c r="F44" s="88" t="s">
        <v>32</v>
      </c>
      <c r="G44" s="89">
        <v>1</v>
      </c>
      <c r="H44" s="50"/>
      <c r="I44" s="50"/>
      <c r="J44" s="49">
        <f t="shared" si="2"/>
        <v>0</v>
      </c>
      <c r="K44" s="49">
        <f t="shared" si="3"/>
        <v>0</v>
      </c>
      <c r="L44" s="46" t="s">
        <v>35</v>
      </c>
      <c r="M44" s="91"/>
    </row>
    <row r="45" spans="2:13" ht="110.25">
      <c r="B45" s="32" t="s">
        <v>30</v>
      </c>
      <c r="C45" s="83">
        <v>26</v>
      </c>
      <c r="D45" s="86" t="s">
        <v>65</v>
      </c>
      <c r="E45" s="86" t="s">
        <v>69</v>
      </c>
      <c r="F45" s="88" t="s">
        <v>32</v>
      </c>
      <c r="G45" s="89">
        <v>1</v>
      </c>
      <c r="H45" s="50"/>
      <c r="I45" s="50"/>
      <c r="J45" s="49">
        <f t="shared" si="2"/>
        <v>0</v>
      </c>
      <c r="K45" s="49">
        <f t="shared" si="3"/>
        <v>0</v>
      </c>
      <c r="L45" s="46" t="s">
        <v>35</v>
      </c>
      <c r="M45" s="91"/>
    </row>
    <row r="46" spans="2:13" ht="110.25">
      <c r="B46" s="32" t="s">
        <v>30</v>
      </c>
      <c r="C46" s="83">
        <v>27</v>
      </c>
      <c r="D46" s="87" t="s">
        <v>70</v>
      </c>
      <c r="E46" s="87" t="s">
        <v>70</v>
      </c>
      <c r="F46" s="88" t="s">
        <v>32</v>
      </c>
      <c r="G46" s="89">
        <v>1</v>
      </c>
      <c r="H46" s="50"/>
      <c r="I46" s="50"/>
      <c r="J46" s="49">
        <f t="shared" si="2"/>
        <v>0</v>
      </c>
      <c r="K46" s="49">
        <f t="shared" si="3"/>
        <v>0</v>
      </c>
      <c r="L46" s="46" t="s">
        <v>35</v>
      </c>
      <c r="M46" s="92">
        <v>15000</v>
      </c>
    </row>
    <row r="48" spans="8:13" ht="12.75">
      <c r="H48" s="1" t="s">
        <v>34</v>
      </c>
      <c r="J48" s="1">
        <f>SUM(J8:J47)</f>
        <v>0</v>
      </c>
      <c r="K48" s="44">
        <f>SUM(K8:K47)</f>
        <v>0</v>
      </c>
      <c r="M48" s="51">
        <f>SUM(M8:M47)</f>
        <v>980000</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82" t="s">
        <v>25</v>
      </c>
      <c r="I12" s="82"/>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2024-04-05T08:22:29Z</dcterms:modified>
  <cp:category/>
  <cp:version/>
  <cp:contentType/>
  <cp:contentStatus/>
</cp:coreProperties>
</file>