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F17" i="1"/>
  <c r="D18" i="1"/>
  <c r="H7" i="1" l="1"/>
  <c r="H8" i="1"/>
  <c r="H9" i="1"/>
  <c r="H10" i="1"/>
  <c r="H11" i="1"/>
  <c r="H12" i="1"/>
  <c r="H13" i="1"/>
  <c r="H14" i="1"/>
  <c r="H15" i="1"/>
  <c r="H16" i="1"/>
  <c r="F7" i="1"/>
  <c r="F8" i="1"/>
  <c r="F9" i="1"/>
  <c r="F10" i="1"/>
  <c r="F11" i="1"/>
  <c r="F12" i="1"/>
  <c r="F13" i="1"/>
  <c r="F14" i="1"/>
  <c r="F15" i="1"/>
  <c r="F16" i="1"/>
  <c r="H6" i="1"/>
  <c r="F6" i="1"/>
  <c r="E18" i="1" l="1"/>
  <c r="G18" i="1"/>
</calcChain>
</file>

<file path=xl/sharedStrings.xml><?xml version="1.0" encoding="utf-8"?>
<sst xmlns="http://schemas.openxmlformats.org/spreadsheetml/2006/main" count="46" uniqueCount="45">
  <si>
    <r>
      <t xml:space="preserve">PERIE DE MATURAT 27x12CM </t>
    </r>
    <r>
      <rPr>
        <b/>
        <sz val="16"/>
        <color rgb="FFFF0000"/>
        <rFont val="Calibri"/>
        <family val="2"/>
        <charset val="204"/>
      </rPr>
      <t xml:space="preserve">CULORI MIX </t>
    </r>
    <r>
      <rPr>
        <b/>
        <sz val="16"/>
        <color theme="1" tint="0.14999847407452621"/>
        <rFont val="Calibri"/>
        <family val="2"/>
        <charset val="204"/>
      </rPr>
      <t xml:space="preserve">MINER MOP 120 CM  </t>
    </r>
    <r>
      <rPr>
        <b/>
        <sz val="16"/>
        <color rgb="FFFF0000"/>
        <rFont val="Calibri"/>
        <family val="2"/>
        <charset val="204"/>
      </rPr>
      <t xml:space="preserve"> </t>
    </r>
  </si>
  <si>
    <t>CODU</t>
  </si>
  <si>
    <t>DESCRIEREA</t>
  </si>
  <si>
    <t>CANTITATEA</t>
  </si>
  <si>
    <t>PRET CU TVA</t>
  </si>
  <si>
    <t>PRET    FARA TVA</t>
  </si>
  <si>
    <t>TOTAL        FARA TVA</t>
  </si>
  <si>
    <t>TOTAL         CU TVA</t>
  </si>
  <si>
    <t>Z177(AY0604)</t>
  </si>
  <si>
    <t>Z301</t>
  </si>
  <si>
    <t>CALDARE CU MOP FARA CUTIE  LATTE   10L</t>
  </si>
  <si>
    <t>EKB043</t>
  </si>
  <si>
    <t>TEU CU MOP MICROFIBRA-40CM MINERU-115CM</t>
  </si>
  <si>
    <t>EMB001</t>
  </si>
  <si>
    <t>REZERVA MOP MICROFIBRA 40CM</t>
  </si>
  <si>
    <t>SV3002БЛ</t>
  </si>
  <si>
    <r>
      <t>Комплект  WC "СУПЕР МИНИ"</t>
    </r>
    <r>
      <rPr>
        <b/>
        <sz val="11"/>
        <color rgb="FFFF0000"/>
        <rFont val="Calibri"/>
        <family val="2"/>
        <charset val="204"/>
      </rPr>
      <t xml:space="preserve"> белый</t>
    </r>
  </si>
  <si>
    <t>АС37039</t>
  </si>
  <si>
    <t>FARAS 317х264х757мм</t>
  </si>
  <si>
    <t>WM502</t>
  </si>
  <si>
    <t>CAP MOP TEXTIL           L-30CM</t>
  </si>
  <si>
    <t>WM502(AY0604)</t>
  </si>
  <si>
    <t>UP603</t>
  </si>
  <si>
    <t>CALDARE MOP 13L 37*26*31CM ROSU,SUR, ALBASTRU,BEJ</t>
  </si>
  <si>
    <t>Z145</t>
  </si>
  <si>
    <r>
      <t xml:space="preserve">PERIE UNIVERSALA 14*6*4CM           </t>
    </r>
    <r>
      <rPr>
        <b/>
        <sz val="16"/>
        <color rgb="FFFF0000"/>
        <rFont val="Calibri"/>
        <family val="2"/>
        <charset val="204"/>
      </rPr>
      <t>CULORI MIX</t>
    </r>
  </si>
  <si>
    <t>PERIE 50*7,5*15CM MINER L-120CM</t>
  </si>
  <si>
    <t>SD003(AY0605)</t>
  </si>
  <si>
    <t>AY0688/1</t>
  </si>
  <si>
    <r>
      <t xml:space="preserve">COS GUNOI 10L </t>
    </r>
    <r>
      <rPr>
        <b/>
        <sz val="18"/>
        <color rgb="FFFF0000"/>
        <rFont val="Calibri"/>
        <family val="2"/>
        <charset val="204"/>
      </rPr>
      <t>NEGRU,SUR</t>
    </r>
  </si>
  <si>
    <t>33.33</t>
  </si>
  <si>
    <t>40</t>
  </si>
  <si>
    <t>TOTAL:</t>
  </si>
  <si>
    <t xml:space="preserve">Specificaţii tehnice (F4.2) </t>
  </si>
  <si>
    <t>[Acest tabel va fi completat de către ofertant în coloanele 5,6,7,8,9, iar de către autoritatea contractantă – în coloanele 1,2,3,4]</t>
  </si>
  <si>
    <t>Numărul licitaţiei:  21021851</t>
  </si>
  <si>
    <t xml:space="preserve">LP nr. </t>
  </si>
  <si>
    <t>Data: „_08__” aprilie 2020__</t>
  </si>
  <si>
    <t>Alternativa nr.: ___________</t>
  </si>
  <si>
    <t xml:space="preserve">Denumirea licitaţiei:  </t>
  </si>
  <si>
    <t xml:space="preserve"> Articole de menaj si uz casnic</t>
  </si>
  <si>
    <t>Lot: ___________</t>
  </si>
  <si>
    <t>Pagina: _1_din 1__</t>
  </si>
  <si>
    <t>Semnat:_______________ Numele, Prenumele:______Niculin Dorina_______________________ În calitate de: _contabil_</t>
  </si>
  <si>
    <t>Ofertantul: _"Rotaru-Inter"SRL_ Adresa: __Chisinau,stre.Pruncul 1/1____________________________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</si>
</sst>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6"/>
      <color rgb="FF000000"/>
      <name val="Calibri"/>
      <family val="2"/>
      <charset val="204"/>
    </font>
    <font>
      <b/>
      <sz val="16"/>
      <color rgb="FFFF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6"/>
      <color theme="1" tint="0.14999847407452621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8"/>
      <color rgb="FF000000"/>
      <name val="Calibri"/>
      <family val="2"/>
      <charset val="204"/>
    </font>
    <font>
      <b/>
      <sz val="18"/>
      <color rgb="FFFF0000"/>
      <name val="Calibri"/>
      <family val="2"/>
      <charset val="204"/>
    </font>
    <font>
      <sz val="10"/>
      <name val="Arial"/>
      <family val="2"/>
    </font>
    <font>
      <b/>
      <sz val="20"/>
      <color theme="4" tint="-0.249977111117893"/>
      <name val="Times New Roman"/>
      <family val="1"/>
    </font>
    <font>
      <i/>
      <sz val="12"/>
      <name val="Times New Roman"/>
      <family val="1"/>
    </font>
    <font>
      <sz val="12"/>
      <name val="Times New Roman"/>
      <family val="1"/>
    </font>
    <font>
      <i/>
      <sz val="16"/>
      <name val="Times New Roman"/>
      <family val="1"/>
    </font>
    <font>
      <sz val="16"/>
      <name val="Times New Roman"/>
      <family val="1"/>
    </font>
    <font>
      <sz val="16"/>
      <color theme="1"/>
      <name val="Calibri"/>
      <family val="2"/>
      <scheme val="minor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8"/>
      <name val="Times New Roman"/>
      <family val="1"/>
    </font>
    <font>
      <sz val="20"/>
      <name val="Times New Roman"/>
      <family val="1"/>
    </font>
    <font>
      <sz val="18"/>
      <color indexed="8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4" fillId="0" borderId="0"/>
  </cellStyleXfs>
  <cellXfs count="47">
    <xf numFmtId="0" fontId="0" fillId="0" borderId="0" xfId="0"/>
    <xf numFmtId="49" fontId="3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/>
    <xf numFmtId="49" fontId="3" fillId="0" borderId="2" xfId="1" applyNumberFormat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0" xfId="0" applyAlignment="1"/>
    <xf numFmtId="0" fontId="12" fillId="0" borderId="1" xfId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0" fontId="16" fillId="0" borderId="6" xfId="2" applyFont="1" applyBorder="1" applyAlignment="1" applyProtection="1">
      <alignment vertical="center"/>
      <protection locked="0"/>
    </xf>
    <xf numFmtId="0" fontId="19" fillId="0" borderId="0" xfId="2" applyFont="1" applyProtection="1">
      <protection locked="0"/>
    </xf>
    <xf numFmtId="0" fontId="20" fillId="0" borderId="0" xfId="0" applyFont="1"/>
    <xf numFmtId="0" fontId="18" fillId="0" borderId="1" xfId="2" applyFont="1" applyBorder="1" applyAlignment="1" applyProtection="1">
      <alignment vertical="center"/>
      <protection locked="0"/>
    </xf>
    <xf numFmtId="0" fontId="18" fillId="0" borderId="1" xfId="2" applyFont="1" applyBorder="1" applyAlignment="1" applyProtection="1">
      <protection locked="0"/>
    </xf>
    <xf numFmtId="0" fontId="18" fillId="0" borderId="7" xfId="2" applyFont="1" applyBorder="1" applyAlignment="1" applyProtection="1">
      <alignment vertical="center"/>
      <protection locked="0"/>
    </xf>
    <xf numFmtId="0" fontId="21" fillId="0" borderId="1" xfId="2" applyFont="1" applyBorder="1" applyAlignment="1" applyProtection="1">
      <alignment vertical="center"/>
      <protection locked="0"/>
    </xf>
    <xf numFmtId="0" fontId="17" fillId="0" borderId="1" xfId="2" applyFont="1" applyBorder="1" applyProtection="1">
      <protection locked="0"/>
    </xf>
    <xf numFmtId="0" fontId="18" fillId="0" borderId="1" xfId="2" applyFont="1" applyBorder="1" applyAlignment="1" applyProtection="1">
      <alignment horizontal="center"/>
      <protection locked="0"/>
    </xf>
    <xf numFmtId="0" fontId="23" fillId="0" borderId="2" xfId="2" applyFont="1" applyBorder="1" applyAlignment="1" applyProtection="1">
      <alignment vertical="center"/>
      <protection locked="0"/>
    </xf>
    <xf numFmtId="0" fontId="17" fillId="0" borderId="1" xfId="2" applyFont="1" applyBorder="1" applyAlignment="1" applyProtection="1">
      <protection locked="0"/>
    </xf>
    <xf numFmtId="0" fontId="24" fillId="0" borderId="1" xfId="2" applyFont="1" applyFill="1" applyBorder="1" applyAlignment="1" applyProtection="1">
      <alignment vertical="center" wrapText="1"/>
      <protection locked="0"/>
    </xf>
    <xf numFmtId="0" fontId="25" fillId="0" borderId="1" xfId="2" applyFont="1" applyFill="1" applyBorder="1" applyAlignment="1" applyProtection="1">
      <alignment horizontal="left" vertical="top" wrapText="1"/>
      <protection locked="0"/>
    </xf>
    <xf numFmtId="0" fontId="17" fillId="0" borderId="1" xfId="2" applyFont="1" applyFill="1" applyBorder="1" applyAlignment="1" applyProtection="1">
      <alignment vertical="center" wrapText="1"/>
      <protection locked="0"/>
    </xf>
    <xf numFmtId="0" fontId="26" fillId="0" borderId="0" xfId="2" applyFont="1" applyProtection="1">
      <protection locked="0"/>
    </xf>
    <xf numFmtId="0" fontId="26" fillId="0" borderId="0" xfId="2" applyFont="1" applyAlignment="1" applyProtection="1">
      <alignment horizontal="center"/>
      <protection locked="0"/>
    </xf>
    <xf numFmtId="0" fontId="11" fillId="2" borderId="3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49" fontId="3" fillId="0" borderId="3" xfId="1" applyNumberFormat="1" applyFont="1" applyFill="1" applyBorder="1" applyAlignment="1">
      <alignment horizontal="center" vertical="center" wrapText="1"/>
    </xf>
    <xf numFmtId="49" fontId="3" fillId="0" borderId="4" xfId="1" applyNumberFormat="1" applyFont="1" applyFill="1" applyBorder="1" applyAlignment="1">
      <alignment horizontal="center" vertical="center" wrapText="1"/>
    </xf>
    <xf numFmtId="49" fontId="3" fillId="0" borderId="5" xfId="1" applyNumberFormat="1" applyFont="1" applyFill="1" applyBorder="1" applyAlignment="1">
      <alignment horizontal="center" vertical="center" wrapText="1"/>
    </xf>
    <xf numFmtId="0" fontId="15" fillId="0" borderId="1" xfId="2" applyFont="1" applyBorder="1" applyAlignment="1" applyProtection="1">
      <alignment horizontal="center" vertical="center"/>
      <protection locked="0"/>
    </xf>
    <xf numFmtId="0" fontId="22" fillId="0" borderId="1" xfId="2" applyFont="1" applyFill="1" applyBorder="1" applyAlignment="1" applyProtection="1">
      <alignment horizontal="left" vertical="center" wrapText="1"/>
      <protection locked="0"/>
    </xf>
    <xf numFmtId="0" fontId="25" fillId="0" borderId="1" xfId="2" applyFont="1" applyFill="1" applyBorder="1" applyAlignment="1" applyProtection="1">
      <alignment horizontal="center" vertical="center" wrapText="1"/>
      <protection locked="0"/>
    </xf>
  </cellXfs>
  <cellStyles count="3">
    <cellStyle name="Normal 2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13" Type="http://schemas.openxmlformats.org/officeDocument/2006/relationships/image" Target="../media/image10.png"/><Relationship Id="rId18" Type="http://schemas.openxmlformats.org/officeDocument/2006/relationships/image" Target="../media/image14.png"/><Relationship Id="rId3" Type="http://schemas.microsoft.com/office/2007/relationships/hdphoto" Target="../media/hdphoto1.wdp"/><Relationship Id="rId7" Type="http://schemas.openxmlformats.org/officeDocument/2006/relationships/image" Target="../media/image5.png"/><Relationship Id="rId12" Type="http://schemas.openxmlformats.org/officeDocument/2006/relationships/image" Target="../media/image9.png"/><Relationship Id="rId17" Type="http://schemas.openxmlformats.org/officeDocument/2006/relationships/image" Target="../media/image13.png"/><Relationship Id="rId2" Type="http://schemas.openxmlformats.org/officeDocument/2006/relationships/image" Target="../media/image2.png"/><Relationship Id="rId16" Type="http://schemas.openxmlformats.org/officeDocument/2006/relationships/image" Target="../media/image1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11" Type="http://schemas.openxmlformats.org/officeDocument/2006/relationships/image" Target="../media/image8.png"/><Relationship Id="rId5" Type="http://schemas.microsoft.com/office/2007/relationships/hdphoto" Target="../media/hdphoto2.wdp"/><Relationship Id="rId15" Type="http://schemas.microsoft.com/office/2007/relationships/hdphoto" Target="../media/hdphoto4.wdp"/><Relationship Id="rId10" Type="http://schemas.microsoft.com/office/2007/relationships/hdphoto" Target="../media/hdphoto3.wdp"/><Relationship Id="rId4" Type="http://schemas.openxmlformats.org/officeDocument/2006/relationships/image" Target="../media/image3.png"/><Relationship Id="rId9" Type="http://schemas.openxmlformats.org/officeDocument/2006/relationships/image" Target="../media/image7.png"/><Relationship Id="rId14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45590</xdr:colOff>
      <xdr:row>5</xdr:row>
      <xdr:rowOff>37275</xdr:rowOff>
    </xdr:from>
    <xdr:ext cx="2354710" cy="1344706"/>
    <xdr:pic>
      <xdr:nvPicPr>
        <xdr:cNvPr id="3" name="Рисунок 2"/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351"/>
        <a:stretch/>
      </xdr:blipFill>
      <xdr:spPr>
        <a:xfrm>
          <a:off x="2377310" y="37275"/>
          <a:ext cx="2354710" cy="1344706"/>
        </a:xfrm>
        <a:prstGeom prst="rect">
          <a:avLst/>
        </a:prstGeom>
      </xdr:spPr>
    </xdr:pic>
    <xdr:clientData/>
  </xdr:oneCellAnchor>
  <xdr:oneCellAnchor>
    <xdr:from>
      <xdr:col>2</xdr:col>
      <xdr:colOff>1977814</xdr:colOff>
      <xdr:row>5</xdr:row>
      <xdr:rowOff>1632920</xdr:rowOff>
    </xdr:from>
    <xdr:ext cx="2075188" cy="458353"/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20000"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5979907" y="5093944"/>
          <a:ext cx="458353" cy="2075188"/>
        </a:xfrm>
        <a:prstGeom prst="rect">
          <a:avLst/>
        </a:prstGeom>
      </xdr:spPr>
    </xdr:pic>
    <xdr:clientData/>
  </xdr:oneCellAnchor>
  <xdr:oneCellAnchor>
    <xdr:from>
      <xdr:col>2</xdr:col>
      <xdr:colOff>2165873</xdr:colOff>
      <xdr:row>5</xdr:row>
      <xdr:rowOff>1002197</xdr:rowOff>
    </xdr:from>
    <xdr:ext cx="1811546" cy="495648"/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rightnessContrast bright="20000"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6017498" y="4613689"/>
          <a:ext cx="495648" cy="1811546"/>
        </a:xfrm>
        <a:prstGeom prst="rect">
          <a:avLst/>
        </a:prstGeom>
      </xdr:spPr>
    </xdr:pic>
    <xdr:clientData/>
  </xdr:oneCellAnchor>
  <xdr:twoCellAnchor editAs="oneCell">
    <xdr:from>
      <xdr:col>2</xdr:col>
      <xdr:colOff>1065928</xdr:colOff>
      <xdr:row>6</xdr:row>
      <xdr:rowOff>57389</xdr:rowOff>
    </xdr:from>
    <xdr:to>
      <xdr:col>2</xdr:col>
      <xdr:colOff>2621280</xdr:colOff>
      <xdr:row>6</xdr:row>
      <xdr:rowOff>1969896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052968" y="2206229"/>
          <a:ext cx="1555352" cy="1912507"/>
        </a:xfrm>
        <a:prstGeom prst="rect">
          <a:avLst/>
        </a:prstGeom>
      </xdr:spPr>
    </xdr:pic>
    <xdr:clientData/>
  </xdr:twoCellAnchor>
  <xdr:twoCellAnchor editAs="oneCell">
    <xdr:from>
      <xdr:col>2</xdr:col>
      <xdr:colOff>679543</xdr:colOff>
      <xdr:row>7</xdr:row>
      <xdr:rowOff>29765</xdr:rowOff>
    </xdr:from>
    <xdr:to>
      <xdr:col>2</xdr:col>
      <xdr:colOff>2857500</xdr:colOff>
      <xdr:row>7</xdr:row>
      <xdr:rowOff>1970580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873219" y="7784236"/>
          <a:ext cx="2177957" cy="1940815"/>
        </a:xfrm>
        <a:prstGeom prst="rect">
          <a:avLst/>
        </a:prstGeom>
      </xdr:spPr>
    </xdr:pic>
    <xdr:clientData/>
  </xdr:twoCellAnchor>
  <xdr:twoCellAnchor editAs="oneCell">
    <xdr:from>
      <xdr:col>2</xdr:col>
      <xdr:colOff>563880</xdr:colOff>
      <xdr:row>8</xdr:row>
      <xdr:rowOff>22146</xdr:rowOff>
    </xdr:from>
    <xdr:to>
      <xdr:col>2</xdr:col>
      <xdr:colOff>3352166</xdr:colOff>
      <xdr:row>8</xdr:row>
      <xdr:rowOff>2003507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550920" y="5660946"/>
          <a:ext cx="2788286" cy="1981361"/>
        </a:xfrm>
        <a:prstGeom prst="rect">
          <a:avLst/>
        </a:prstGeom>
      </xdr:spPr>
    </xdr:pic>
    <xdr:clientData/>
  </xdr:twoCellAnchor>
  <xdr:twoCellAnchor editAs="oneCell">
    <xdr:from>
      <xdr:col>2</xdr:col>
      <xdr:colOff>1415071</xdr:colOff>
      <xdr:row>9</xdr:row>
      <xdr:rowOff>72709</xdr:rowOff>
    </xdr:from>
    <xdr:to>
      <xdr:col>2</xdr:col>
      <xdr:colOff>2200274</xdr:colOff>
      <xdr:row>9</xdr:row>
      <xdr:rowOff>2011680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02111" y="7753669"/>
          <a:ext cx="785203" cy="1938971"/>
        </a:xfrm>
        <a:prstGeom prst="rect">
          <a:avLst/>
        </a:prstGeom>
      </xdr:spPr>
    </xdr:pic>
    <xdr:clientData/>
  </xdr:twoCellAnchor>
  <xdr:oneCellAnchor>
    <xdr:from>
      <xdr:col>2</xdr:col>
      <xdr:colOff>1409700</xdr:colOff>
      <xdr:row>10</xdr:row>
      <xdr:rowOff>45720</xdr:rowOff>
    </xdr:from>
    <xdr:ext cx="724042" cy="1933267"/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396740" y="9768840"/>
          <a:ext cx="724042" cy="1933267"/>
        </a:xfrm>
        <a:prstGeom prst="rect">
          <a:avLst/>
        </a:prstGeom>
      </xdr:spPr>
    </xdr:pic>
    <xdr:clientData/>
  </xdr:oneCellAnchor>
  <xdr:twoCellAnchor editAs="oneCell">
    <xdr:from>
      <xdr:col>2</xdr:col>
      <xdr:colOff>119380</xdr:colOff>
      <xdr:row>11</xdr:row>
      <xdr:rowOff>77788</xdr:rowOff>
    </xdr:from>
    <xdr:to>
      <xdr:col>2</xdr:col>
      <xdr:colOff>2385060</xdr:colOff>
      <xdr:row>11</xdr:row>
      <xdr:rowOff>1337352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106420" y="11843068"/>
          <a:ext cx="2265680" cy="1259564"/>
        </a:xfrm>
        <a:prstGeom prst="rect">
          <a:avLst/>
        </a:prstGeom>
      </xdr:spPr>
    </xdr:pic>
    <xdr:clientData/>
  </xdr:twoCellAnchor>
  <xdr:oneCellAnchor>
    <xdr:from>
      <xdr:col>2</xdr:col>
      <xdr:colOff>2004061</xdr:colOff>
      <xdr:row>11</xdr:row>
      <xdr:rowOff>1539241</xdr:rowOff>
    </xdr:from>
    <xdr:ext cx="2075188" cy="458353"/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20000"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5799518" y="12496104"/>
          <a:ext cx="458353" cy="2075188"/>
        </a:xfrm>
        <a:prstGeom prst="rect">
          <a:avLst/>
        </a:prstGeom>
      </xdr:spPr>
    </xdr:pic>
    <xdr:clientData/>
  </xdr:oneCellAnchor>
  <xdr:oneCellAnchor>
    <xdr:from>
      <xdr:col>2</xdr:col>
      <xdr:colOff>2255520</xdr:colOff>
      <xdr:row>11</xdr:row>
      <xdr:rowOff>960120</xdr:rowOff>
    </xdr:from>
    <xdr:ext cx="1811546" cy="495648"/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rightnessContrast bright="20000"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5900509" y="12067451"/>
          <a:ext cx="495648" cy="1811546"/>
        </a:xfrm>
        <a:prstGeom prst="rect">
          <a:avLst/>
        </a:prstGeom>
      </xdr:spPr>
    </xdr:pic>
    <xdr:clientData/>
  </xdr:oneCellAnchor>
  <xdr:twoCellAnchor editAs="oneCell">
    <xdr:from>
      <xdr:col>2</xdr:col>
      <xdr:colOff>287020</xdr:colOff>
      <xdr:row>12</xdr:row>
      <xdr:rowOff>54927</xdr:rowOff>
    </xdr:from>
    <xdr:to>
      <xdr:col>2</xdr:col>
      <xdr:colOff>3799364</xdr:colOff>
      <xdr:row>12</xdr:row>
      <xdr:rowOff>2007552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487420" y="13862367"/>
          <a:ext cx="3512344" cy="1952625"/>
        </a:xfrm>
        <a:prstGeom prst="rect">
          <a:avLst/>
        </a:prstGeom>
      </xdr:spPr>
    </xdr:pic>
    <xdr:clientData/>
  </xdr:twoCellAnchor>
  <xdr:twoCellAnchor editAs="oneCell">
    <xdr:from>
      <xdr:col>2</xdr:col>
      <xdr:colOff>766843</xdr:colOff>
      <xdr:row>13</xdr:row>
      <xdr:rowOff>24450</xdr:rowOff>
    </xdr:from>
    <xdr:to>
      <xdr:col>2</xdr:col>
      <xdr:colOff>3101341</xdr:colOff>
      <xdr:row>13</xdr:row>
      <xdr:rowOff>1985776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3967243" y="15874050"/>
          <a:ext cx="2334498" cy="1961326"/>
        </a:xfrm>
        <a:prstGeom prst="rect">
          <a:avLst/>
        </a:prstGeom>
      </xdr:spPr>
    </xdr:pic>
    <xdr:clientData/>
  </xdr:twoCellAnchor>
  <xdr:oneCellAnchor>
    <xdr:from>
      <xdr:col>2</xdr:col>
      <xdr:colOff>544160</xdr:colOff>
      <xdr:row>14</xdr:row>
      <xdr:rowOff>68580</xdr:rowOff>
    </xdr:from>
    <xdr:ext cx="2902789" cy="1333500"/>
    <xdr:pic>
      <xdr:nvPicPr>
        <xdr:cNvPr id="21" name="Рисунок 20"/>
        <xdr:cNvPicPr>
          <a:picLocks noChangeAspect="1"/>
        </xdr:cNvPicPr>
      </xdr:nvPicPr>
      <xdr:blipFill rotWithShape="1">
        <a:blip xmlns:r="http://schemas.openxmlformats.org/officeDocument/2006/relationships" r:embed="rId14" cstate="email">
          <a:extLst>
            <a:ext uri="{BEBA8EAE-BF5A-486C-A8C5-ECC9F3942E4B}">
              <a14:imgProps xmlns:a14="http://schemas.microsoft.com/office/drawing/2010/main">
                <a14:imgLayer r:embed="rId15">
                  <a14:imgEffect>
                    <a14:saturation sat="200000"/>
                  </a14:imgEffect>
                  <a14:imgEffect>
                    <a14:brightnessContrast bright="20000"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 b="35433"/>
        <a:stretch/>
      </xdr:blipFill>
      <xdr:spPr>
        <a:xfrm>
          <a:off x="3744560" y="17960340"/>
          <a:ext cx="2902789" cy="1333500"/>
        </a:xfrm>
        <a:prstGeom prst="rect">
          <a:avLst/>
        </a:prstGeom>
      </xdr:spPr>
    </xdr:pic>
    <xdr:clientData/>
  </xdr:oneCellAnchor>
  <xdr:twoCellAnchor editAs="oneCell">
    <xdr:from>
      <xdr:col>2</xdr:col>
      <xdr:colOff>105718</xdr:colOff>
      <xdr:row>15</xdr:row>
      <xdr:rowOff>75037</xdr:rowOff>
    </xdr:from>
    <xdr:to>
      <xdr:col>2</xdr:col>
      <xdr:colOff>2543307</xdr:colOff>
      <xdr:row>15</xdr:row>
      <xdr:rowOff>1835971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3299394" y="19416390"/>
          <a:ext cx="2437589" cy="1760934"/>
        </a:xfrm>
        <a:prstGeom prst="rect">
          <a:avLst/>
        </a:prstGeom>
      </xdr:spPr>
    </xdr:pic>
    <xdr:clientData/>
  </xdr:twoCellAnchor>
  <xdr:oneCellAnchor>
    <xdr:from>
      <xdr:col>2</xdr:col>
      <xdr:colOff>2476052</xdr:colOff>
      <xdr:row>15</xdr:row>
      <xdr:rowOff>179294</xdr:rowOff>
    </xdr:from>
    <xdr:ext cx="1585278" cy="1578383"/>
    <xdr:pic>
      <xdr:nvPicPr>
        <xdr:cNvPr id="25" name="Рисунок 24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69728" y="23678029"/>
          <a:ext cx="1585278" cy="1578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228600</xdr:colOff>
      <xdr:row>16</xdr:row>
      <xdr:rowOff>208990</xdr:rowOff>
    </xdr:from>
    <xdr:to>
      <xdr:col>2</xdr:col>
      <xdr:colOff>3857982</xdr:colOff>
      <xdr:row>16</xdr:row>
      <xdr:rowOff>1994647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3422276" y="21589814"/>
          <a:ext cx="3629382" cy="17856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tabSelected="1" zoomScale="68" zoomScaleNormal="68" workbookViewId="0">
      <selection activeCell="C22" sqref="C22"/>
    </sheetView>
  </sheetViews>
  <sheetFormatPr defaultColWidth="13.42578125" defaultRowHeight="160.9" customHeight="1" x14ac:dyDescent="0.25"/>
  <cols>
    <col min="1" max="1" width="16.85546875" customWidth="1"/>
    <col min="2" max="2" width="29.7109375" customWidth="1"/>
    <col min="3" max="3" width="60.28515625" customWidth="1"/>
    <col min="4" max="4" width="19.28515625" style="11" customWidth="1"/>
    <col min="5" max="5" width="18" style="16" customWidth="1"/>
    <col min="6" max="6" width="14.7109375" style="16" customWidth="1"/>
    <col min="7" max="8" width="13.42578125" style="11"/>
  </cols>
  <sheetData>
    <row r="1" spans="1:12" ht="33.6" customHeight="1" x14ac:dyDescent="0.25">
      <c r="A1" s="44" t="s">
        <v>33</v>
      </c>
      <c r="B1" s="44"/>
      <c r="C1" s="44"/>
      <c r="D1" s="44"/>
      <c r="E1" s="44"/>
      <c r="F1" s="44"/>
      <c r="G1" s="44"/>
      <c r="H1" s="44"/>
      <c r="I1" s="44"/>
    </row>
    <row r="2" spans="1:12" ht="33.6" customHeight="1" x14ac:dyDescent="0.35">
      <c r="A2" s="21"/>
      <c r="B2" s="26" t="s">
        <v>34</v>
      </c>
      <c r="C2" s="24"/>
      <c r="D2" s="24"/>
      <c r="E2" s="24"/>
      <c r="F2" s="24"/>
      <c r="G2" s="24"/>
      <c r="H2" s="25"/>
      <c r="K2" s="22"/>
      <c r="L2" s="23"/>
    </row>
    <row r="3" spans="1:12" ht="33.6" customHeight="1" x14ac:dyDescent="0.3">
      <c r="A3" s="27" t="s">
        <v>35</v>
      </c>
      <c r="B3" s="27"/>
      <c r="C3" s="30" t="s">
        <v>36</v>
      </c>
      <c r="D3" s="28" t="s">
        <v>37</v>
      </c>
      <c r="E3" s="28"/>
      <c r="F3" s="31" t="s">
        <v>38</v>
      </c>
      <c r="G3" s="31"/>
      <c r="H3" s="29"/>
    </row>
    <row r="4" spans="1:12" ht="75" customHeight="1" x14ac:dyDescent="0.25">
      <c r="A4" s="45" t="s">
        <v>39</v>
      </c>
      <c r="B4" s="45"/>
      <c r="C4" s="32" t="s">
        <v>40</v>
      </c>
      <c r="D4" s="33" t="s">
        <v>41</v>
      </c>
      <c r="E4" s="46" t="s">
        <v>42</v>
      </c>
      <c r="F4" s="46"/>
      <c r="G4" s="34"/>
      <c r="H4" s="34"/>
    </row>
    <row r="5" spans="1:12" ht="97.15" customHeight="1" x14ac:dyDescent="0.25">
      <c r="A5" s="9" t="s">
        <v>1</v>
      </c>
      <c r="B5" s="9" t="s">
        <v>2</v>
      </c>
      <c r="C5" s="9"/>
      <c r="D5" s="9" t="s">
        <v>3</v>
      </c>
      <c r="E5" s="14" t="s">
        <v>5</v>
      </c>
      <c r="F5" s="14" t="s">
        <v>6</v>
      </c>
      <c r="G5" s="10" t="s">
        <v>4</v>
      </c>
      <c r="H5" s="10" t="s">
        <v>7</v>
      </c>
    </row>
    <row r="6" spans="1:12" ht="169.9" customHeight="1" x14ac:dyDescent="0.25">
      <c r="A6" s="6" t="s">
        <v>8</v>
      </c>
      <c r="B6" s="7" t="s">
        <v>0</v>
      </c>
      <c r="C6" s="8"/>
      <c r="D6" s="9">
        <v>10</v>
      </c>
      <c r="E6" s="15">
        <v>38.33</v>
      </c>
      <c r="F6" s="15">
        <f>SUM(D6*E6)</f>
        <v>383.29999999999995</v>
      </c>
      <c r="G6" s="9">
        <v>46</v>
      </c>
      <c r="H6" s="9">
        <f>SUM(D6*G6)</f>
        <v>460</v>
      </c>
    </row>
    <row r="7" spans="1:12" ht="160.9" customHeight="1" x14ac:dyDescent="0.25">
      <c r="A7" s="1" t="s">
        <v>9</v>
      </c>
      <c r="B7" s="3" t="s">
        <v>10</v>
      </c>
      <c r="C7" s="2"/>
      <c r="D7" s="9">
        <v>3</v>
      </c>
      <c r="E7" s="15">
        <v>179.58</v>
      </c>
      <c r="F7" s="15">
        <f t="shared" ref="F7:F17" si="0">SUM(D7*E7)</f>
        <v>538.74</v>
      </c>
      <c r="G7" s="9">
        <v>215.5</v>
      </c>
      <c r="H7" s="9">
        <f t="shared" ref="H7:H17" si="1">SUM(D7*G7)</f>
        <v>646.5</v>
      </c>
    </row>
    <row r="8" spans="1:12" ht="160.9" customHeight="1" x14ac:dyDescent="0.25">
      <c r="A8" s="1" t="s">
        <v>11</v>
      </c>
      <c r="B8" s="3" t="s">
        <v>12</v>
      </c>
      <c r="C8" s="12"/>
      <c r="D8" s="9">
        <v>3</v>
      </c>
      <c r="E8" s="15">
        <v>49.2</v>
      </c>
      <c r="F8" s="15">
        <f t="shared" si="0"/>
        <v>147.60000000000002</v>
      </c>
      <c r="G8" s="9">
        <v>59</v>
      </c>
      <c r="H8" s="9">
        <f t="shared" si="1"/>
        <v>177</v>
      </c>
    </row>
    <row r="9" spans="1:12" ht="160.9" customHeight="1" x14ac:dyDescent="0.25">
      <c r="A9" s="1" t="s">
        <v>13</v>
      </c>
      <c r="B9" s="3" t="s">
        <v>14</v>
      </c>
      <c r="C9" s="2"/>
      <c r="D9" s="9">
        <v>9</v>
      </c>
      <c r="E9" s="15">
        <v>19.2</v>
      </c>
      <c r="F9" s="15">
        <f t="shared" si="0"/>
        <v>172.79999999999998</v>
      </c>
      <c r="G9" s="9">
        <v>23</v>
      </c>
      <c r="H9" s="9">
        <f t="shared" si="1"/>
        <v>207</v>
      </c>
    </row>
    <row r="10" spans="1:12" ht="160.9" customHeight="1" x14ac:dyDescent="0.25">
      <c r="A10" s="13" t="s">
        <v>15</v>
      </c>
      <c r="B10" s="13" t="s">
        <v>16</v>
      </c>
      <c r="C10" s="2"/>
      <c r="D10" s="9">
        <v>29</v>
      </c>
      <c r="E10" s="15">
        <v>18.329999999999998</v>
      </c>
      <c r="F10" s="15">
        <f t="shared" si="0"/>
        <v>531.56999999999994</v>
      </c>
      <c r="G10" s="9">
        <v>22</v>
      </c>
      <c r="H10" s="9">
        <f t="shared" si="1"/>
        <v>638</v>
      </c>
    </row>
    <row r="11" spans="1:12" ht="160.9" customHeight="1" x14ac:dyDescent="0.25">
      <c r="A11" s="9" t="s">
        <v>17</v>
      </c>
      <c r="B11" s="10" t="s">
        <v>18</v>
      </c>
      <c r="C11" s="5"/>
      <c r="D11" s="9">
        <v>5</v>
      </c>
      <c r="E11" s="15">
        <v>18.329999999999998</v>
      </c>
      <c r="F11" s="15">
        <f t="shared" si="0"/>
        <v>91.649999999999991</v>
      </c>
      <c r="G11" s="9">
        <v>22</v>
      </c>
      <c r="H11" s="9">
        <f t="shared" si="1"/>
        <v>110</v>
      </c>
    </row>
    <row r="12" spans="1:12" ht="160.9" customHeight="1" x14ac:dyDescent="0.25">
      <c r="A12" s="1" t="s">
        <v>21</v>
      </c>
      <c r="B12" s="3" t="s">
        <v>20</v>
      </c>
      <c r="C12" s="4"/>
      <c r="D12" s="9">
        <v>63</v>
      </c>
      <c r="E12" s="15">
        <v>21.66</v>
      </c>
      <c r="F12" s="15">
        <f t="shared" si="0"/>
        <v>1364.58</v>
      </c>
      <c r="G12" s="9">
        <v>26</v>
      </c>
      <c r="H12" s="9">
        <f t="shared" si="1"/>
        <v>1638</v>
      </c>
    </row>
    <row r="13" spans="1:12" ht="163.9" customHeight="1" x14ac:dyDescent="0.25">
      <c r="A13" s="1" t="s">
        <v>19</v>
      </c>
      <c r="B13" s="3" t="s">
        <v>20</v>
      </c>
      <c r="C13" s="4"/>
      <c r="D13" s="9">
        <v>56</v>
      </c>
      <c r="E13" s="15">
        <v>18.329999999999998</v>
      </c>
      <c r="F13" s="15">
        <f t="shared" si="0"/>
        <v>1026.48</v>
      </c>
      <c r="G13" s="9">
        <v>22</v>
      </c>
      <c r="H13" s="9">
        <f t="shared" si="1"/>
        <v>1232</v>
      </c>
    </row>
    <row r="14" spans="1:12" ht="160.9" customHeight="1" x14ac:dyDescent="0.25">
      <c r="A14" s="1" t="s">
        <v>22</v>
      </c>
      <c r="B14" s="3" t="s">
        <v>23</v>
      </c>
      <c r="C14" s="2"/>
      <c r="D14" s="9">
        <v>57</v>
      </c>
      <c r="E14" s="15">
        <v>30</v>
      </c>
      <c r="F14" s="15">
        <f t="shared" si="0"/>
        <v>1710</v>
      </c>
      <c r="G14" s="9">
        <v>36</v>
      </c>
      <c r="H14" s="9">
        <f t="shared" si="1"/>
        <v>2052</v>
      </c>
    </row>
    <row r="15" spans="1:12" ht="115.15" customHeight="1" x14ac:dyDescent="0.25">
      <c r="A15" s="1" t="s">
        <v>24</v>
      </c>
      <c r="B15" s="3" t="s">
        <v>25</v>
      </c>
      <c r="C15" s="2"/>
      <c r="D15" s="9">
        <v>75</v>
      </c>
      <c r="E15" s="15">
        <v>12.92</v>
      </c>
      <c r="F15" s="15">
        <f t="shared" si="0"/>
        <v>969</v>
      </c>
      <c r="G15" s="9">
        <v>15.5</v>
      </c>
      <c r="H15" s="9">
        <f t="shared" si="1"/>
        <v>1162.5</v>
      </c>
    </row>
    <row r="16" spans="1:12" ht="151.9" customHeight="1" x14ac:dyDescent="0.25">
      <c r="A16" s="1" t="s">
        <v>27</v>
      </c>
      <c r="B16" s="3" t="s">
        <v>26</v>
      </c>
      <c r="C16" s="2"/>
      <c r="D16" s="9">
        <v>100</v>
      </c>
      <c r="E16" s="15">
        <v>50</v>
      </c>
      <c r="F16" s="15">
        <f t="shared" si="0"/>
        <v>5000</v>
      </c>
      <c r="G16" s="9">
        <v>60</v>
      </c>
      <c r="H16" s="9">
        <f t="shared" si="1"/>
        <v>6000</v>
      </c>
    </row>
    <row r="17" spans="1:12" ht="160.9" customHeight="1" x14ac:dyDescent="0.25">
      <c r="A17" s="1" t="s">
        <v>28</v>
      </c>
      <c r="B17" s="19" t="s">
        <v>29</v>
      </c>
      <c r="C17" s="4"/>
      <c r="D17" s="9">
        <v>100</v>
      </c>
      <c r="E17" s="20" t="s">
        <v>30</v>
      </c>
      <c r="F17" s="15">
        <f t="shared" si="0"/>
        <v>3333</v>
      </c>
      <c r="G17" s="1" t="s">
        <v>31</v>
      </c>
      <c r="H17" s="9">
        <f t="shared" si="1"/>
        <v>4000</v>
      </c>
      <c r="J17" s="18"/>
    </row>
    <row r="18" spans="1:12" ht="76.900000000000006" customHeight="1" x14ac:dyDescent="0.25">
      <c r="A18" s="41" t="s">
        <v>32</v>
      </c>
      <c r="B18" s="42"/>
      <c r="C18" s="43"/>
      <c r="D18" s="17">
        <f>SUM(D6+D7+D8+D9+D10+D11+D12+D13+D14+D15+D16+D17)</f>
        <v>510</v>
      </c>
      <c r="E18" s="37">
        <f>SUM(F6+F7+F8+F9+F10+F11+F12+F13+F14+F15+F16+F17)</f>
        <v>15268.72</v>
      </c>
      <c r="F18" s="38"/>
      <c r="G18" s="39">
        <f>SUM(H6+H7+H8+H9+H10+H11+H12+H13+H14+H15+H16+H17)</f>
        <v>18323</v>
      </c>
      <c r="H18" s="40"/>
      <c r="J18" s="18"/>
      <c r="K18" s="18"/>
      <c r="L18" s="18"/>
    </row>
    <row r="19" spans="1:12" ht="29.25" customHeight="1" x14ac:dyDescent="0.25"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</row>
    <row r="20" spans="1:12" ht="35.450000000000003" customHeight="1" x14ac:dyDescent="0.25">
      <c r="B20" s="18"/>
      <c r="C20" s="35" t="s">
        <v>43</v>
      </c>
      <c r="D20" s="35"/>
      <c r="E20" s="36"/>
      <c r="F20" s="35"/>
      <c r="G20" s="35"/>
      <c r="H20" s="35"/>
      <c r="I20" s="35"/>
      <c r="J20" s="35"/>
      <c r="K20" s="35"/>
      <c r="L20" s="18"/>
    </row>
    <row r="21" spans="1:12" ht="31.15" customHeight="1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</row>
    <row r="22" spans="1:12" ht="30" customHeight="1" x14ac:dyDescent="0.25">
      <c r="A22" s="18"/>
      <c r="B22" s="18"/>
      <c r="C22" s="35" t="s">
        <v>44</v>
      </c>
      <c r="D22" s="35"/>
      <c r="E22" s="35"/>
      <c r="F22" s="35"/>
      <c r="G22" s="35"/>
      <c r="H22" s="35"/>
      <c r="I22" s="18"/>
      <c r="J22" s="18"/>
      <c r="K22" s="18"/>
      <c r="L22" s="18"/>
    </row>
    <row r="23" spans="1:12" ht="160.9" customHeight="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</row>
    <row r="24" spans="1:12" ht="160.9" customHeight="1" x14ac:dyDescent="0.2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</row>
    <row r="25" spans="1:12" ht="160.9" customHeight="1" x14ac:dyDescent="0.2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</row>
    <row r="26" spans="1:12" ht="160.9" customHeight="1" x14ac:dyDescent="0.2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</row>
    <row r="27" spans="1:12" ht="160.9" customHeight="1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</row>
    <row r="28" spans="1:12" ht="160.9" customHeight="1" x14ac:dyDescent="0.2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</row>
    <row r="29" spans="1:12" ht="160.9" customHeight="1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</row>
    <row r="30" spans="1:12" ht="160.9" customHeight="1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</row>
    <row r="31" spans="1:12" ht="160.9" customHeight="1" x14ac:dyDescent="0.2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</row>
    <row r="32" spans="1:12" ht="160.9" customHeight="1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</row>
    <row r="33" spans="1:12" ht="160.9" customHeight="1" x14ac:dyDescent="0.2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</row>
    <row r="34" spans="1:12" ht="160.9" customHeight="1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</row>
    <row r="35" spans="1:12" ht="160.9" customHeight="1" x14ac:dyDescent="0.2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</row>
    <row r="36" spans="1:12" ht="160.9" customHeight="1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</row>
    <row r="37" spans="1:12" ht="160.9" customHeight="1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</row>
    <row r="38" spans="1:12" ht="160.9" customHeight="1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</row>
    <row r="39" spans="1:12" ht="160.9" customHeight="1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</row>
    <row r="40" spans="1:12" ht="160.9" customHeight="1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</row>
    <row r="41" spans="1:12" ht="160.9" customHeight="1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</row>
    <row r="42" spans="1:12" ht="160.9" customHeight="1" x14ac:dyDescent="0.2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</row>
    <row r="43" spans="1:12" ht="160.9" customHeight="1" x14ac:dyDescent="0.2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</row>
    <row r="44" spans="1:12" ht="160.9" customHeight="1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</row>
    <row r="45" spans="1:12" ht="160.9" customHeight="1" x14ac:dyDescent="0.2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</row>
    <row r="46" spans="1:12" ht="160.9" customHeight="1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</row>
    <row r="47" spans="1:12" ht="160.9" customHeight="1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</row>
    <row r="48" spans="1:12" ht="160.9" customHeight="1" x14ac:dyDescent="0.2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</row>
    <row r="49" spans="1:12" ht="160.9" customHeight="1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</row>
    <row r="50" spans="1:12" ht="160.9" customHeight="1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</row>
    <row r="51" spans="1:12" ht="160.9" customHeight="1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</row>
    <row r="52" spans="1:12" ht="160.9" customHeight="1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</row>
    <row r="53" spans="1:12" ht="160.9" customHeight="1" x14ac:dyDescent="0.2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</row>
    <row r="54" spans="1:12" ht="160.9" customHeight="1" x14ac:dyDescent="0.25">
      <c r="A54" s="18"/>
      <c r="B54" s="18"/>
      <c r="C54" s="18"/>
      <c r="D54" s="18"/>
      <c r="E54" s="18"/>
      <c r="F54" s="18"/>
      <c r="G54" s="18"/>
      <c r="H54" s="18"/>
      <c r="I54" s="18"/>
    </row>
    <row r="55" spans="1:12" ht="160.9" customHeight="1" x14ac:dyDescent="0.25">
      <c r="A55" s="18"/>
      <c r="B55" s="18"/>
      <c r="C55" s="18"/>
      <c r="D55" s="18"/>
      <c r="E55" s="18"/>
      <c r="F55" s="18"/>
      <c r="G55" s="18"/>
      <c r="H55" s="18"/>
      <c r="I55" s="18"/>
    </row>
    <row r="56" spans="1:12" ht="160.9" customHeight="1" x14ac:dyDescent="0.25">
      <c r="A56" s="18"/>
      <c r="B56" s="18"/>
      <c r="C56" s="18"/>
    </row>
  </sheetData>
  <mergeCells count="6">
    <mergeCell ref="E18:F18"/>
    <mergeCell ref="G18:H18"/>
    <mergeCell ref="A18:C18"/>
    <mergeCell ref="A1:I1"/>
    <mergeCell ref="A4:B4"/>
    <mergeCell ref="E4:F4"/>
  </mergeCells>
  <pageMargins left="0.25" right="0.25" top="0.75" bottom="0.75" header="0.3" footer="0.3"/>
  <pageSetup paperSize="9" scale="49" fitToHeight="0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2020-04-09T08:00:00Z</dcterms:modified>
</cp:coreProperties>
</file>