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Reagenti Clinici 2026\"/>
    </mc:Choice>
  </mc:AlternateContent>
  <xr:revisionPtr revIDLastSave="0" documentId="13_ncr:1_{FCA591AE-4A24-4D1A-8508-C29E33FDAEAB}" xr6:coauthVersionLast="47" xr6:coauthVersionMax="47" xr10:uidLastSave="{00000000-0000-0000-0000-000000000000}"/>
  <bookViews>
    <workbookView xWindow="-120" yWindow="-120" windowWidth="29040" windowHeight="15720" xr2:uid="{0884D34C-508F-420F-9D54-AB33C36B4B31}"/>
  </bookViews>
  <sheets>
    <sheet name="Sheet2"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H163" i="1" l="1"/>
  <c r="FI97" i="1"/>
  <c r="FH162" i="1"/>
  <c r="FH161" i="1"/>
  <c r="FH160" i="1"/>
  <c r="FH159" i="1"/>
  <c r="FH158" i="1"/>
  <c r="FH157" i="1"/>
  <c r="FH156" i="1"/>
  <c r="FH155" i="1"/>
  <c r="FH154" i="1"/>
  <c r="FH153" i="1"/>
  <c r="FH152" i="1"/>
  <c r="FH151" i="1"/>
  <c r="FH150" i="1"/>
  <c r="FH149" i="1"/>
  <c r="FH148" i="1"/>
  <c r="FH147" i="1"/>
  <c r="FH146" i="1"/>
  <c r="FH145" i="1"/>
  <c r="FH144" i="1"/>
  <c r="FH143" i="1"/>
  <c r="FH142" i="1"/>
  <c r="FH141" i="1"/>
  <c r="FH140" i="1"/>
  <c r="FH139" i="1"/>
  <c r="FH138" i="1"/>
  <c r="FH137" i="1"/>
  <c r="FH136" i="1"/>
  <c r="FH135" i="1"/>
  <c r="FH134" i="1"/>
  <c r="FH133" i="1"/>
  <c r="FH132" i="1"/>
  <c r="FH131" i="1"/>
  <c r="FH130" i="1"/>
  <c r="FH129" i="1"/>
  <c r="FH128" i="1"/>
  <c r="FH127" i="1"/>
  <c r="FH126" i="1"/>
  <c r="FH125" i="1"/>
  <c r="FH124" i="1"/>
  <c r="FH123" i="1"/>
  <c r="FH122" i="1"/>
  <c r="FH121" i="1"/>
  <c r="FH120" i="1"/>
  <c r="FH119" i="1"/>
  <c r="FH118" i="1"/>
  <c r="FH117" i="1"/>
  <c r="FH116" i="1"/>
  <c r="FH115" i="1"/>
  <c r="FH114" i="1"/>
  <c r="FH113" i="1"/>
  <c r="FH112" i="1"/>
  <c r="FH111" i="1"/>
  <c r="FH110" i="1"/>
  <c r="FH109" i="1"/>
  <c r="FH108" i="1"/>
  <c r="FH107" i="1"/>
  <c r="FH106" i="1"/>
  <c r="FH105" i="1"/>
  <c r="FH104" i="1"/>
  <c r="FH103" i="1"/>
  <c r="FH102" i="1"/>
  <c r="FH101" i="1"/>
  <c r="FH100" i="1"/>
  <c r="FH99" i="1"/>
  <c r="FH98" i="1"/>
  <c r="FH96" i="1"/>
  <c r="FH95" i="1"/>
  <c r="FH94" i="1"/>
  <c r="FH93" i="1"/>
  <c r="FH92" i="1"/>
  <c r="FH91" i="1"/>
  <c r="FH90" i="1"/>
  <c r="FH89" i="1"/>
  <c r="FH88" i="1"/>
  <c r="FH87" i="1"/>
  <c r="FH86" i="1"/>
  <c r="FH85" i="1"/>
  <c r="FH84" i="1"/>
  <c r="FH83" i="1"/>
  <c r="FH82" i="1"/>
  <c r="FH81" i="1"/>
  <c r="FH80" i="1"/>
  <c r="FH79" i="1"/>
  <c r="FH78" i="1"/>
  <c r="FH77" i="1"/>
  <c r="FH76" i="1"/>
  <c r="FH75" i="1"/>
  <c r="FH74" i="1"/>
  <c r="FH73" i="1"/>
  <c r="FH72" i="1"/>
  <c r="FH71" i="1"/>
  <c r="FH70" i="1"/>
  <c r="FH69" i="1"/>
  <c r="FH68" i="1"/>
  <c r="FH67" i="1"/>
  <c r="FH66" i="1"/>
  <c r="FH65" i="1"/>
  <c r="FH64" i="1"/>
  <c r="FH63" i="1"/>
  <c r="FH62" i="1"/>
  <c r="FH61" i="1"/>
  <c r="FH60" i="1"/>
  <c r="FH59" i="1"/>
  <c r="FH58" i="1"/>
  <c r="FH57" i="1"/>
  <c r="FH56" i="1"/>
  <c r="FH55" i="1"/>
  <c r="FH54" i="1"/>
  <c r="FH53" i="1"/>
  <c r="FH52" i="1"/>
  <c r="FH51" i="1"/>
  <c r="FH50" i="1"/>
  <c r="FH49" i="1"/>
  <c r="FH48" i="1"/>
  <c r="FH47" i="1"/>
  <c r="FH46" i="1"/>
  <c r="FH45" i="1"/>
  <c r="FH44" i="1"/>
  <c r="FH43" i="1"/>
  <c r="FH42" i="1"/>
  <c r="FH41" i="1"/>
  <c r="FH40" i="1"/>
  <c r="FH39" i="1"/>
  <c r="FH38" i="1"/>
  <c r="FH37" i="1"/>
  <c r="FH36" i="1"/>
  <c r="FH35" i="1"/>
  <c r="FH34" i="1"/>
  <c r="FH33" i="1"/>
  <c r="FH32" i="1"/>
  <c r="FH31" i="1"/>
  <c r="FH30" i="1"/>
  <c r="FH29" i="1"/>
  <c r="FH28" i="1"/>
  <c r="FH27" i="1"/>
  <c r="FH26" i="1"/>
  <c r="FH25" i="1"/>
  <c r="FH24" i="1"/>
  <c r="FH23" i="1"/>
  <c r="FH22" i="1"/>
  <c r="FH21" i="1"/>
  <c r="FH20" i="1"/>
  <c r="FH19" i="1"/>
  <c r="FH18" i="1"/>
  <c r="FH17" i="1"/>
  <c r="FH16" i="1"/>
  <c r="FH15" i="1"/>
  <c r="FH14" i="1"/>
  <c r="FH13" i="1"/>
  <c r="FH12" i="1"/>
  <c r="FH11" i="1"/>
  <c r="FH10" i="1"/>
  <c r="FH9" i="1"/>
  <c r="FH8" i="1"/>
  <c r="FH7" i="1"/>
  <c r="FH6" i="1"/>
  <c r="FH5" i="1"/>
</calcChain>
</file>

<file path=xl/sharedStrings.xml><?xml version="1.0" encoding="utf-8"?>
<sst xmlns="http://schemas.openxmlformats.org/spreadsheetml/2006/main" count="642" uniqueCount="493">
  <si>
    <t>Отбор:</t>
  </si>
  <si>
    <t>Categoria Равно "REAGENȚI CLINICI-PATOLOGICI"</t>
  </si>
  <si>
    <t>Nr lot</t>
  </si>
  <si>
    <t>Loturi bunuri licitate</t>
  </si>
  <si>
    <t>Loturi bunuri licitate, Specificarea tehnică deplină solicitată de către autoritatea contractantă, UM</t>
  </si>
  <si>
    <t>Unitatea de măsură</t>
  </si>
  <si>
    <t>ADMINISTRATIA NATIONALA A PENITENCIARELOR (0004)</t>
  </si>
  <si>
    <t>CENTRUL DE MEDICINA LEGALA (0035)</t>
  </si>
  <si>
    <t>CENTRUL DE PLASAMENT SI REABILITARE PENTRU COPII DE VARSTA FRAGEDA MUN CHISINAU (0038)</t>
  </si>
  <si>
    <t>CENTRUL DE PLASAMENT TEMPORAR PENTRU PERSOANE CU DIZABILITATI (ADULTE) BADICENI (0040)</t>
  </si>
  <si>
    <t>IM CENTRUL STOMATOLOGIC RAIONAL CAUSENI (0135)</t>
  </si>
  <si>
    <t>IMSP ASOCIATIA MEDICALA TERITORIALA BOTANICA (0160)</t>
  </si>
  <si>
    <t>IMSP ASOCIATIA MEDICALA TERITORIALA BUIUCANI (0161)</t>
  </si>
  <si>
    <t>IMSP ASOCIATIA MEDICALA TERITORIALA CENTRU (0162)</t>
  </si>
  <si>
    <t>IMSP ASOCIATIA MEDICALA TERITORIALA CIOCANA (0163)</t>
  </si>
  <si>
    <t>IMSP ASOCIATIA MEDICALA TERITORIALA RASCANI (0164)</t>
  </si>
  <si>
    <t>IMSP CENTRUL DE SANATATE ANENII NOI (0165)</t>
  </si>
  <si>
    <t>IMSP CENTRUL DE SANATATE BARDAR (0173)</t>
  </si>
  <si>
    <t>IMSP CENTRUL DE SANATATE BIRUINTA (0177)</t>
  </si>
  <si>
    <t>IMSP CENTRUL DE SANATATE BRAVICEA (0183)</t>
  </si>
  <si>
    <t>IMSP CENTRUL DE SANATATE BRAVICENI (0184)</t>
  </si>
  <si>
    <t>IMSP CENTRUL DE SANATATE BRICENI (0185)</t>
  </si>
  <si>
    <t>IMSP CENTRUL DE SANATATE CAHUL (0192)</t>
  </si>
  <si>
    <t>IMSP CENTRUL DE SANATATE CAINARI VECHI (0194)</t>
  </si>
  <si>
    <t>IMSP CENTRUL DE SANATATE CALARASI (0195)</t>
  </si>
  <si>
    <t>IMSP CENTRUL DE SANATATE CANTEMIR (0196)</t>
  </si>
  <si>
    <t>IMSP CENTRUL DE SANATATE CAUSENI (0197)</t>
  </si>
  <si>
    <t>IMSP CENTRUL DE SANATATE CEADIR-LUNGA (0200)</t>
  </si>
  <si>
    <t>IMSP CENTRUL DE SANATATE CHIPERCENI (0204)</t>
  </si>
  <si>
    <t>IMSP CENTRUL DE SANATATE CHISCARENI (0206)</t>
  </si>
  <si>
    <t>IMSP CENTRUL DE SANATATE CIMISLIA (0208)</t>
  </si>
  <si>
    <t>IMSP CENTRUL DE SANATATE CIORESCU (0214)</t>
  </si>
  <si>
    <t>IMSP CENTRUL DE SANATATE CIUCIULENI (0217)</t>
  </si>
  <si>
    <t>IMSP CENTRUL DE SANATATE COLIBAS (0223)</t>
  </si>
  <si>
    <t>IMSP CENTRUL DE SANATATE COSTESTI IALOVENI (0234)</t>
  </si>
  <si>
    <t>IMSP CENTRUL DE SANATATE CRIULENI (0241)</t>
  </si>
  <si>
    <t>IMSP CENTRUL DE SANATATE CROCMAZ (0242)</t>
  </si>
  <si>
    <t>IMSP CENTRUL DE SANATATE CUHURESTII DE SUS (0245)</t>
  </si>
  <si>
    <t>IMSP CENTRUL DE SANATATE CUPCINI (0246)</t>
  </si>
  <si>
    <t>IMSP CENTRUL DE SANATATE DANUTENI (0247)</t>
  </si>
  <si>
    <t>IMSP CENTRUL DE SANATATE DONDUSENI (0249)</t>
  </si>
  <si>
    <t>IMSP CENTRUL DE SANATATE DROCHIA A MANZIUC (0251)</t>
  </si>
  <si>
    <t>IMSP CENTRUL DE SANATATE DUBASARI (0252)</t>
  </si>
  <si>
    <t>IMSP CENTRUL DE SANATATE DURLESTI (0254)</t>
  </si>
  <si>
    <t>IMSP CENTRUL DE SANATATE FLAMINZENI COSCODENI (0259)</t>
  </si>
  <si>
    <t>IMSP CENTRUL DE SANATATE FLORENI (0260)</t>
  </si>
  <si>
    <t>IMSP CENTRUL DE SANATATE FUNDURII VECHI (0262)</t>
  </si>
  <si>
    <t>IMSP CENTRUL DE SANATATE GLODENI (0269)</t>
  </si>
  <si>
    <t>IMSP CENTRUL DE SANATATE GOTESTI (0270)</t>
  </si>
  <si>
    <t>IMSP CENTRUL DE SANATATE HANCESTI (0276)</t>
  </si>
  <si>
    <t>IMSP CENTRUL DE SANATATE HORESTI (0279)</t>
  </si>
  <si>
    <t>IMSP CENTRUL DE SANATATE IALOVENI (0282)</t>
  </si>
  <si>
    <t>IMSP CENTRUL DE SANATATE LAPUSNA PASCANI (0289)</t>
  </si>
  <si>
    <t>IMSP CENTRUL DE SANATATE LARGA (0290)</t>
  </si>
  <si>
    <t>IMSP CENTRUL DE SANATATE LARGA NOUA (0291)</t>
  </si>
  <si>
    <t>IMSP CENTRUL DE SANATATE MARAMONOVCA (0299)</t>
  </si>
  <si>
    <t>IMSP CENTRUL DE SANATATE MARCULESTI GRIGORE BIVOL (0301)</t>
  </si>
  <si>
    <t>IMSP CENTRUL DE SANATATE MIHAILENI (0306)</t>
  </si>
  <si>
    <t>IMSP CENTRUL DE SANATATE NATALIA MUNTEANU DIN CORNESTI (0313)</t>
  </si>
  <si>
    <t>IMSP CENTRUL DE SANATATE NISPORENI (0316)</t>
  </si>
  <si>
    <t>IMSP CENTRUL DE SANATATE OCHIUL ALB (0317)</t>
  </si>
  <si>
    <t>IMSP CENTRUL DE SANATATE OLANESTI (0319)</t>
  </si>
  <si>
    <t>IMSP CENTRUL DE SANATATE ONISCANI (0320)</t>
  </si>
  <si>
    <t>IMSP CENTRUL DE SANATATE ORHEI NR 1 (0321)</t>
  </si>
  <si>
    <t>IMSP CENTRUL DE SANATATE OTACI (0323)</t>
  </si>
  <si>
    <t>IMSP CENTRUL DE SANATATE PARJOLTENI (0326)</t>
  </si>
  <si>
    <t>IMSP CENTRUL DE SANATATE PELINIA (0328)</t>
  </si>
  <si>
    <t>IMSP CENTRUL DE SANATATE PERESECINA (0330)</t>
  </si>
  <si>
    <t>IMSP CENTRUL DE SANATATE RACOVAT (0335)</t>
  </si>
  <si>
    <t>IMSP CENTRUL DE SANATATE RADOAIA (0337)</t>
  </si>
  <si>
    <t>IMSP CENTRUL DE SANATATE RASCANI (0338)</t>
  </si>
  <si>
    <t>IMSP CENTRUL DE SANATATE RASPOPENI (0339)</t>
  </si>
  <si>
    <t>IMSP CENTRUL DE SANATATE REZINA (0342)</t>
  </si>
  <si>
    <t>IMSP CENTRUL DE SANATATE RUDI (0345)</t>
  </si>
  <si>
    <t>IMSP CENTRUL DE SANATATE RUSESTII NOI (0346)</t>
  </si>
  <si>
    <t>IMSP CENTRUL DE SANATATE SANGEREI (0351)</t>
  </si>
  <si>
    <t>IMSP CENTRUL DE SANATATE SIPOTENI (0360)</t>
  </si>
  <si>
    <t>IMSP CENTRUL DE SANATATE SOLDANESTI (0365)</t>
  </si>
  <si>
    <t>IMSP CENTRUL DE SANATATE SOROCA (0366)</t>
  </si>
  <si>
    <t>IMSP CENTRUL DE SANATATE SOROCA-NOUA (0367)</t>
  </si>
  <si>
    <t>IMSP CENTRUL DE SANATATE STAUCENI (0369)</t>
  </si>
  <si>
    <t>IMSP CENTRUL DE SANATATE STEFAN VODA (0370)</t>
  </si>
  <si>
    <t>IMSP CENTRUL DE SANATATE STRASENI (0371)</t>
  </si>
  <si>
    <t>IMSP CENTRUL DE SANATATE STURZOVCA (0372)</t>
  </si>
  <si>
    <t>IMSP CENTRUL DE SANATATE TALMAZA (0376)</t>
  </si>
  <si>
    <t>IMSP CENTRUL DE SANATATE TANATARI (0377)</t>
  </si>
  <si>
    <t>IMSP CENTRUL DE SANATATE TARACLIA (0379)</t>
  </si>
  <si>
    <t>IMSP CENTRUL DE SANATATE TARIGRAD (0382)</t>
  </si>
  <si>
    <t>IMSP CENTRUL DE SANATATE TAUL (0383)</t>
  </si>
  <si>
    <t>IMSP CENTRUL DE SANATATE TELENESTI (0384)</t>
  </si>
  <si>
    <t>IMSP CENTRUL DE SANATATE TRUSENI (0390)</t>
  </si>
  <si>
    <t>IMSP CENTRUL DE SANATATE TVARDITA (0391)</t>
  </si>
  <si>
    <t>IMSP CENTRUL DE SANATATE UNGHENI (0392)</t>
  </si>
  <si>
    <t>IMSP CENTRUL DE SANATATE VALEA MARE (0397)</t>
  </si>
  <si>
    <t>IMSP CENTRUL DE SANATATE VARATIC (0399)</t>
  </si>
  <si>
    <t>IMSP CENTRUL DE SANATATE VORNICENI (0408)</t>
  </si>
  <si>
    <t>IMSP CENTRUL DE SANATATE ZARNESTI (0411)</t>
  </si>
  <si>
    <t>IMSP CENTRUL DE SANATATE ZGURITA (0412)</t>
  </si>
  <si>
    <t>IMSP CENTRUL MEDICILOR DE FAMILIE FLORESTI (0414)</t>
  </si>
  <si>
    <t>IMSP CENTRUL MEDICILOR DE FAMILIE MUNICIPAL BALTI (0415)</t>
  </si>
  <si>
    <t>IMSP CENTRUL REPUBLICAN DE DIAGNOSTICARE MEDICALA (0417)</t>
  </si>
  <si>
    <t>IMSP CLINICA UNIVERSITARA DE ASISTENTA MEDICALA PRIMARA A USMF N TESTIMITANU (0421)</t>
  </si>
  <si>
    <t>IMSP DISPENSARUL REPUBLICAN DE NARCOLOGIE (0424)</t>
  </si>
  <si>
    <t>IMSP INSTITUTUL DE CARDIOLOGIE (0425)</t>
  </si>
  <si>
    <t>IMSP INSTITUTUL DE MEDICINA URGENTA (0426)</t>
  </si>
  <si>
    <t>IMSP INSTITUTUL DE NEUROLOGIE SI NEUROCHIRURGIE DIOMID GHERMAN (0427)</t>
  </si>
  <si>
    <t>IMSP INSTITUTUL DE PNEUMOLOGIE CHIRIL DRAGANIUC (0428)</t>
  </si>
  <si>
    <t>IMSP INSTITUTUL MAMEI SI COPILULUI (0429)</t>
  </si>
  <si>
    <t>IMSP INSTITUTUL ONCOLOGIC (0430)</t>
  </si>
  <si>
    <t>IMSP MATERNITATEA MUNICIPALA NR 2 (0431)</t>
  </si>
  <si>
    <t>IMSP POLICLINICA DE STAT (0432)</t>
  </si>
  <si>
    <t>IMSP SPITALUL CARPINENI (0434)</t>
  </si>
  <si>
    <t>IMSP SPITALUL CLINIC DE BOLI INFECTIOASE T CIORBA (0437)</t>
  </si>
  <si>
    <t>IMSP SPITALUL CLINIC DE PSIHIATRIE (0438)</t>
  </si>
  <si>
    <t>IMSP SPITALUL CLINIC DE RECUPERARE SI INGRIJIRI CRONICE (0435)</t>
  </si>
  <si>
    <t>IMSP SPITALUL CLINIC DE TRAUMATOLOGIE SI ORTOPEDIE (0439)</t>
  </si>
  <si>
    <t>IMSP SPITALUL CLINIC MUNICIPAL DE BOLI CONTAGIOASE DE COPII (0440)</t>
  </si>
  <si>
    <t>IMSP SPITALUL CLINIC MUNICIPAL DE COPII NR 1 (0441)</t>
  </si>
  <si>
    <t>IMSP SPITALUL CLINIC MUNICIPAL DE COPII V IGNATENCO (0442)</t>
  </si>
  <si>
    <t>IMSP SPITALUL CLINIC MUNICIPAL DE FTIZIOPNEUMOLOGIE (0443)</t>
  </si>
  <si>
    <t>IMSP SPITALUL CLINIC MUNICIPAL GHEORGHE PALADI (0444)</t>
  </si>
  <si>
    <t>IMSP SPITALUL CLINIC MUNICIPAL SFANTA TREIME (0446)</t>
  </si>
  <si>
    <t>IMSP SPITALUL CLINIC MUNICIPAL SFANTUL ARHANGHEL MIHAIL (0447)</t>
  </si>
  <si>
    <t>IMSP SPITALUL CLINIC REPUBLICAN TIMOFEI MOSNEAGA (0448)</t>
  </si>
  <si>
    <t>IMSP SPITALUL DE PSIHIATRIE BALTI (0450)</t>
  </si>
  <si>
    <t>IMSP SPITALUL DE STAT (0452)</t>
  </si>
  <si>
    <t>IMSP SPITALUL RAIONAL ANENII NOI (0453)</t>
  </si>
  <si>
    <t>IMSP SPITALUL RAIONAL BASARABEASCA (0454)</t>
  </si>
  <si>
    <t>IMSP SPITALUL RAIONAL BRICENI (0455)</t>
  </si>
  <si>
    <t>IMSP SPITALUL RAIONAL CAHUL (0456)</t>
  </si>
  <si>
    <t>IMSP SPITALUL RAIONAL CALARASI (0457)</t>
  </si>
  <si>
    <t>IMSP SPITALUL RAIONAL CANTEMIR (0458)</t>
  </si>
  <si>
    <t>IMSP SPITALUL RAIONAL CAUSENI ANA SI ALEXANDRU (0459)</t>
  </si>
  <si>
    <t>IMSP SPITALUL RAIONAL CEADIR-LUNGA (0460)</t>
  </si>
  <si>
    <t>IMSP SPITALUL RAIONAL CIMISLIA (0461)</t>
  </si>
  <si>
    <t>IMSP SPITALUL RAIONAL COMRAT ISAAC GURFINCHEL (0462)</t>
  </si>
  <si>
    <t>IMSP SPITALUL RAIONAL CRIULENI (0463)</t>
  </si>
  <si>
    <t>IMSP SPITALUL RAIONAL DONDUSENI (0464)</t>
  </si>
  <si>
    <t>IMSP SPITALUL RAIONAL DROCHIA NICOLAE TESTEMITANU (0465)</t>
  </si>
  <si>
    <t>IMSP SPITALUL RAIONAL EDINET (0466)</t>
  </si>
  <si>
    <t>IMSP SPITALUL RAIONAL FALESTI (0467)</t>
  </si>
  <si>
    <t>IMSP SPITALUL RAIONAL FLORESTI (0468)</t>
  </si>
  <si>
    <t>IMSP SPITALUL RAIONAL GLODENI (0469)</t>
  </si>
  <si>
    <t>IMSP SPITALUL RAIONAL HANCESTI (0470)</t>
  </si>
  <si>
    <t>IMSP SPITALUL RAIONAL IALOVENI (0471)</t>
  </si>
  <si>
    <t>IMSP SPITALUL RAIONAL LEOVA (0472)</t>
  </si>
  <si>
    <t>IMSP SPITALUL RAIONAL NISPORENI (0473)</t>
  </si>
  <si>
    <t>IMSP SPITALUL RAIONAL OCNITA (0474)</t>
  </si>
  <si>
    <t>IMSP SPITALUL RAIONAL ORHEI (0475)</t>
  </si>
  <si>
    <t>IMSP SPITALUL RAIONAL RASCANI (0476)</t>
  </si>
  <si>
    <t>IMSP SPITALUL RAIONAL REZINA (0477)</t>
  </si>
  <si>
    <t>IMSP SPITALUL RAIONAL SANGEREI (0478)</t>
  </si>
  <si>
    <t>IMSP SPITALUL RAIONAL SOLDANESTI (0479)</t>
  </si>
  <si>
    <t>IMSP SPITALUL RAIONAL SOROCA A PRISACARI (0480)</t>
  </si>
  <si>
    <t>IMSP SPITALUL RAIONAL STEFAN VODA (0481)</t>
  </si>
  <si>
    <t>IMSP SPITALUL RAIONAL STRASENI (0482)</t>
  </si>
  <si>
    <t>IMSP SPITALUL RAIONAL TARACLIA (0483)</t>
  </si>
  <si>
    <t>IMSP SPITALUL RAIONAL TELENESTI (0484)</t>
  </si>
  <si>
    <t>IMSP SPITALUL RAIONAL UNGHENI (0485)</t>
  </si>
  <si>
    <t>IMSP SPITALUL RAIONAL VULCANESTI (0486)</t>
  </si>
  <si>
    <t>SERVICIUL DE INFORMATII SI SECURITATE AL REPUBLICII MOLDOVA (0569)</t>
  </si>
  <si>
    <t>SERVICIUL MEDICAL AL MINISTERULUI AFACERILOR INTERNE (0570)</t>
  </si>
  <si>
    <t>SPITALUL CLINIC MILITAR CENTRAL (0576)</t>
  </si>
  <si>
    <t>Cantitatea Totală</t>
  </si>
  <si>
    <t>Suma estimată cu TVA</t>
  </si>
  <si>
    <t>Suma Alocată</t>
  </si>
  <si>
    <t>10% NB Formaldehyde     ( 006880 )</t>
  </si>
  <si>
    <t>10% NB Formaldehyde     ( 006880 ), Butelie maximum 20 litri
Solutie de formalina de 25%, stabilizata, neutra, tamponata, pH7,0, litru</t>
  </si>
  <si>
    <t>Litru</t>
  </si>
  <si>
    <t>37 % Formaldehyde     ( 006881 )</t>
  </si>
  <si>
    <t>37 % Formaldehyde     ( 006881 ), Butelie de maximum 20 litri
Solutie de formalina de 37 % , stabilizata, neutra, tamponata, pH7,1, litru</t>
  </si>
  <si>
    <t>4% NB Formaldehyde     ( 006882 )</t>
  </si>
  <si>
    <t>4% NB Formaldehyde     ( 006882 ), Butelie de maximum 20 litri
Solutie de formalina de 4% , stabilizata, neutra, tamponata, pH7,1, litru</t>
  </si>
  <si>
    <t>Acetona     ( 006918 )</t>
  </si>
  <si>
    <t>Acetona     ( 006918 ), Acetona, pur pentru analiza,ambalaj flacon., litru</t>
  </si>
  <si>
    <t>Acid alcohol     ( 006884 )</t>
  </si>
  <si>
    <t>Acid alcohol     ( 006884 ), Acid alcohol, litru</t>
  </si>
  <si>
    <t>Acid azotic (HNO3) (Amb max. 1 litru)     ( 006802 )</t>
  </si>
  <si>
    <t>Acid azotic (HNO3) (Amb max. 1 litru)     ( 006802 ), Acid azotic (HNO3)  Ambalat în formă lichidă până la 1 litru, litru</t>
  </si>
  <si>
    <t>Acid azotic (HNO3) ( Amb max 0,1 litru)     ( 006803 )</t>
  </si>
  <si>
    <t>Acid azotic (HNO3) ( Amb max 0,1 litru)     ( 006803 ), Acid azotic (HNO3)
 Amb max 0,1  litru, litru</t>
  </si>
  <si>
    <t>Acid azotic (HNO3) (Amb max 0,5 litru)     ( 006804 )</t>
  </si>
  <si>
    <t>Acid azotic (HNO3) (Amb max 0,5 litru)     ( 006804 ), Acid azotic (HNO3)
Amb max 0,5  litru, litru</t>
  </si>
  <si>
    <t>Acid boric concentrat (kg)     ( 006868 )</t>
  </si>
  <si>
    <t>Acid boric concentrat (kg)     ( 006868 ), Acid boric concentrat (kg), kg</t>
  </si>
  <si>
    <t>Kg</t>
  </si>
  <si>
    <t>Acid carbolic (fenol- (C6H5OH))     ( 006805 )</t>
  </si>
  <si>
    <t>Acid carbolic (fenol- (C6H5OH))     ( 006805 ), Acid carbolic (fenol- (C6H5OH))
Ambalaj flacon până la 0,5 kg, kg</t>
  </si>
  <si>
    <t>Acid citric monohidrat (amb. 1 kg.)     ( 006806 )</t>
  </si>
  <si>
    <t>Acid citric monohidrat (amb. 1 kg.)     ( 006806 ), Acid citric monohidrat 
1. Substanță 2. Amb max. 1 kg Acid citric monohidrat, Puritate ≥ 99,5 % , ambalat in recipient de plastic a cite 1  kg, kg</t>
  </si>
  <si>
    <t>Acid sulfuric, H2SO4 (Amb max 0,5 litru)     ( 006808 )</t>
  </si>
  <si>
    <t>Acid sulfuric, H2SO4 (Amb max 0,5 litru)     ( 006808 ), Acid sulfuric, H2SO4
Ambalaj max 0,5 litru, litru</t>
  </si>
  <si>
    <t>Acid sulfuric, H2SO4 (Amb max 1 litru)     ( 006809 )</t>
  </si>
  <si>
    <t>Acid sulfuric, H2SO4 (Amb max 1 litru)     ( 006809 ), Acid sulfuric, H2SO4
Ambalaj max 1 litru, litru</t>
  </si>
  <si>
    <t>ALAUN DE POTASIU     ( 006885 )</t>
  </si>
  <si>
    <t>ALAUN DE POTASIU     ( 006885 ), KAl(SO4)2, kg</t>
  </si>
  <si>
    <t>Albastru de metilen     ( 006810 )</t>
  </si>
  <si>
    <t>Albastru de metilen     ( 006810 ), Albastru de metilen
1. Puritatea analit 2. Ambalaj până la 0,100 kg, kg</t>
  </si>
  <si>
    <t>Albastru de metilen sol.apoasa 1% (liq)     ( 006874 )</t>
  </si>
  <si>
    <t>Albastru de metilen sol.apoasa 1% (liq)     ( 006874 ), Albastru de metilen sol.apoasa 1% (liq) Ambalare până la 1000 ml, ml</t>
  </si>
  <si>
    <t xml:space="preserve">ml </t>
  </si>
  <si>
    <t>Alcian Blue Kit PH 2,5     ( 006921 )</t>
  </si>
  <si>
    <t>Alcian Blue Kit PH 2,5     ( 006921 ), Alcian Blue Kit PH 2,5, set</t>
  </si>
  <si>
    <t>Set</t>
  </si>
  <si>
    <t>Alcian Blue PAS Kit     ( 006919 )</t>
  </si>
  <si>
    <t>Alcian Blue PAS Kit     ( 006919 ), Alcian Blue PAS Kit 7x100ml prezinta un set din 100 teste, set</t>
  </si>
  <si>
    <t>Alcool Izopropilic 99.9%     ( 006887 )</t>
  </si>
  <si>
    <t>Alcool Izopropilic 99.9%     ( 006887 ), Alcool Izopropilic 99.9% Cerinte de calitate: IVD, litru</t>
  </si>
  <si>
    <t>Alcool prepreparat 100%     ( 006888 )</t>
  </si>
  <si>
    <t>Alcool prepreparat 100%     ( 006888 ), Solutie alcool etilic 100% denaturat, gata pentru folosire in laborator Butelie 10 l., litru</t>
  </si>
  <si>
    <t>Alcool prepreparat 70%     ( 006889 )</t>
  </si>
  <si>
    <t>Alcool prepreparat 70%     ( 006889 ), Solutie alcool etilic 70% denaturat, gata pentru folosire in laborator Butelie maxim 10 l., litru</t>
  </si>
  <si>
    <t>Alcool prepreparat 80%     ( 006890 )</t>
  </si>
  <si>
    <t>Alcool prepreparat 80%     ( 006890 ), Solutie alcool etilic 80% denaturat, gata pentru folosire in laborator Butelie  maxim 10 l., litru</t>
  </si>
  <si>
    <t>Azopiram 50ml, pentru identificarea sângelui în materiile fecale     ( 006811 )</t>
  </si>
  <si>
    <t>Azopiram 50ml, pentru identificarea sângelui în materiile fecale     ( 006811 ), Azopiram 50ml, pentru identificarea sângelui în materiile fecale
Setul include: Amidopirină și Clorhidrat de anilină necesar pentru 50 ml de azopiram., set</t>
  </si>
  <si>
    <t>Azur –Eozină Romanovski  (Ambalaj flacoane până la 1000 ml)     ( 006812 )</t>
  </si>
  <si>
    <t>Azur –Eozină Romanovski  (Ambalaj flacoane până la 1000 ml)     ( 006812 ), Azur –Eozină Romanovski 
1. Soluție 2. Ambalaj flacoane până la 1000 ml, ml</t>
  </si>
  <si>
    <t>Azur –Eozină Romanovski  (Ambalaj flacoane până la 250 ml)     ( 006813 )</t>
  </si>
  <si>
    <t>Azur –Eozină Romanovski  (Ambalaj flacoane până la 250 ml)     ( 006813 ), Azur –Eozină Romanovski 
1. Soluție 2. Ambalaj flacoane până la 250 ml, ml</t>
  </si>
  <si>
    <t>Azur –Eozină Romanovski  (Ambalaj flacoane până la 500 ml)     ( 006814 )</t>
  </si>
  <si>
    <t>Azur –Eozină Romanovski  (Ambalaj flacoane până la 500 ml)     ( 006814 ), Azur –Eozină Romanovski 
1. Soluție 2. Ambalaj flacoane până la 500 ml, ml</t>
  </si>
  <si>
    <t>Azur II     ( 006815 )</t>
  </si>
  <si>
    <t>Azur II     ( 006815 ), Azur II
1. Puritatea analit 2. Ambalaj până la 100 g, gram</t>
  </si>
  <si>
    <t>Gram</t>
  </si>
  <si>
    <t>Bluing Reagent pentru histopatologie     ( 006892 )</t>
  </si>
  <si>
    <t>Bluing Reagent pentru histopatologie     ( 006892 ), Apa(&gt;99%), Sulfat de magneziu(&lt;1%), Bicarbonat de sodium(&lt;1%), 1-tetradecanaminium, certificate IVD, preambalata si sigilate de producator.  Certificare IVD. Preambalate si sigilate de la producator., litru</t>
  </si>
  <si>
    <t>Carbol fuxin (liq)     ( 006875 )</t>
  </si>
  <si>
    <t>Carbol fuxin (liq)     ( 006875 ), Carbol fuxin (liq) (Fenol 5% + Fuxin 0,3%) (Standart), ml</t>
  </si>
  <si>
    <t>Citrat de natriu     ( 006816 )</t>
  </si>
  <si>
    <t>Citrat de natriu     ( 006816 ), Citrat de natriu
Amb max 1 kg, kg</t>
  </si>
  <si>
    <t>Cloroform     ( 006903 )</t>
  </si>
  <si>
    <t>Cloroform     ( 006903 ), Cloroform, kg</t>
  </si>
  <si>
    <t>Clorură de natriu (NaCl) (Amb max 0,5 kg)     ( 006817 )</t>
  </si>
  <si>
    <t>Clorură de natriu (NaCl) (Amb max 0,5 kg)     ( 006817 ), Clorură de natriu (NaCl)
Amb max 0,5 kg, kg</t>
  </si>
  <si>
    <t>Clorură de natriu (NaCl) (Amb max 1 kg)     ( 006818 )</t>
  </si>
  <si>
    <t>Clorură de natriu (NaCl) (Amb max 1 kg)     ( 006818 ), Clorură de natriu (NaCl)
Amb max 1 kg, kg</t>
  </si>
  <si>
    <t>Colorant Main-Grunvald (Ambalaj flacoane până la 1000 ml)     ( 006819 )</t>
  </si>
  <si>
    <t>Colorant Main-Grunvald (Ambalaj flacoane până la 1000 ml)     ( 006819 ), Colorant Main-Grunvald
1. Soluție 2. Ambalaj flacoane până la 1000 ml, ml</t>
  </si>
  <si>
    <t>Colorant Main-Grunvald (Ambalaj flacoane până la 250 ml)     ( 006820 )</t>
  </si>
  <si>
    <t>Colorant Main-Grunvald (Ambalaj flacoane până la 250 ml)     ( 006820 ), Colorant Main-Grunvald
1. Soluție 2. Ambalaj flacoane până la 250 ml, ml</t>
  </si>
  <si>
    <t>Colorant Main-Grunvald (Ambalaj flacoane până la 500 ml)     ( 006821 )</t>
  </si>
  <si>
    <t>Colorant Main-Grunvald (Ambalaj flacoane până la 500 ml)     ( 006821 ), Colorant Main-Grunvald
1. Soluție 2. Ambalaj flacoane până la 500 ml, ml</t>
  </si>
  <si>
    <t>Coloratia Masson Fontana Kit     ( 006917 )</t>
  </si>
  <si>
    <t>Coloratia Masson Fontana Kit     ( 006917 ), Coloratia Masson Fontana Kit, Test</t>
  </si>
  <si>
    <t>Test</t>
  </si>
  <si>
    <t>Congo Red  Higman KIT 3x100 mL     ( 006894 )</t>
  </si>
  <si>
    <t>Congo Red  Higman KIT 3x100 mL     ( 006894 ), Congo Red Higman Kit 3x100ml prezinta un set din 100 teste, set</t>
  </si>
  <si>
    <t>Cy-fix 1 1     ( 006896 )</t>
  </si>
  <si>
    <t>Cy-fix 1 1     ( 006896 ), Solutie colorant citologie, litru</t>
  </si>
  <si>
    <t>D-dimeri, fast test kit cantitativ + Control D-dimeri, fast test kit cantitativ    ( 006878 )</t>
  </si>
  <si>
    <t>D-dimeri, fast test kit cantitativ + Control D-dimeri, fast test kit cantitativ    ( 006878 ), 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Bucată</t>
  </si>
  <si>
    <t>Bucată</t>
  </si>
  <si>
    <t>Eosin Y 0,5 % solutie alcoolica.     ( 006897 )</t>
  </si>
  <si>
    <t>Eosin Y 0,5 % solutie alcoolica.     ( 006897 ), Eosin Y0,5% solutie alcoolica gata pentru pregatire, butelie max 2,5 litri.Cerinte de calitate:IVD ., litru</t>
  </si>
  <si>
    <t>Eosin Y 1  % solutie apoasa.     ( 006898 )</t>
  </si>
  <si>
    <t>Eosin Y 1  % solutie apoasa.     ( 006898 ), Eosin Y1% solutie apoasa gata pentru pregatire, butelie max 2,5 litri.Cerinte de calitate:IVD ., litru</t>
  </si>
  <si>
    <t>Fenol     ( 006899 )</t>
  </si>
  <si>
    <t>Fenol     ( 006899 ), Fenol, kg</t>
  </si>
  <si>
    <t>Fenolftaleină     ( 006825 )</t>
  </si>
  <si>
    <t>Fenolftaleină     ( 006825 ), Fenolftaleină
1. Puritatea analit 2. Ambalaj până la 0,100 kg, gram</t>
  </si>
  <si>
    <t>Fuxină acidă     ( 006826 )</t>
  </si>
  <si>
    <t>Fuxină acidă     ( 006826 ), Fuxină acidă
1. Puritatea analit 2. Ambalaj până la 0,100 kg, kg</t>
  </si>
  <si>
    <t>Gel (Biomount)     ( 006929 )</t>
  </si>
  <si>
    <t>Gel (Biomount)     ( 006929 ), Gel (Biomount)
Pentru acoperirea lamelor; ambalat în flacoane a câte 500 ml, ml</t>
  </si>
  <si>
    <t>Glicerină (Ambalaj max 0,1 kg)     ( 006828 )</t>
  </si>
  <si>
    <t>Glicerină (Ambalaj max 0,1 kg)     ( 006828 ), Glicerină
1. Ambalaj max 0,1 kg, kg</t>
  </si>
  <si>
    <t>Glicerină (Ambalaj max 0,5 kg)     ( 006829 )</t>
  </si>
  <si>
    <t>Glicerină (Ambalaj max 0,5 kg)     ( 006829 ), Glicerină
1. Ambalaj  max 0,5 kg, kg</t>
  </si>
  <si>
    <t>Glucoză  (Ambalaj  max 1 kg)     ( 006831 )</t>
  </si>
  <si>
    <t>Glucoză  (Ambalaj  max 1 kg)     ( 006831 ), Glucoză 
Ambalaj  max 1 kg, kg</t>
  </si>
  <si>
    <t>Glucoză  (Ambalaj max 0,5 kg)     ( 006830 )</t>
  </si>
  <si>
    <t>Glucoză  (Ambalaj max 0,5 kg)     ( 006830 ), Glucoză 
Ambalaj max 0,5 kg, kg</t>
  </si>
  <si>
    <t>Hematoxilin Harris     ( 006924 )</t>
  </si>
  <si>
    <t>Hematoxilin Harris     ( 006924 ), Hematoxilin Harris, litru</t>
  </si>
  <si>
    <t>Hematoxilina prepreparata     ( 006900 )</t>
  </si>
  <si>
    <t>Hematoxilina prepreparata     ( 006900 ), Hematoxilina Harris,solutia pregatita Butelie maxim 2,5 l., litru</t>
  </si>
  <si>
    <t>Hematoxylin Carazzi (1 litru)     ( 006901 )</t>
  </si>
  <si>
    <t>Hematoxylin Carazzi (1 litru)     ( 006901 ), Hematoxilina modificata Carazzi gata pregatit. Cerinte de calitate:IVD . Amb. Max 1 litru, litru</t>
  </si>
  <si>
    <t>Hematoxylin Mayer-Lillie (1 litru)     ( 006902 )</t>
  </si>
  <si>
    <t>Hematoxylin Mayer-Lillie (1 litru)     ( 006902 ), Hematoxilina modificata Mayer-lilie,gata pregatit.Cerinte de calitate:IVD . Amb. Max 1 litru, litru</t>
  </si>
  <si>
    <t>Impregnare cu argint p/u reticulina set     ( 006923 )</t>
  </si>
  <si>
    <t>Impregnare cu argint p/u reticulina set     ( 006923 ), Impregnare cu argint p/u reticulina set, Test</t>
  </si>
  <si>
    <t>Kit-periodic-Acid-Argint-Methenamină     ( 006904 )</t>
  </si>
  <si>
    <t>Kit-periodic-Acid-Argint-Methenamină     ( 006904 ), Kit-periodic-Acid-Argint-Methenamină pentru colorarea structurilor argentafinei și a rinichilor(P.A.S.M. / JONES KIT). Recipient a cite un litru., Test</t>
  </si>
  <si>
    <t>Mediu de montare rapid lamele     ( 006905 )</t>
  </si>
  <si>
    <t>Mediu de montare rapid lamele     ( 006905 ), Mediu de montare pe baza de xilen compatibele cu ClearVue Thermo Scientific.Recipiente plastic 500 ml., litru</t>
  </si>
  <si>
    <t>Mucicarmin Kit     ( 006920 )</t>
  </si>
  <si>
    <t>Mucicarmin Kit     ( 006920 ), Mucicarmin Kit, Test</t>
  </si>
  <si>
    <t>Parafin omogenizat cu aditivi sintetici inlocuitori de ceara (granulat) 56-58 grade     ( 006906 )</t>
  </si>
  <si>
    <t>Parafin omogenizat cu aditivi sintetici inlocuitori de ceara (granulat) 56-58 grade     ( 006906 ), 10 kg sac; Parafina histologica cu substinuentii de ceara, punct de solidificare. 56-58 oC, amb.  Granulata., kg</t>
  </si>
  <si>
    <t>Parafina cu polimeri plastice omogenizata cu temperatura 56/58     ( 006907 )</t>
  </si>
  <si>
    <t>Parafina cu polimeri plastice omogenizata cu temperatura 56/58     ( 006907 ), Amesticul de ceara de parafina cu polimeri plastice omogenizata granulat cu punctul de topire 56- 58 C. Cerinte de calitate:IVD . Ambalaj până la 5 kg, kg</t>
  </si>
  <si>
    <t>Parafina omogenizata cu temperatura 56/58     ( 006908 )</t>
  </si>
  <si>
    <t>Parafina omogenizata cu temperatura 56/58     ( 006908 ), Amesticul de ceara de parafina  omogenizata granulata cu punctul de topire 56-58C pentru infiltrarea optima si lucrul de rutina, .Cerinte de calitate:IVD .C, kg</t>
  </si>
  <si>
    <t>PAS Periodic Acid Schiff Kit PH 2,5     ( 006883 )</t>
  </si>
  <si>
    <t>PAS Periodic Acid Schiff Kit PH 2,5     ( 006883 ), PAS Periodic Acid Schiff Kit PH 2,5, Test</t>
  </si>
  <si>
    <t>Plasma de control normal 4 parametri     ( 006834 )</t>
  </si>
  <si>
    <t>Plasma de control normal 4 parametri     ( 006834 ), Plasma de control normal 4 parametri (TP, TTPA, TT, FIB)
 Ambalaj până la 3 ml, ml</t>
  </si>
  <si>
    <t>Plasma de control patologică 4 parametri     ( 006835 )</t>
  </si>
  <si>
    <t>Plasma de control patologică 4 parametri     ( 006835 ), Plasma de control patologică 4 parametri  (TP, TTPA, TT, FIB)
 Ambalaj până la 3 ml, ml</t>
  </si>
  <si>
    <t>Reagent monoclonal anti A1     ( 006844 )</t>
  </si>
  <si>
    <t>Reagent monoclonal anti A1     ( 006844 ), 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 ml</t>
  </si>
  <si>
    <t>Reagent monoclonal anti D (IgM) sau (IgM+IgG).     ( 006845 )</t>
  </si>
  <si>
    <t>Reagent monoclonal anti D (IgM) sau (IgM+IgG).     ( 006845 ), 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 ml</t>
  </si>
  <si>
    <t>Reagent monoclonal Anti-A     ( 006840 )</t>
  </si>
  <si>
    <t>Reagent monoclonal Anti-A     ( 006840 ), 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 ml</t>
  </si>
  <si>
    <t>Reagent monoclonal Anti-AB     ( 006839 )</t>
  </si>
  <si>
    <t>Reagent monoclonal Anti-AB     ( 006839 ), 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 ml</t>
  </si>
  <si>
    <t>Reagent monoclonal Anti-B     ( 006841 )</t>
  </si>
  <si>
    <t>Reagent monoclonal Anti-B     ( 006841 ), 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 ml</t>
  </si>
  <si>
    <t>Reagent monoclonal Kell antigen     ( 006843 )</t>
  </si>
  <si>
    <t>Reagent monoclonal Kell antigen     ( 006843 ), Reagent monoclonal (Toliclon)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 ml</t>
  </si>
  <si>
    <t>Reagent pentru acoperirea preparatelor histologice cu lamela     ( 006909 )</t>
  </si>
  <si>
    <t>Reagent pentru acoperirea preparatelor histologice cu lamela     ( 006909 ), Pe baza de xelen, polymer-methacrylat, viscositatea 450-650 cSt (20C) pentru acoperirea automata cu coverslipper, este necesar sa fie compatibil cu xelen de acelasi producator. Cerinte de calitate:IVD.
Ambalarea până la 500 ml, ml</t>
  </si>
  <si>
    <t>Reticulin kit 7x50 mL     ( 006910 )</t>
  </si>
  <si>
    <t>Reticulin kit 7x50 mL     ( 006910 ), Reticulin kit 7x50 mmL,  setul din 3 reagenti in forma de solutie gata pentru folosire ,cate 100 ml fiecare., Test</t>
  </si>
  <si>
    <t>Rosu de pirogalol ( 006877 )</t>
  </si>
  <si>
    <t>Rosu de pirogalol ( 006877 ), Metoda de determinare a proteinei in urina. Calibrator inclus in set.
În set cu minim 3 calibratori și control în 2 nivele, ml</t>
  </si>
  <si>
    <t>Set p/u determinarea timpului de protrombină (TP) (Set 100 teste)     ( 006848 )</t>
  </si>
  <si>
    <t>Set p/u determinarea timpului de protrombină (TP) (Set 100 teste)     ( 006848 ), Reagent tromboplastina-calciu pentru determinarea timpului de protrombina după Quick, INR, ISI-1,05 în plasmă.  Plasma de control și reagenții de la același producător. Ambalaj: până la 10 ml cu CaCl2 inclus în set., set</t>
  </si>
  <si>
    <t>Set p/u determinarea timpului de protrombină (TP) (Set 50 teste)     ( 006849 )</t>
  </si>
  <si>
    <t>Set p/u determinarea timpului de protrombină (TP) (Set 50 teste)     ( 006849 ), Set p/u determinarea timpului de
protrombină (TP)
(Set 50 teste), Test</t>
  </si>
  <si>
    <t>Set p/u determinarea timpului de tromboplastină parţial activat (TTPA) (Set 100 teste)     ( 006851 )</t>
  </si>
  <si>
    <t>Set p/u determinarea timpului de tromboplastină parţial activat (TTPA) (Set 100 teste)     ( 006851 ), Set p/u determinarea timpului de
tromboplastină parţial activat (TTPA)
(Set 100 teste), set</t>
  </si>
  <si>
    <t>Set p/u determinarea timpului de tromboplastină parţial activat (TTPA) (Set 50 teste)     ( 006852 )</t>
  </si>
  <si>
    <t>Set p/u determinarea timpului de tromboplastină parţial activat (TTPA) (Set 50 teste)     ( 006852 ), Set p/u determinarea timpului de
tromboplastină parţial activat (TTPA)
(Set 50 teste), set</t>
  </si>
  <si>
    <t>Set p/u determinarera fibrinogenului  (Set 100 teste)     ( 006854 )</t>
  </si>
  <si>
    <t>Set p/u determinarera fibrinogenului  (Set 100 teste)     ( 006854 ), Set p/u determinarera fibrinogenului 
(Set 100 teste), set</t>
  </si>
  <si>
    <t>Set p/u determinarera fibrinogenului  (Set 50 teste)     ( 006855 )</t>
  </si>
  <si>
    <t>Set p/u determinarera fibrinogenului  (Set 50 teste)     ( 006855 ), Set p/u determinarera fibrinogenului 
(Set 50 teste), set</t>
  </si>
  <si>
    <t>Set tusuri pentru tesuturi     ( 006911 )</t>
  </si>
  <si>
    <t>Set tusuri pentru tesuturi     ( 006911 ), Tusi de China cite 7 culori negru, albastru,verde, rosu, galben, violet, maro. Recipiente din plastic a cite 100 ml.   Cerințe de calitate:, set</t>
  </si>
  <si>
    <t>Soluție Alcool absolut     ( 006856 )</t>
  </si>
  <si>
    <t>Soluție Alcool absolut     ( 006856 ), Soluție Alcool absolut,
Alcool etilic absolut minim 99 %, litru</t>
  </si>
  <si>
    <t>Soluţie concentrată de Hipohlorid, 0,5%     ( 006857 )</t>
  </si>
  <si>
    <t>Soluţie concentrată de Hipohlorid, 0,5%     ( 006857 ), Soluţie concentrată de Hipohlorid, 0,5%
Ambalaj nu mai mult de 1 litru, ml</t>
  </si>
  <si>
    <t>Solutie de decalcinare     ( 006912 )</t>
  </si>
  <si>
    <t>Solutie de decalcinare     ( 006912 ), Butelie maximum 2,5 l. C, litru</t>
  </si>
  <si>
    <t>Soluție EA-50     ( 006858 )</t>
  </si>
  <si>
    <t>Soluție EA-50     ( 006858 ), Soluție EA-50, litru</t>
  </si>
  <si>
    <t>Soluție Hematoxilin G-2     ( 006859 )</t>
  </si>
  <si>
    <t>Soluție Hematoxilin G-2     ( 006859 ), Soluție Hematoxilin G-2, litru</t>
  </si>
  <si>
    <t>Soluție Lugol (amb. max 0,1 litri)     ( 006860 )</t>
  </si>
  <si>
    <t>Soluție Lugol (amb. max 0,1 litri)     ( 006860 ), Soluție Lugol (amb. max 0,1 litri)
1. Soluție  2. Puritate analitică 3. Amb max. 0,1 litri, litru</t>
  </si>
  <si>
    <t>Soluție OG-6     ( 006861 )</t>
  </si>
  <si>
    <t>Soluție OG-6     ( 006861 ), Soluție OG-6, litru</t>
  </si>
  <si>
    <t>Solutie pentru decalcinare cu EDTA     ( 006913 )</t>
  </si>
  <si>
    <t>Solutie pentru decalcinare cu EDTA     ( 006913 ), Solutie pentru decalcinare care contine EDTA Ambalarea până la 1 litru, litru</t>
  </si>
  <si>
    <t>Sudan-III     ( 006862 )</t>
  </si>
  <si>
    <t>Sudan-III     ( 006862 ), Sudan-III  1. Puritatea analit 2. Ambalaj până la 100 g, gram</t>
  </si>
  <si>
    <t>Sulfasalicyl-Na     ( 006872 )</t>
  </si>
  <si>
    <t>Sulfasalicyl-Na     ( 006872 ), Set cu Sulfasalicil-Na pentru determinarea proteinei în
urină.(Ambalare până la 200 ml), ml</t>
  </si>
  <si>
    <t>Test Expres p/u analiza de rutina a urinei 11A Expres test p/u analiza de rutina a urinei 11A    ( 006871 )</t>
  </si>
  <si>
    <t>Test Expres p/u analiza de rutina a urinei 11A Expres test p/u analiza de rutina a urinei 11A    ( 006871 ), Teste  pentru testarea urinei: semicantitative, 11 parametri (sange, urobilinogen, bilirubina, proteina, nitrati, cetone, acid ascorbic, glucoza, PH, densitatea si leucocite), ambalate cite 50-100 in cutii de protectie, certificat de calitate CE., Bucată</t>
  </si>
  <si>
    <t>Test Expres p/u analiza de rutina a urinei 8U Expres test p/u analiza de rutina a urinei 8U    ( 006870 )</t>
  </si>
  <si>
    <t>Test Expres p/u analiza de rutina a urinei 8U Expres test p/u analiza de rutina a urinei 8U    ( 006870 ), Expres test p/u analiza de rutina a urinei 8U ( NIT,URO,PRO,Ph,BLO,KET,BIL,GLU), până la 100 TESTE IN SET. Certificat ISO,SE, Bucată</t>
  </si>
  <si>
    <t>Test rapid pentru screening la consumul de droguri     ( 006876 )</t>
  </si>
  <si>
    <t>Test rapid pentru screening la consumul de droguri     ( 006876 ), Test Panel -test rapid pentru screening la consumul de droguri. Determinare în urină. (Echivalent DOA-10 Test-Panel), Test</t>
  </si>
  <si>
    <t>Teste p/u urina (5 parametri)     ( 006873 )</t>
  </si>
  <si>
    <t>Teste p/u urina (5 parametri)     ( 006873 ), Teste p/u urina (5 parametri):pH, proteina,glucoza,sînge
ketoni; Ambalaj până la 100 teste, Test</t>
  </si>
  <si>
    <t>Teste pentru determinarea a 2 parametri în urină (glucoza+corpi cetonici)     ( 006863 )</t>
  </si>
  <si>
    <t>Teste pentru determinarea a 2 parametri în urină (glucoza+corpi cetonici)     ( 006863 ), 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 Test</t>
  </si>
  <si>
    <t>Teste pentru determinarea proteinei în urina     ( 006864 )</t>
  </si>
  <si>
    <t>Teste pentru determinarea proteinei în urina     ( 006864 ), Teste pentru determinarea proteinei în urina 
Ambalaj până la  25 teste Expres teste diagnostice p/u analiza pentru testele cu un termen de stabilitate de 3 luni, iar pentru testele cu un termen de stabilitate de 6 luni- ambalarea se permite până la 50 teste în cutie., Test</t>
  </si>
  <si>
    <t>Teste pentru determinarea sîngelui ocult în urina     ( 006865 )</t>
  </si>
  <si>
    <t>Teste pentru determinarea sîngelui ocult în urina     ( 006865 ), Teste pentru determinarea sîngelui ocult în urina 
Ambalaj până la  100 teste Expres teste diagnostice p/u analiza, Test</t>
  </si>
  <si>
    <t>Tetraborat de sodiu     ( 006869 )</t>
  </si>
  <si>
    <t>Tetraborat de sodiu     ( 006869 ), Tetraborat de sodiu, kg</t>
  </si>
  <si>
    <t>Toluen     ( 006914 )</t>
  </si>
  <si>
    <t>Toluen     ( 006914 ), Toluen, litru</t>
  </si>
  <si>
    <t>Trilon B     ( 006866 )</t>
  </si>
  <si>
    <t>Trilon B     ( 006866 ), Trilon B
1. Puritatea analit 2. Ambalaj până la 100 g, gram</t>
  </si>
  <si>
    <t>Ulei de imersie     ( 006867 )</t>
  </si>
  <si>
    <t>Ulei de imersie     ( 006867 ), Ulei de imersie
Ambalaj până la 100 ml, ml</t>
  </si>
  <si>
    <t>Van Ghiezon kit     ( 006922 )</t>
  </si>
  <si>
    <t>Van Ghiezon kit     ( 006922 ), Van Ghiezon kit, set</t>
  </si>
  <si>
    <t>Van Gieson Trichrome kit 3x100 mL     ( 006915 )</t>
  </si>
  <si>
    <t>Van Gieson Trichrome kit 3x100 mL     ( 006915 ), Van Gieson Trichrome kit 3x100 mL,  setul din 3 reagenti in forma de solutie gata pentru folosire ,cate 100 ml fiecare. ., set</t>
  </si>
  <si>
    <t>Xelen     ( 006916 )</t>
  </si>
  <si>
    <t>Xelen     ( 006916 ), Xelen. Ambalaj maxim 10 litre  butelie., litru</t>
  </si>
  <si>
    <t>Acetylcholinesterase (AchE) Stain     ( 008014 )</t>
  </si>
  <si>
    <t>Acetylcholinesterase (AchE) Stain     ( 008014 ), Pulbere liofilizata pentru reactie histoenzimatica. Temperatura de pastrare (transportare) to.-20° C.Kit pentru 30 secțiuni, kit</t>
  </si>
  <si>
    <t>Kit</t>
  </si>
  <si>
    <t>Acid acetic concentrat     ( 008015 )</t>
  </si>
  <si>
    <t>Acid acetic concentrat     ( 008015 ), Puritate analitică și chimică. Ambalaj ≤ 1,0 L, ml</t>
  </si>
  <si>
    <t>Acid acetic sintetic     ( 008016 )</t>
  </si>
  <si>
    <t>Acid acetic sintetic     ( 008016 ), Tipul reagenților - lichid, ambalaj - până la 1 L, litru</t>
  </si>
  <si>
    <t>Acid carbolic     ( 008017 )</t>
  </si>
  <si>
    <t>Acid carbolic     ( 008017 ), Tipul reagenților - lichid, ambalaj - până la 100ml, ml</t>
  </si>
  <si>
    <t>Acid clorchidric 0,1N-Pentru determinarea concentrației ionelor clor în transpirație Acid chlorchidric 0,1N-Pentru determinarea concentrației ionelor clor în transpirație    ( 008018 )</t>
  </si>
  <si>
    <t>Acid clorchidric 0,1N-Pentru determinarea concentrației ionelor clor în transpirație Acid chlorchidric 0,1N-Pentru determinarea concentrației ionelor clor în transpirație    ( 008018 ), Acid chlorchidric 0,1N-Pentru determinarea concentrației ionelor clor în transpirație, litru</t>
  </si>
  <si>
    <t>Acid clorchidric 1N-Pentru metoda I-FISH Acid chlorchidric 1N-Pentru metoda I-FISH    ( 008019 )</t>
  </si>
  <si>
    <t>Acid clorchidric 1N-Pentru metoda I-FISH Acid chlorchidric 1N-Pentru metoda I-FISH    ( 008019 ), Acid chlorchidric 1N-Pentru metoda I-FISH, litru</t>
  </si>
  <si>
    <t>Acid clorhidric concentrat     ( 008020 )</t>
  </si>
  <si>
    <t>Acid clorhidric concentrat     ( 008020 ), Tipul reagenților - lichid, ambalaj - până la 1 L, litru</t>
  </si>
  <si>
    <t>Acid clorhidric, Concentrație ≥ 37%     ( 008021 )</t>
  </si>
  <si>
    <t>Acid clorhidric, Concentrație ≥ 37%     ( 008021 ), Puritate analitică și chimică. Concentrație ≥ 37%. APHA ≤ 10, soluție clară, fără suspensii sau sediment. Masa moleculara - 36,46 g/mol. Ambalaj ≤ 1,0 L, ml</t>
  </si>
  <si>
    <t>Antigel cardiolipin MRS sifilis     ( 008108 )</t>
  </si>
  <si>
    <t>Antigel cardiolipin MRS sifilis     ( 008108 ), Antigel cardiolipin MRS sifilis pentru 1000 teste inclusiv material de control, set</t>
  </si>
  <si>
    <t>Azopiram 50 ml pentru controlul prelucrării instrumentelor     ( 008109 )</t>
  </si>
  <si>
    <t>Azopiram 50 ml pentru controlul prelucrării instrumentelor     ( 008109 ), Azopiram 50 ml pentru controlul prelucrării instrumentelor, set</t>
  </si>
  <si>
    <t>Briliant Crezyl Blue     ( 008110 )</t>
  </si>
  <si>
    <t>Briliant Crezyl Blue     ( 008110 ), Briliant Crezyl Blue pentru colorarea reticulocitelor, ml</t>
  </si>
  <si>
    <t>Bromtimol Albastru     ( 008111 )</t>
  </si>
  <si>
    <t>Bromtimol Albastru     ( 008111 ), Bromtimol Albastru, kg</t>
  </si>
  <si>
    <t>k</t>
  </si>
  <si>
    <t>Colchicină reactiv 97%     ( 008113 )</t>
  </si>
  <si>
    <t>Colchicină reactiv 97%     ( 008113 ), Colchicină reactiv 97%-Pentru determinarea pașaportului cromosomal din sângele venos, determinarea cariotipului din culturi amniotice fetale, gram</t>
  </si>
  <si>
    <t>Colorant Giemza Stain Kario Max improved R66 soluţie Gurr pentru cariotipareă, flac mx 100 ml     ( 008114 )</t>
  </si>
  <si>
    <t>Colorant Giemza Stain Kario Max improved R66 soluţie Gurr pentru cariotipareă, flac mx 100 ml     ( 008114 ), Colorant Giemza Stain Kario Max improved R66 soluţie Gurr pentru cariotipareă, flac mx 100 ml-Pentru determinarea pașaportului cromosomal din sângele venos, determinarea cariotipului din culturi amniotice fetale, ml</t>
  </si>
  <si>
    <t>Colorant Orcein acetic (la cour)  sol.1%, flac-80-100     ( 008115 )</t>
  </si>
  <si>
    <t>Colorant Orcein acetic (la cour)  sol.1%, flac-80-100     ( 008115 ), Colorant Orcein acetic (la cour)  sol.1%, flac-80-100-Pentru determinarea coprusculilor Barr, ml</t>
  </si>
  <si>
    <t>DPX mounting medium-(xilen), 1 litru, pentru metoda Papa Nicolau - frotiu conventional     ( 008118 )</t>
  </si>
  <si>
    <t>DPX mounting medium-(xilen), 1 litru, pentru metoda Papa Nicolau - frotiu conventional     ( 008118 ), DPX mounting medium-(xilen), 1 litru, pentru metoda Papa Nicolau - frotiu conventional. Componente: Acrlic resins mixture în xylene., litru</t>
  </si>
  <si>
    <t>Eozin (tip Leişman)     ( 008119 )</t>
  </si>
  <si>
    <t>Eozin (tip Leişman)     ( 008119 ), Lichid gata pentu folosire,CC, ml</t>
  </si>
  <si>
    <t>FISH Probe kit pentru determinarea simultană a cromozomilor 13, 18, 21, X, Y (pentru investigații în lichidul amniotic), pentru 10 teste (100mkl)     ( 008120 )</t>
  </si>
  <si>
    <t>FISH Probe kit pentru determinarea simultană a cromozomilor 13, 18, 21, X, Y (pentru investigații în lichidul amniotic), pentru 10 teste (100mkl)     ( 008120 ), FISH reagent Kit 5- colorFISH probe(pentru cromosomii 13,18,21,X,Y pentru investigații în lichid amniotic), kit-100mkl-Pentru analiza I-FISH, set</t>
  </si>
  <si>
    <t>Fixativ Cyto Spray pe baza de alcool, flacon 100ml, pentru metoda Papa Nicolau - frotiu conventional     ( 008121 )</t>
  </si>
  <si>
    <t>Fixativ Cyto Spray pe baza de alcool, flacon 100ml, pentru metoda Papa Nicolau - frotiu conventional     ( 008121 ), Fixativ Cyto Spray pe baza de alcool, flacon 100ml, pentru metoda Papa Nicolau - frotiu conventional, Bucată</t>
  </si>
  <si>
    <t>Fixator May-Grunwald Giemsa     ( 008122 )</t>
  </si>
  <si>
    <t>Fixator May-Grunwald Giemsa     ( 008122 ), Tipul reagenților - lichid, ambalaj - până la 1 L, litru</t>
  </si>
  <si>
    <t>Formamida ulttrapură pentru electroforeza capilară de ADN.     ( 008123 )</t>
  </si>
  <si>
    <t>Formamida ulttrapură pentru electroforeza capilară de ADN.     ( 008123 ), Formamidă trebuie să fie purificată prin distilare și certificată pentru aplicarea în electroforeza capilară de ADN. Set de 4 flacoane câte 5 ml fiecare., set</t>
  </si>
  <si>
    <t>Giemsa HP Kit     ( 008124 )</t>
  </si>
  <si>
    <t>Giemsa HP Kit     ( 008124 ), Giemsa HP Kit  din 4 reagenti in forma de solutie gata pentru folosire, minim pentru 100 teste; pentru colorarea histologica a Helicobacter pylori în probe gastroscopice. Contine 1x50ml solutie Giemsa, 1x100ml solutie tampon pH7.2, 2x100mlreactiv de diferenttiere, 2x100mlreactiv de deshidratare. Nu necesita cuptor.Instructiunile privind modul de utilizare sa fie prezentate in limba de stat. Sigilate si preambalate de la producator. De la deschidere sa fie valabile nu mai putin de 12 luni. Prezentarea mostrelor la solicitare., set</t>
  </si>
  <si>
    <t>Hematoxil Weigert A     ( 008125 )</t>
  </si>
  <si>
    <t>Hematoxil Weigert A     ( 008125 ), Hematoxil Weigert A
Reagentul A Produs chimic de laborator, lichid, color si meros specific, litru</t>
  </si>
  <si>
    <t>Hematoxil Weigert B     ( 008126 )</t>
  </si>
  <si>
    <t>Hematoxil Weigert B     ( 008126 ), Hematoxil Weigert B
Reagentul B Produs chimic de laborator, lichid, color si miros specific, litru</t>
  </si>
  <si>
    <t>Hematoxilin Mayer     ( 008127 )</t>
  </si>
  <si>
    <t>Hematoxilin Mayer     ( 008127 ), HEMATOXILIN MAYER
Format: Produs chimic de laborator, lichid, aspect color și miros specific,
Utilizare: Diagnostic histologic de rutină in vitro; HEMM-OT-2,5L
Certificare: certificat de analiză (COA) sau declarație CE;
Aplicație: imprignarea coloră a elementelo rnuclear-celulare în secțiune/ test histologic
Componența chimică: Haematoxlina, Sulfat de aluan de  aluminiu si potasiu, Iodura de sodiu, Cloral hidrat, Acid acetic 
Particularități tehnice ale reactivului:
	Soluție chimică lichidă, miros specific,
	Soluție gata de utilizare
	compatibil cu reagenții și coloranții utilizați în histologie, compatibil cu sistemele  automatizate de colorație  
Unitatea de măsură: Litru
Ambalajul: livrat destinatorului în recepienți de 2,5 litre în conformitate cu cerințele de stocare/livrare ale producătorului cu etichetă care să furnizeze informații:
	date de identitate (denumirea reactivului, număr lot reactiv, seria, termenul de valabilitate, volum, condiții de păstrare);
	toate pozițiiile lotului să fie produse de același producător
	denumire producător: nume și adresa producătorului;
	Informații de siguranță în pictograme
Limbajul tichetului: Romînă, Rusă, Engleză, Germană, Franceză, Italiană,, litru</t>
  </si>
  <si>
    <t>Inlocuitor de xilen     ( 008132 )</t>
  </si>
  <si>
    <t>Inlocuitor de xilen     ( 008132 ), Inlocuitor de xilen (ex.: Bioclear sau Tissue-Clear) Domeniu de aplicare: in procesul de confectionarea рrоbеlоr biologice in lаbоrаtоr de histopatologie/citopatologie. Prezentarea mostrelor., litru</t>
  </si>
  <si>
    <t>Lichid fixativ pentru frotiuri ginecologice     ( 008133 )</t>
  </si>
  <si>
    <t>Lichid fixativ pentru frotiuri ginecologice     ( 008133 ), Spray (95% etanol cu 1% polietilenglicol) flacon 100-200ml, Flacon</t>
  </si>
  <si>
    <t>Flacon</t>
  </si>
  <si>
    <t>Material de control a stripurilor de urina   Nivel Normal si Nivel Patologic     ( 008134 )</t>
  </si>
  <si>
    <t>Material de control a stripurilor de urina   Nivel Normal si Nivel Patologic     ( 008134 ), Material de control - controlul calitatii stripurilor pentru urina semicantitative, 11 parametri (sange, urobilinogen, bilirubina, proteina, nitrati, cetone, acid ascorbic, glucoza, PH, densitatea si leucocite), ambalate in flacoane 20ml, certificat de calitate CE., Bucată</t>
  </si>
  <si>
    <t>NADPH DIAPHORASE Stain     ( 008135 )</t>
  </si>
  <si>
    <t>NADPH DIAPHORASE Stain     ( 008135 ), Pulbere liofilizata pentru reactie histoenzimatica. Temperatura de pastrare (transportare) to.-20° C Kit pentru 30 secțiuni, kit</t>
  </si>
  <si>
    <t>Reactiv pentru evidențierea reticulocitelor     ( 008136 )</t>
  </si>
  <si>
    <t>Reactiv pentru evidențierea reticulocitelor     ( 008136 ), Reactiv pentru evidențierea reticulocitelor.
Tipul reagenților - lichid, ambalaj - până la 1 L, litru</t>
  </si>
  <si>
    <t>Reagenţi  p/u determinarea timpului de trombină (TT) şi a TT cu protaminsulfat     ( 008137 )</t>
  </si>
  <si>
    <t>Reagenţi  p/u determinarea timpului de trombină (TT) şi a TT cu protaminsulfat     ( 008137 ), Reagenţi  p/u determinarea timpului de trombină (TT) şi a TT cu protaminsulfat
 Flacoane cu 2 ml reactiv trombin liofilizat.Metoda manuala, ml</t>
  </si>
  <si>
    <t>Reagenţi p/u determinarea timpului de recalcificare activat (TRA)     ( 008138 )</t>
  </si>
  <si>
    <t>Reagenţi p/u determinarea timpului de recalcificare activat (TRA)     ( 008138 ), Reagenţi p/u determinarea timpului de recalcificare activat (TRA)
 Flacoane cu reactiv  caolina  si calciu clorid.Metoda manuala, Test</t>
  </si>
  <si>
    <t>Salin Sodium Citrat 20xSSC, flac ambalaj de la producător-Pentru analiza I-FISH     ( 008140 )</t>
  </si>
  <si>
    <t>Salin Sodium Citrat 20xSSC, flac ambalaj de la producător-Pentru analiza I-FISH     ( 008140 ), Salin Sodium Citrat 20xSSC, flac ambalaj de la producător-Pentru analiza I-FISH, litru</t>
  </si>
  <si>
    <t>Set pentru colorarea micobacteriilor la BAAR după Țil Nilson (după autor), set - 300-350ml     ( 008142 )</t>
  </si>
  <si>
    <t>Set pentru colorarea micobacteriilor la BAAR după Țil Nilson (după autor), set - 300-350ml     ( 008142 ), Set pentru colorarea micobacteriilor la BAAR după Țil Nilson (după autor), set - 300-350ml, Bucată</t>
  </si>
  <si>
    <t>Silitra, Puritatea analitică sau chimică, 1kg     ( 008143 )</t>
  </si>
  <si>
    <t>Silitra, Puritatea analitică sau chimică, 1kg     ( 008143 ), Silitra, Puritatea analitică sau chimică, 1kg, kg</t>
  </si>
  <si>
    <t>Soluție briliant crezol albastru pentru clorarea reticulocitelor     ( 008144 )</t>
  </si>
  <si>
    <t>Soluție briliant crezol albastru pentru clorarea reticulocitelor     ( 008144 ), Soluție albastru crezol briliant pentru clorarea reticulocitelor, ambalaj ≤ 100 ml, ml</t>
  </si>
  <si>
    <t>Soluție Bufer 10x PBS     ( 008145 )</t>
  </si>
  <si>
    <t>Soluție Bufer 10x PBS     ( 008145 ), Soluție Bufer 10x PBS-Pentru analiza I-FISH, litru</t>
  </si>
  <si>
    <t>Soluție de spălare 1-Pentru analiza I-FISH     ( 008146 )</t>
  </si>
  <si>
    <t>Soluție de spălare 1-Pentru analiza I-FISH     ( 008146 ), Soluție de spălare 1-Pentru analiza I-FISH, litru</t>
  </si>
  <si>
    <t>Soluție de spălare 2-Pentru analiza I-FISH     ( 008147 )</t>
  </si>
  <si>
    <t>Soluție de spălare 2-Pentru analiza I-FISH     ( 008147 ), Soluție de spălare 2-Pentru analiza I-FISH, litru</t>
  </si>
  <si>
    <t>Soluție pentru colectarea reticulocite, ambalaj 50-60ml     ( 008148 )</t>
  </si>
  <si>
    <t>Soluție pentru colectarea reticulocite, ambalaj 50-60ml     ( 008148 ), Soluție pentru colectarea reticulocite, ambalaj 50-60ml, ml</t>
  </si>
  <si>
    <t>Test – strip rapid pentru aprecierea calitativă a Procalcitoninei     ( 008149 )</t>
  </si>
  <si>
    <t>Test – strip rapid pentru aprecierea calitativă a Procalcitoninei     ( 008149 ), Test – strip rapid pentru aprecierea calitativă a Procalcitoninei, Bucată</t>
  </si>
  <si>
    <t>Test – strip rapid pentru determinarea prezenței Proteinei Bence-Jones     ( 008150 )</t>
  </si>
  <si>
    <t>Test – strip rapid pentru determinarea prezenței Proteinei Bence-Jones     ( 008150 ), Teste - strip, a câte 100 teste per set, set</t>
  </si>
  <si>
    <t>Test rapid anti-HCV.     ( 008151 )</t>
  </si>
  <si>
    <t>Test rapid anti-HCV.     ( 008151 ), Metoda de testare - test imunocromatografic calitativ, vizual pentru determinarea  în ser uman sau plasmă a anticorpilor anti-HCV. Limita de detecție a testului-expres - 2,0 ng/ml. Casete(cartrige) pentru determinare în ambalaje individuale. Casetele să fie marcate corespunzător(cu inscripție HCV sau anti-HCV)., Test</t>
  </si>
  <si>
    <t>Test rapid HBsAg.     ( 008152 )</t>
  </si>
  <si>
    <t>Test rapid HBsAg.     ( 008152 ), Metoda de testare - test imunocromatografic calitativ, vizual pentru determinarea  în ser uman sau plasmă a marcherului hepatic: HBsAg. Limita de detecție a testului-expres - 1,0 ng/ml. Casete(cartrige) pentru determinare în ambalaje individuale. Casetele să fie marcate corespunzător(cu inscripție HBsAg)., Test</t>
  </si>
  <si>
    <t>Test rapid HBV panel.     ( 008153 )</t>
  </si>
  <si>
    <t>Test rapid HBV panel.     ( 008153 ), Metoda de testare - test imunocromatografic calitativ vizual pentru determinarea simultană  în ser uman sau plasmă a marcherilor hepatici: HBsAg, anti-HBs, HBeAg, anti-HBe și anti-HBcor IgG. Limita de detecție - 2,0 ng/ml pentru fiecare marcher. Casete(cartrige) pentru determinare în ambalaje individuale., Test</t>
  </si>
  <si>
    <t>Test rapid la  Procalcitonina.     ( 008154 )</t>
  </si>
  <si>
    <t>Test rapid la  Procalcitonina.     ( 008154 ), Metoda de testare - test imunocromatografic pentru determinare vizuală calitativă în ser uman sau plasmă a procalcitoninei - marcher al infecției bacteriene. Limita de detecție - 0,5 ng/ml. Casete(cartrige) pentru determinare sigilate în ambalaje separate pentru fiecare test., Test</t>
  </si>
  <si>
    <t>Test rapid la Troponina I.     ( 008155 )</t>
  </si>
  <si>
    <t>Test rapid la Troponina I.     ( 008155 ), Metoda de testare - test imunocromatografic pentru determinare vizuală calitativă în ser uman sau plasmă a Troponinei I - marcher cardiac. Limita de detecție - 1,0 ng/ml. Casete(cartrige) pentru determinare sigilate în ambalaje separate pentru fiecare test. Casetele să fie marcate corespunzător(cu inscripție Tn I  sau Troponina I)., Test</t>
  </si>
  <si>
    <t>Test rapid pentru screening la consumul de alcool     ( 008156 )</t>
  </si>
  <si>
    <t>Test rapid pentru screening la consumul de alcool     ( 008156 ), Test rapid pentru screening la consumul de alcool. Determinarea în urină sau sânge., Bucată</t>
  </si>
  <si>
    <t>Test rapid pentu determinarea sângerării oculte     ( 008157 )</t>
  </si>
  <si>
    <t>Test rapid pentu determinarea sângerării oculte     ( 008157 ), Test de unica folosire pentru determinarea sângerării în materiile fecale pentru uz profesional, Bucată</t>
  </si>
  <si>
    <t>Teste pentru determinarea PH -ului vaginal     ( 008158 )</t>
  </si>
  <si>
    <t>Teste pentru determinarea PH -ului vaginal     ( 008158 ), Teste pentru determinarea PH -ului vaginal, Bucată</t>
  </si>
  <si>
    <t>Troponine     ( 008160 )</t>
  </si>
  <si>
    <t>Troponine     ( 008160 ), Troponine, Bucată</t>
  </si>
  <si>
    <t>Ulei de imersie de cedru, fl. min 80 ml – max 100 ml-Pentru investigații citogenetice     ( 008161 )</t>
  </si>
  <si>
    <t>Ulei de imersie de cedru, fl. min 80 ml – max 100 ml-Pentru investigații citogenetice     ( 008161 ), Ulei de imersie de cedru, fl. min 80 ml – max 100 ml-Pentru investigații citogenetice, ml</t>
  </si>
  <si>
    <t>Ulei de imersie non-fluorescent, fl. min 10 ml-max 20 ml-Microscopie frotiurilor     ( 008162 )</t>
  </si>
  <si>
    <t>Ulei de imersie non-fluorescent, fl. min 10 ml-max 20 ml-Microscopie frotiurilor     ( 008162 ), Ulei de imersie non-fluorescent, fl. min 10 ml-max 20 ml-Microscopie frotiurilor, ml</t>
  </si>
  <si>
    <t>Set p/u determinarera fibrinogenului (Set 20 teste) ( G48038 )</t>
  </si>
  <si>
    <t>Set p/u determinarera fibrinogenului (Set 20 teste) ( G48038 ), Set p/u determinarera fibrinogenului (Set 20 teste), set</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</si>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</sst>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name val="Arial"/>
      <family val="2"/>
    </font>
    <font>
      <b/>
      <sz val="8"/>
      <name val="Arial Narrow"/>
    </font>
    <font>
      <b/>
      <sz val="8"/>
      <color indexed="18"/>
      <name val="Arial Narrow"/>
    </font>
    <font>
      <b/>
      <sz val="8"/>
      <color indexed="12"/>
      <name val="Arial Narrow"/>
    </font>
  </fonts>
  <fills count="4">
    <fill>
      <patternFill patternType="none"/>
    </fill>
    <fill>
      <patternFill patternType="gray125"/>
    </fill>
    <fill>
      <patternFill patternType="solid">
        <fgColor indexed="27"/>
        <bgColor indexed="64"/>
      </patternFill>
    </fill>
    <fill>
      <patternFill patternType="solid">
        <fgColor theme="7"/>
        <bgColor indexed="64"/>
      </patternFill>
    </fill>
  </fills>
  <borders count="3">
    <border>
      <left/>
      <right/>
      <top/>
      <bottom/>
      <diagonal/>
    </border>
    <border>
      <left style="thin">
        <color indexed="60"/>
      </left>
      <right style="thin">
        <color indexed="60"/>
      </right>
      <top style="thin">
        <color indexed="60"/>
      </top>
      <bottom style="thin">
        <color indexed="60"/>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 fillId="0" borderId="0"/>
  </cellStyleXfs>
  <cellXfs count="20">
    <xf numFmtId="0" fontId="0" fillId="0" borderId="0" xfId="0"/>
    <xf numFmtId="0" fontId="0" fillId="0" borderId="0" xfId="0" applyAlignment="1">
      <alignment horizontal="left"/>
    </xf>
    <xf numFmtId="0" fontId="1" fillId="0" borderId="0" xfId="1"/>
    <xf numFmtId="0" fontId="2" fillId="0" borderId="0" xfId="1" applyFont="1" applyAlignment="1">
      <alignment vertical="top"/>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wrapText="1" indent="1"/>
    </xf>
    <xf numFmtId="0" fontId="2" fillId="0" borderId="2" xfId="1" applyFont="1" applyBorder="1" applyAlignment="1">
      <alignment vertical="top" wrapText="1" indent="2"/>
    </xf>
    <xf numFmtId="0" fontId="2" fillId="0" borderId="2" xfId="1" applyFont="1" applyBorder="1" applyAlignment="1">
      <alignment horizontal="left" vertical="top" wrapText="1" indent="2"/>
    </xf>
    <xf numFmtId="0" fontId="4" fillId="0" borderId="2" xfId="1" applyFont="1" applyBorder="1" applyAlignment="1">
      <alignment horizontal="right" vertical="center" indent="1"/>
    </xf>
    <xf numFmtId="2" fontId="4" fillId="0" borderId="2" xfId="1" applyNumberFormat="1" applyFont="1" applyBorder="1" applyAlignment="1">
      <alignment horizontal="right" vertical="center" indent="1"/>
    </xf>
    <xf numFmtId="4" fontId="4" fillId="0" borderId="2" xfId="1" applyNumberFormat="1" applyFont="1" applyBorder="1" applyAlignment="1">
      <alignment horizontal="right" vertical="center" indent="1"/>
    </xf>
    <xf numFmtId="4" fontId="2" fillId="0" borderId="2" xfId="1" applyNumberFormat="1" applyFont="1" applyBorder="1" applyAlignment="1">
      <alignment horizontal="right" vertical="center" indent="1"/>
    </xf>
    <xf numFmtId="2" fontId="2" fillId="0" borderId="2" xfId="1" applyNumberFormat="1" applyFont="1" applyBorder="1" applyAlignment="1">
      <alignment horizontal="right" vertical="center" indent="1"/>
    </xf>
    <xf numFmtId="0" fontId="3" fillId="2" borderId="1" xfId="1" applyFont="1" applyFill="1" applyBorder="1" applyAlignment="1">
      <alignment vertical="top"/>
    </xf>
    <xf numFmtId="0" fontId="3" fillId="2" borderId="1" xfId="1" applyFont="1" applyFill="1" applyBorder="1" applyAlignment="1">
      <alignment horizontal="left" vertical="top"/>
    </xf>
    <xf numFmtId="4" fontId="4" fillId="2" borderId="1" xfId="1" applyNumberFormat="1" applyFont="1" applyFill="1" applyBorder="1" applyAlignment="1">
      <alignment horizontal="right" vertical="center" indent="1"/>
    </xf>
    <xf numFmtId="2" fontId="4" fillId="2" borderId="1" xfId="1" applyNumberFormat="1" applyFont="1" applyFill="1" applyBorder="1" applyAlignment="1">
      <alignment horizontal="right" vertical="center" indent="1"/>
    </xf>
    <xf numFmtId="4" fontId="3" fillId="2" borderId="1" xfId="1" applyNumberFormat="1" applyFont="1" applyFill="1" applyBorder="1" applyAlignment="1">
      <alignment horizontal="right" vertical="center" indent="1"/>
    </xf>
    <xf numFmtId="4" fontId="2" fillId="3" borderId="2" xfId="1" applyNumberFormat="1" applyFont="1" applyFill="1" applyBorder="1" applyAlignment="1">
      <alignment horizontal="right" vertical="center" indent="1"/>
    </xf>
  </cellXfs>
  <cellStyles count="2">
    <cellStyle name="Normal" xfId="0" builtinId="0"/>
    <cellStyle name="Normal_Sheet2" xfId="1" xr:uid="{F34C5EFF-F01F-4105-AAA1-E118C18D99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3EA8-5F86-4E9A-8E26-C57402A0576E}">
  <dimension ref="A1:FI163"/>
  <sheetViews>
    <sheetView tabSelected="1" workbookViewId="0">
      <selection activeCell="FG90" sqref="FG1:FI1048576"/>
    </sheetView>
  </sheetViews>
  <sheetFormatPr defaultRowHeight="15" x14ac:dyDescent="0.25"/>
  <cols>
    <col min="1" max="1" width="8.7109375" customWidth="1"/>
    <col min="2" max="2" width="31" style="1" customWidth="1"/>
    <col min="3" max="3" width="51.7109375" hidden="1" customWidth="1"/>
    <col min="4" max="4" width="10.140625" customWidth="1"/>
    <col min="5" max="161" width="9.140625" customWidth="1"/>
    <col min="162" max="162" width="12.140625" customWidth="1"/>
    <col min="163" max="164" width="12.140625" hidden="1" customWidth="1"/>
    <col min="165" max="165" width="0" hidden="1" customWidth="1"/>
  </cols>
  <sheetData>
    <row r="1" spans="1:164" x14ac:dyDescent="0.2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4" x14ac:dyDescent="0.25">
      <c r="C2" s="3" t="s">
        <v>0</v>
      </c>
      <c r="D2" s="3"/>
      <c r="E2" s="3" t="s">
        <v>1</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4" x14ac:dyDescent="0.2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row>
    <row r="4" spans="1:164" ht="153" x14ac:dyDescent="0.25">
      <c r="A4" s="4" t="s">
        <v>2</v>
      </c>
      <c r="B4" s="5" t="s">
        <v>3</v>
      </c>
      <c r="C4" s="4" t="s">
        <v>4</v>
      </c>
      <c r="D4" s="4" t="s">
        <v>5</v>
      </c>
      <c r="E4" s="4" t="s">
        <v>6</v>
      </c>
      <c r="F4" s="4" t="s">
        <v>7</v>
      </c>
      <c r="G4" s="4" t="s">
        <v>8</v>
      </c>
      <c r="H4" s="4" t="s">
        <v>9</v>
      </c>
      <c r="I4" s="4" t="s">
        <v>10</v>
      </c>
      <c r="J4" s="4" t="s">
        <v>11</v>
      </c>
      <c r="K4" s="4" t="s">
        <v>12</v>
      </c>
      <c r="L4" s="4" t="s">
        <v>13</v>
      </c>
      <c r="M4" s="4" t="s">
        <v>14</v>
      </c>
      <c r="N4" s="4" t="s">
        <v>15</v>
      </c>
      <c r="O4" s="4" t="s">
        <v>16</v>
      </c>
      <c r="P4" s="4" t="s">
        <v>17</v>
      </c>
      <c r="Q4" s="4" t="s">
        <v>18</v>
      </c>
      <c r="R4" s="4" t="s">
        <v>19</v>
      </c>
      <c r="S4" s="4" t="s">
        <v>20</v>
      </c>
      <c r="T4" s="4" t="s">
        <v>21</v>
      </c>
      <c r="U4" s="4" t="s">
        <v>22</v>
      </c>
      <c r="V4" s="4" t="s">
        <v>23</v>
      </c>
      <c r="W4" s="4" t="s">
        <v>24</v>
      </c>
      <c r="X4" s="4" t="s">
        <v>25</v>
      </c>
      <c r="Y4" s="4" t="s">
        <v>26</v>
      </c>
      <c r="Z4" s="4" t="s">
        <v>27</v>
      </c>
      <c r="AA4" s="4" t="s">
        <v>28</v>
      </c>
      <c r="AB4" s="4" t="s">
        <v>29</v>
      </c>
      <c r="AC4" s="4" t="s">
        <v>30</v>
      </c>
      <c r="AD4" s="4" t="s">
        <v>31</v>
      </c>
      <c r="AE4" s="4" t="s">
        <v>32</v>
      </c>
      <c r="AF4" s="4" t="s">
        <v>33</v>
      </c>
      <c r="AG4" s="4" t="s">
        <v>34</v>
      </c>
      <c r="AH4" s="4" t="s">
        <v>35</v>
      </c>
      <c r="AI4" s="4" t="s">
        <v>36</v>
      </c>
      <c r="AJ4" s="4" t="s">
        <v>37</v>
      </c>
      <c r="AK4" s="4" t="s">
        <v>38</v>
      </c>
      <c r="AL4" s="4" t="s">
        <v>39</v>
      </c>
      <c r="AM4" s="4" t="s">
        <v>40</v>
      </c>
      <c r="AN4" s="4" t="s">
        <v>41</v>
      </c>
      <c r="AO4" s="4" t="s">
        <v>42</v>
      </c>
      <c r="AP4" s="4" t="s">
        <v>43</v>
      </c>
      <c r="AQ4" s="4" t="s">
        <v>44</v>
      </c>
      <c r="AR4" s="4" t="s">
        <v>45</v>
      </c>
      <c r="AS4" s="4" t="s">
        <v>46</v>
      </c>
      <c r="AT4" s="4" t="s">
        <v>47</v>
      </c>
      <c r="AU4" s="4" t="s">
        <v>48</v>
      </c>
      <c r="AV4" s="4" t="s">
        <v>49</v>
      </c>
      <c r="AW4" s="4" t="s">
        <v>50</v>
      </c>
      <c r="AX4" s="4" t="s">
        <v>51</v>
      </c>
      <c r="AY4" s="4" t="s">
        <v>52</v>
      </c>
      <c r="AZ4" s="4" t="s">
        <v>53</v>
      </c>
      <c r="BA4" s="4" t="s">
        <v>54</v>
      </c>
      <c r="BB4" s="4" t="s">
        <v>55</v>
      </c>
      <c r="BC4" s="4" t="s">
        <v>56</v>
      </c>
      <c r="BD4" s="4" t="s">
        <v>57</v>
      </c>
      <c r="BE4" s="4" t="s">
        <v>58</v>
      </c>
      <c r="BF4" s="4" t="s">
        <v>59</v>
      </c>
      <c r="BG4" s="4" t="s">
        <v>60</v>
      </c>
      <c r="BH4" s="4" t="s">
        <v>61</v>
      </c>
      <c r="BI4" s="4" t="s">
        <v>62</v>
      </c>
      <c r="BJ4" s="4" t="s">
        <v>63</v>
      </c>
      <c r="BK4" s="4" t="s">
        <v>64</v>
      </c>
      <c r="BL4" s="4" t="s">
        <v>65</v>
      </c>
      <c r="BM4" s="4" t="s">
        <v>66</v>
      </c>
      <c r="BN4" s="4" t="s">
        <v>67</v>
      </c>
      <c r="BO4" s="4" t="s">
        <v>68</v>
      </c>
      <c r="BP4" s="4" t="s">
        <v>69</v>
      </c>
      <c r="BQ4" s="4" t="s">
        <v>70</v>
      </c>
      <c r="BR4" s="4" t="s">
        <v>71</v>
      </c>
      <c r="BS4" s="4" t="s">
        <v>72</v>
      </c>
      <c r="BT4" s="4" t="s">
        <v>73</v>
      </c>
      <c r="BU4" s="4" t="s">
        <v>74</v>
      </c>
      <c r="BV4" s="4" t="s">
        <v>75</v>
      </c>
      <c r="BW4" s="4" t="s">
        <v>76</v>
      </c>
      <c r="BX4" s="4" t="s">
        <v>77</v>
      </c>
      <c r="BY4" s="4" t="s">
        <v>78</v>
      </c>
      <c r="BZ4" s="4" t="s">
        <v>79</v>
      </c>
      <c r="CA4" s="4" t="s">
        <v>80</v>
      </c>
      <c r="CB4" s="4" t="s">
        <v>81</v>
      </c>
      <c r="CC4" s="4" t="s">
        <v>82</v>
      </c>
      <c r="CD4" s="4" t="s">
        <v>83</v>
      </c>
      <c r="CE4" s="4" t="s">
        <v>84</v>
      </c>
      <c r="CF4" s="4" t="s">
        <v>85</v>
      </c>
      <c r="CG4" s="4" t="s">
        <v>86</v>
      </c>
      <c r="CH4" s="4" t="s">
        <v>87</v>
      </c>
      <c r="CI4" s="4" t="s">
        <v>88</v>
      </c>
      <c r="CJ4" s="4" t="s">
        <v>89</v>
      </c>
      <c r="CK4" s="4" t="s">
        <v>90</v>
      </c>
      <c r="CL4" s="4" t="s">
        <v>91</v>
      </c>
      <c r="CM4" s="4" t="s">
        <v>92</v>
      </c>
      <c r="CN4" s="4" t="s">
        <v>93</v>
      </c>
      <c r="CO4" s="4" t="s">
        <v>94</v>
      </c>
      <c r="CP4" s="4" t="s">
        <v>95</v>
      </c>
      <c r="CQ4" s="4" t="s">
        <v>96</v>
      </c>
      <c r="CR4" s="4" t="s">
        <v>97</v>
      </c>
      <c r="CS4" s="4" t="s">
        <v>98</v>
      </c>
      <c r="CT4" s="4" t="s">
        <v>99</v>
      </c>
      <c r="CU4" s="4" t="s">
        <v>100</v>
      </c>
      <c r="CV4" s="4" t="s">
        <v>101</v>
      </c>
      <c r="CW4" s="4" t="s">
        <v>102</v>
      </c>
      <c r="CX4" s="4" t="s">
        <v>103</v>
      </c>
      <c r="CY4" s="4" t="s">
        <v>104</v>
      </c>
      <c r="CZ4" s="4" t="s">
        <v>105</v>
      </c>
      <c r="DA4" s="4" t="s">
        <v>106</v>
      </c>
      <c r="DB4" s="4" t="s">
        <v>107</v>
      </c>
      <c r="DC4" s="4" t="s">
        <v>108</v>
      </c>
      <c r="DD4" s="4" t="s">
        <v>109</v>
      </c>
      <c r="DE4" s="4" t="s">
        <v>110</v>
      </c>
      <c r="DF4" s="4" t="s">
        <v>111</v>
      </c>
      <c r="DG4" s="4" t="s">
        <v>112</v>
      </c>
      <c r="DH4" s="4" t="s">
        <v>113</v>
      </c>
      <c r="DI4" s="4" t="s">
        <v>114</v>
      </c>
      <c r="DJ4" s="4" t="s">
        <v>115</v>
      </c>
      <c r="DK4" s="4" t="s">
        <v>116</v>
      </c>
      <c r="DL4" s="4" t="s">
        <v>117</v>
      </c>
      <c r="DM4" s="4" t="s">
        <v>118</v>
      </c>
      <c r="DN4" s="4" t="s">
        <v>119</v>
      </c>
      <c r="DO4" s="4" t="s">
        <v>120</v>
      </c>
      <c r="DP4" s="4" t="s">
        <v>121</v>
      </c>
      <c r="DQ4" s="4" t="s">
        <v>122</v>
      </c>
      <c r="DR4" s="4" t="s">
        <v>123</v>
      </c>
      <c r="DS4" s="4" t="s">
        <v>124</v>
      </c>
      <c r="DT4" s="4" t="s">
        <v>125</v>
      </c>
      <c r="DU4" s="4" t="s">
        <v>126</v>
      </c>
      <c r="DV4" s="4" t="s">
        <v>127</v>
      </c>
      <c r="DW4" s="4" t="s">
        <v>128</v>
      </c>
      <c r="DX4" s="4" t="s">
        <v>129</v>
      </c>
      <c r="DY4" s="4" t="s">
        <v>130</v>
      </c>
      <c r="DZ4" s="4" t="s">
        <v>131</v>
      </c>
      <c r="EA4" s="4" t="s">
        <v>132</v>
      </c>
      <c r="EB4" s="4" t="s">
        <v>133</v>
      </c>
      <c r="EC4" s="4" t="s">
        <v>134</v>
      </c>
      <c r="ED4" s="4" t="s">
        <v>135</v>
      </c>
      <c r="EE4" s="4" t="s">
        <v>136</v>
      </c>
      <c r="EF4" s="4" t="s">
        <v>137</v>
      </c>
      <c r="EG4" s="4" t="s">
        <v>138</v>
      </c>
      <c r="EH4" s="4" t="s">
        <v>139</v>
      </c>
      <c r="EI4" s="4" t="s">
        <v>140</v>
      </c>
      <c r="EJ4" s="4" t="s">
        <v>141</v>
      </c>
      <c r="EK4" s="4" t="s">
        <v>142</v>
      </c>
      <c r="EL4" s="4" t="s">
        <v>143</v>
      </c>
      <c r="EM4" s="4" t="s">
        <v>144</v>
      </c>
      <c r="EN4" s="4" t="s">
        <v>145</v>
      </c>
      <c r="EO4" s="4" t="s">
        <v>146</v>
      </c>
      <c r="EP4" s="4" t="s">
        <v>147</v>
      </c>
      <c r="EQ4" s="4" t="s">
        <v>148</v>
      </c>
      <c r="ER4" s="4" t="s">
        <v>149</v>
      </c>
      <c r="ES4" s="4" t="s">
        <v>150</v>
      </c>
      <c r="ET4" s="4" t="s">
        <v>151</v>
      </c>
      <c r="EU4" s="4" t="s">
        <v>152</v>
      </c>
      <c r="EV4" s="4" t="s">
        <v>153</v>
      </c>
      <c r="EW4" s="4" t="s">
        <v>154</v>
      </c>
      <c r="EX4" s="4" t="s">
        <v>155</v>
      </c>
      <c r="EY4" s="4" t="s">
        <v>156</v>
      </c>
      <c r="EZ4" s="4" t="s">
        <v>157</v>
      </c>
      <c r="FA4" s="4" t="s">
        <v>158</v>
      </c>
      <c r="FB4" s="4" t="s">
        <v>159</v>
      </c>
      <c r="FC4" s="4" t="s">
        <v>160</v>
      </c>
      <c r="FD4" s="4" t="s">
        <v>161</v>
      </c>
      <c r="FE4" s="4" t="s">
        <v>162</v>
      </c>
      <c r="FF4" s="6" t="s">
        <v>163</v>
      </c>
      <c r="FG4" s="6" t="s">
        <v>164</v>
      </c>
      <c r="FH4" s="6" t="s">
        <v>165</v>
      </c>
    </row>
    <row r="5" spans="1:164" ht="25.5" x14ac:dyDescent="0.25">
      <c r="A5" s="7">
        <v>1</v>
      </c>
      <c r="B5" s="8" t="s">
        <v>166</v>
      </c>
      <c r="C5" s="7" t="s">
        <v>167</v>
      </c>
      <c r="D5" s="7" t="s">
        <v>168</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10">
        <v>5</v>
      </c>
      <c r="CV5" s="9"/>
      <c r="CW5" s="9"/>
      <c r="CX5" s="9"/>
      <c r="CY5" s="9"/>
      <c r="CZ5" s="9"/>
      <c r="DA5" s="9"/>
      <c r="DB5" s="10">
        <v>400</v>
      </c>
      <c r="DC5" s="11">
        <v>2200</v>
      </c>
      <c r="DD5" s="9"/>
      <c r="DE5" s="9"/>
      <c r="DF5" s="9"/>
      <c r="DG5" s="9"/>
      <c r="DH5" s="10">
        <v>5</v>
      </c>
      <c r="DI5" s="9"/>
      <c r="DJ5" s="9"/>
      <c r="DK5" s="9"/>
      <c r="DL5" s="9"/>
      <c r="DM5" s="9"/>
      <c r="DN5" s="9"/>
      <c r="DO5" s="10">
        <v>50</v>
      </c>
      <c r="DP5" s="10">
        <v>700</v>
      </c>
      <c r="DQ5" s="10">
        <v>200</v>
      </c>
      <c r="DR5" s="10">
        <v>800</v>
      </c>
      <c r="DS5" s="9"/>
      <c r="DT5" s="9"/>
      <c r="DU5" s="9"/>
      <c r="DV5" s="9"/>
      <c r="DW5" s="10">
        <v>20</v>
      </c>
      <c r="DX5" s="9"/>
      <c r="DY5" s="9"/>
      <c r="DZ5" s="9"/>
      <c r="EA5" s="9"/>
      <c r="EB5" s="9"/>
      <c r="EC5" s="9"/>
      <c r="ED5" s="9"/>
      <c r="EE5" s="9"/>
      <c r="EF5" s="9"/>
      <c r="EG5" s="9"/>
      <c r="EH5" s="10">
        <v>40</v>
      </c>
      <c r="EI5" s="9"/>
      <c r="EJ5" s="9"/>
      <c r="EK5" s="9"/>
      <c r="EL5" s="9"/>
      <c r="EM5" s="9"/>
      <c r="EN5" s="9"/>
      <c r="EO5" s="9"/>
      <c r="EP5" s="9"/>
      <c r="EQ5" s="9"/>
      <c r="ER5" s="10">
        <v>40</v>
      </c>
      <c r="ES5" s="9"/>
      <c r="ET5" s="9"/>
      <c r="EU5" s="9"/>
      <c r="EV5" s="9"/>
      <c r="EW5" s="9"/>
      <c r="EX5" s="9"/>
      <c r="EY5" s="9"/>
      <c r="EZ5" s="9"/>
      <c r="FA5" s="10">
        <v>80</v>
      </c>
      <c r="FB5" s="9"/>
      <c r="FC5" s="9"/>
      <c r="FD5" s="9"/>
      <c r="FE5" s="9"/>
      <c r="FF5" s="11">
        <v>4540</v>
      </c>
      <c r="FG5" s="12">
        <v>147749.76000000001</v>
      </c>
      <c r="FH5" s="12">
        <f>FG5/1.2</f>
        <v>123124.80000000002</v>
      </c>
    </row>
    <row r="6" spans="1:164" ht="38.25" x14ac:dyDescent="0.25">
      <c r="A6" s="7">
        <v>2</v>
      </c>
      <c r="B6" s="8" t="s">
        <v>169</v>
      </c>
      <c r="C6" s="7" t="s">
        <v>170</v>
      </c>
      <c r="D6" s="7" t="s">
        <v>168</v>
      </c>
      <c r="E6" s="10">
        <v>40</v>
      </c>
      <c r="F6" s="10">
        <v>200</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10">
        <v>200</v>
      </c>
      <c r="DC6" s="9"/>
      <c r="DD6" s="9"/>
      <c r="DE6" s="9"/>
      <c r="DF6" s="9"/>
      <c r="DG6" s="9"/>
      <c r="DH6" s="9"/>
      <c r="DI6" s="9"/>
      <c r="DJ6" s="10">
        <v>40</v>
      </c>
      <c r="DK6" s="9"/>
      <c r="DL6" s="9"/>
      <c r="DM6" s="9"/>
      <c r="DN6" s="9"/>
      <c r="DO6" s="10">
        <v>100</v>
      </c>
      <c r="DP6" s="10">
        <v>500</v>
      </c>
      <c r="DQ6" s="10">
        <v>60</v>
      </c>
      <c r="DR6" s="10">
        <v>200</v>
      </c>
      <c r="DS6" s="9"/>
      <c r="DT6" s="9"/>
      <c r="DU6" s="9"/>
      <c r="DV6" s="9"/>
      <c r="DW6" s="10">
        <v>20</v>
      </c>
      <c r="DX6" s="9"/>
      <c r="DY6" s="9"/>
      <c r="DZ6" s="9"/>
      <c r="EA6" s="9"/>
      <c r="EB6" s="9"/>
      <c r="EC6" s="9"/>
      <c r="ED6" s="9"/>
      <c r="EE6" s="9"/>
      <c r="EF6" s="9"/>
      <c r="EG6" s="10">
        <v>10</v>
      </c>
      <c r="EH6" s="10">
        <v>40</v>
      </c>
      <c r="EI6" s="10">
        <v>20</v>
      </c>
      <c r="EJ6" s="10">
        <v>20</v>
      </c>
      <c r="EK6" s="9"/>
      <c r="EL6" s="9"/>
      <c r="EM6" s="9"/>
      <c r="EN6" s="9"/>
      <c r="EO6" s="9"/>
      <c r="EP6" s="9"/>
      <c r="EQ6" s="9"/>
      <c r="ER6" s="9"/>
      <c r="ES6" s="9"/>
      <c r="ET6" s="9"/>
      <c r="EU6" s="9"/>
      <c r="EV6" s="9"/>
      <c r="EW6" s="9"/>
      <c r="EX6" s="10">
        <v>40</v>
      </c>
      <c r="EY6" s="9"/>
      <c r="EZ6" s="9"/>
      <c r="FA6" s="10">
        <v>60</v>
      </c>
      <c r="FB6" s="9"/>
      <c r="FC6" s="9"/>
      <c r="FD6" s="9"/>
      <c r="FE6" s="9"/>
      <c r="FF6" s="11">
        <v>1550</v>
      </c>
      <c r="FG6" s="12">
        <v>62012.4</v>
      </c>
      <c r="FH6" s="12">
        <f t="shared" ref="FH6:FH69" si="0">FG6/1.2</f>
        <v>51677</v>
      </c>
    </row>
    <row r="7" spans="1:164" ht="25.5" x14ac:dyDescent="0.25">
      <c r="A7" s="7">
        <v>3</v>
      </c>
      <c r="B7" s="8" t="s">
        <v>171</v>
      </c>
      <c r="C7" s="7" t="s">
        <v>172</v>
      </c>
      <c r="D7" s="7" t="s">
        <v>168</v>
      </c>
      <c r="E7" s="9"/>
      <c r="F7" s="10">
        <v>700</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10">
        <v>10</v>
      </c>
      <c r="DP7" s="9"/>
      <c r="DQ7" s="9"/>
      <c r="DR7" s="10">
        <v>20</v>
      </c>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10">
        <v>730</v>
      </c>
      <c r="FG7" s="12">
        <v>27331.200000000001</v>
      </c>
      <c r="FH7" s="12">
        <f t="shared" si="0"/>
        <v>22776</v>
      </c>
    </row>
    <row r="8" spans="1:164" x14ac:dyDescent="0.25">
      <c r="A8" s="7">
        <v>4</v>
      </c>
      <c r="B8" s="8" t="s">
        <v>173</v>
      </c>
      <c r="C8" s="7" t="s">
        <v>174</v>
      </c>
      <c r="D8" s="7" t="s">
        <v>168</v>
      </c>
      <c r="E8" s="9"/>
      <c r="F8" s="9"/>
      <c r="G8" s="9"/>
      <c r="H8" s="9"/>
      <c r="I8" s="9"/>
      <c r="J8" s="9"/>
      <c r="K8" s="9"/>
      <c r="L8" s="10">
        <v>1</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10">
        <v>0.5</v>
      </c>
      <c r="CK8" s="9"/>
      <c r="CL8" s="9"/>
      <c r="CM8" s="9"/>
      <c r="CN8" s="9"/>
      <c r="CO8" s="9"/>
      <c r="CP8" s="9"/>
      <c r="CQ8" s="9"/>
      <c r="CR8" s="9"/>
      <c r="CS8" s="9"/>
      <c r="CT8" s="9"/>
      <c r="CU8" s="9"/>
      <c r="CV8" s="9"/>
      <c r="CW8" s="9"/>
      <c r="CX8" s="9"/>
      <c r="CY8" s="9"/>
      <c r="CZ8" s="9"/>
      <c r="DA8" s="9"/>
      <c r="DB8" s="10">
        <v>5</v>
      </c>
      <c r="DC8" s="9"/>
      <c r="DD8" s="9"/>
      <c r="DE8" s="10">
        <v>1</v>
      </c>
      <c r="DF8" s="9"/>
      <c r="DG8" s="9"/>
      <c r="DH8" s="9"/>
      <c r="DI8" s="10">
        <v>1</v>
      </c>
      <c r="DJ8" s="10">
        <v>2</v>
      </c>
      <c r="DK8" s="9"/>
      <c r="DL8" s="9"/>
      <c r="DM8" s="9"/>
      <c r="DN8" s="9"/>
      <c r="DO8" s="10">
        <v>1</v>
      </c>
      <c r="DP8" s="9"/>
      <c r="DQ8" s="9"/>
      <c r="DR8" s="10">
        <v>2</v>
      </c>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10">
        <v>13.5</v>
      </c>
      <c r="FG8" s="12">
        <v>4941</v>
      </c>
      <c r="FH8" s="12">
        <f t="shared" si="0"/>
        <v>4117.5</v>
      </c>
    </row>
    <row r="9" spans="1:164" x14ac:dyDescent="0.25">
      <c r="A9" s="7">
        <v>5</v>
      </c>
      <c r="B9" s="8" t="s">
        <v>175</v>
      </c>
      <c r="C9" s="7" t="s">
        <v>176</v>
      </c>
      <c r="D9" s="7" t="s">
        <v>168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10">
        <v>20</v>
      </c>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10">
        <v>20</v>
      </c>
      <c r="FG9" s="12">
        <v>4854</v>
      </c>
      <c r="FH9" s="12">
        <f t="shared" si="0"/>
        <v>4045</v>
      </c>
    </row>
    <row r="10" spans="1:164" ht="25.5" x14ac:dyDescent="0.25">
      <c r="A10" s="7">
        <v>6</v>
      </c>
      <c r="B10" s="8" t="s">
        <v>177</v>
      </c>
      <c r="C10" s="7" t="s">
        <v>178</v>
      </c>
      <c r="D10" s="7" t="s">
        <v>168</v>
      </c>
      <c r="E10" s="9"/>
      <c r="F10" s="9"/>
      <c r="G10" s="9"/>
      <c r="H10" s="9"/>
      <c r="I10" s="9"/>
      <c r="J10" s="10">
        <v>1</v>
      </c>
      <c r="K10" s="10">
        <v>1</v>
      </c>
      <c r="L10" s="9"/>
      <c r="M10" s="10">
        <v>20</v>
      </c>
      <c r="N10" s="9"/>
      <c r="O10" s="9"/>
      <c r="P10" s="9"/>
      <c r="Q10" s="9"/>
      <c r="R10" s="9"/>
      <c r="S10" s="9"/>
      <c r="T10" s="9"/>
      <c r="U10" s="9"/>
      <c r="V10" s="9"/>
      <c r="W10" s="9"/>
      <c r="X10" s="9"/>
      <c r="Y10" s="9"/>
      <c r="Z10" s="10">
        <v>2</v>
      </c>
      <c r="AA10" s="9"/>
      <c r="AB10" s="9"/>
      <c r="AC10" s="9"/>
      <c r="AD10" s="9"/>
      <c r="AE10" s="9"/>
      <c r="AF10" s="9"/>
      <c r="AG10" s="9"/>
      <c r="AH10" s="9"/>
      <c r="AI10" s="9"/>
      <c r="AJ10" s="9"/>
      <c r="AK10" s="10">
        <v>1</v>
      </c>
      <c r="AL10" s="9"/>
      <c r="AM10" s="9"/>
      <c r="AN10" s="9"/>
      <c r="AO10" s="9"/>
      <c r="AP10" s="9"/>
      <c r="AQ10" s="9"/>
      <c r="AR10" s="9"/>
      <c r="AS10" s="9"/>
      <c r="AT10" s="9"/>
      <c r="AU10" s="9"/>
      <c r="AV10" s="9"/>
      <c r="AW10" s="9"/>
      <c r="AX10" s="9"/>
      <c r="AY10" s="9"/>
      <c r="AZ10" s="9"/>
      <c r="BA10" s="9"/>
      <c r="BB10" s="10">
        <v>1</v>
      </c>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10">
        <v>2</v>
      </c>
      <c r="DC10" s="10">
        <v>1</v>
      </c>
      <c r="DD10" s="9"/>
      <c r="DE10" s="9"/>
      <c r="DF10" s="9"/>
      <c r="DG10" s="9"/>
      <c r="DH10" s="9"/>
      <c r="DI10" s="9"/>
      <c r="DJ10" s="10">
        <v>2</v>
      </c>
      <c r="DK10" s="9"/>
      <c r="DL10" s="9"/>
      <c r="DM10" s="9"/>
      <c r="DN10" s="9"/>
      <c r="DO10" s="10">
        <v>1</v>
      </c>
      <c r="DP10" s="9"/>
      <c r="DQ10" s="9"/>
      <c r="DR10" s="9"/>
      <c r="DS10" s="9"/>
      <c r="DT10" s="9"/>
      <c r="DU10" s="9"/>
      <c r="DV10" s="9"/>
      <c r="DW10" s="9"/>
      <c r="DX10" s="9"/>
      <c r="DY10" s="9"/>
      <c r="DZ10" s="9"/>
      <c r="EA10" s="10">
        <v>2</v>
      </c>
      <c r="EB10" s="9"/>
      <c r="EC10" s="9"/>
      <c r="ED10" s="9"/>
      <c r="EE10" s="9"/>
      <c r="EF10" s="9"/>
      <c r="EG10" s="9"/>
      <c r="EH10" s="9"/>
      <c r="EI10" s="9"/>
      <c r="EJ10" s="9"/>
      <c r="EK10" s="9"/>
      <c r="EL10" s="9"/>
      <c r="EM10" s="9"/>
      <c r="EN10" s="10">
        <v>6</v>
      </c>
      <c r="EO10" s="9"/>
      <c r="EP10" s="9"/>
      <c r="EQ10" s="9"/>
      <c r="ER10" s="10">
        <v>2</v>
      </c>
      <c r="ES10" s="9"/>
      <c r="ET10" s="9"/>
      <c r="EU10" s="9"/>
      <c r="EV10" s="9"/>
      <c r="EW10" s="9"/>
      <c r="EX10" s="9"/>
      <c r="EY10" s="9"/>
      <c r="EZ10" s="9"/>
      <c r="FA10" s="9"/>
      <c r="FB10" s="9"/>
      <c r="FC10" s="9"/>
      <c r="FD10" s="9"/>
      <c r="FE10" s="9"/>
      <c r="FF10" s="10">
        <v>42</v>
      </c>
      <c r="FG10" s="12">
        <v>7980.34</v>
      </c>
      <c r="FH10" s="12">
        <f t="shared" si="0"/>
        <v>6650.2833333333338</v>
      </c>
    </row>
    <row r="11" spans="1:164" ht="38.25" x14ac:dyDescent="0.25">
      <c r="A11" s="7">
        <v>7</v>
      </c>
      <c r="B11" s="8" t="s">
        <v>179</v>
      </c>
      <c r="C11" s="7" t="s">
        <v>180</v>
      </c>
      <c r="D11" s="7" t="s">
        <v>168</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0">
        <v>0.1</v>
      </c>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10">
        <v>0.1</v>
      </c>
      <c r="CK11" s="9"/>
      <c r="CL11" s="9"/>
      <c r="CM11" s="9"/>
      <c r="CN11" s="9"/>
      <c r="CO11" s="9"/>
      <c r="CP11" s="9"/>
      <c r="CQ11" s="9"/>
      <c r="CR11" s="9"/>
      <c r="CS11" s="9"/>
      <c r="CT11" s="9"/>
      <c r="CU11" s="9"/>
      <c r="CV11" s="9"/>
      <c r="CW11" s="9"/>
      <c r="CX11" s="9"/>
      <c r="CY11" s="10">
        <v>0.2</v>
      </c>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10">
        <v>1</v>
      </c>
      <c r="EG11" s="9"/>
      <c r="EH11" s="9"/>
      <c r="EI11" s="9"/>
      <c r="EJ11" s="10">
        <v>1</v>
      </c>
      <c r="EK11" s="9"/>
      <c r="EL11" s="9"/>
      <c r="EM11" s="9"/>
      <c r="EN11" s="9"/>
      <c r="EO11" s="9"/>
      <c r="EP11" s="9"/>
      <c r="EQ11" s="9"/>
      <c r="ER11" s="9"/>
      <c r="ES11" s="9"/>
      <c r="ET11" s="9"/>
      <c r="EU11" s="9"/>
      <c r="EV11" s="9"/>
      <c r="EW11" s="9"/>
      <c r="EX11" s="9"/>
      <c r="EY11" s="9"/>
      <c r="EZ11" s="9"/>
      <c r="FA11" s="9"/>
      <c r="FB11" s="9"/>
      <c r="FC11" s="9"/>
      <c r="FD11" s="9"/>
      <c r="FE11" s="9"/>
      <c r="FF11" s="10">
        <v>2.4</v>
      </c>
      <c r="FG11" s="12">
        <v>1590.05</v>
      </c>
      <c r="FH11" s="12">
        <f t="shared" si="0"/>
        <v>1325.0416666666667</v>
      </c>
    </row>
    <row r="12" spans="1:164" ht="25.5" x14ac:dyDescent="0.25">
      <c r="A12" s="7">
        <v>8</v>
      </c>
      <c r="B12" s="8" t="s">
        <v>181</v>
      </c>
      <c r="C12" s="7" t="s">
        <v>182</v>
      </c>
      <c r="D12" s="7" t="s">
        <v>168</v>
      </c>
      <c r="E12" s="9"/>
      <c r="F12" s="9"/>
      <c r="G12" s="9"/>
      <c r="H12" s="9"/>
      <c r="I12" s="9"/>
      <c r="J12" s="9"/>
      <c r="K12" s="9"/>
      <c r="L12" s="9"/>
      <c r="M12" s="9"/>
      <c r="N12" s="9"/>
      <c r="O12" s="9"/>
      <c r="P12" s="9"/>
      <c r="Q12" s="9"/>
      <c r="R12" s="9"/>
      <c r="S12" s="9"/>
      <c r="T12" s="9"/>
      <c r="U12" s="9"/>
      <c r="V12" s="9"/>
      <c r="W12" s="9"/>
      <c r="X12" s="9"/>
      <c r="Y12" s="9"/>
      <c r="Z12" s="9"/>
      <c r="AA12" s="9"/>
      <c r="AB12" s="10">
        <v>1</v>
      </c>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10">
        <v>1</v>
      </c>
      <c r="BD12" s="9"/>
      <c r="BE12" s="9"/>
      <c r="BF12" s="9"/>
      <c r="BG12" s="9"/>
      <c r="BH12" s="9"/>
      <c r="BI12" s="9"/>
      <c r="BJ12" s="9"/>
      <c r="BK12" s="9"/>
      <c r="BL12" s="10">
        <v>1</v>
      </c>
      <c r="BM12" s="10">
        <v>0.5</v>
      </c>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10">
        <v>3.5</v>
      </c>
      <c r="FG12" s="12">
        <v>1325.04</v>
      </c>
      <c r="FH12" s="12">
        <f t="shared" si="0"/>
        <v>1104.2</v>
      </c>
    </row>
    <row r="13" spans="1:164" ht="25.5" x14ac:dyDescent="0.25">
      <c r="A13" s="7">
        <v>9</v>
      </c>
      <c r="B13" s="8" t="s">
        <v>183</v>
      </c>
      <c r="C13" s="7" t="s">
        <v>184</v>
      </c>
      <c r="D13" s="7" t="s">
        <v>185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10">
        <v>1</v>
      </c>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10">
        <v>1</v>
      </c>
      <c r="FG13" s="13">
        <v>348</v>
      </c>
      <c r="FH13" s="13">
        <f t="shared" si="0"/>
        <v>290</v>
      </c>
    </row>
    <row r="14" spans="1:164" ht="38.25" x14ac:dyDescent="0.25">
      <c r="A14" s="7">
        <v>10</v>
      </c>
      <c r="B14" s="8" t="s">
        <v>186</v>
      </c>
      <c r="C14" s="7" t="s">
        <v>187</v>
      </c>
      <c r="D14" s="7" t="s">
        <v>185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10">
        <v>1</v>
      </c>
      <c r="EY14" s="9"/>
      <c r="EZ14" s="9"/>
      <c r="FA14" s="10">
        <v>0.5</v>
      </c>
      <c r="FB14" s="9"/>
      <c r="FC14" s="9"/>
      <c r="FD14" s="9"/>
      <c r="FE14" s="9"/>
      <c r="FF14" s="10">
        <v>1.5</v>
      </c>
      <c r="FG14" s="12">
        <v>1200</v>
      </c>
      <c r="FH14" s="12">
        <f t="shared" si="0"/>
        <v>1000</v>
      </c>
    </row>
    <row r="15" spans="1:164" ht="38.25" x14ac:dyDescent="0.25">
      <c r="A15" s="7">
        <v>11</v>
      </c>
      <c r="B15" s="8" t="s">
        <v>188</v>
      </c>
      <c r="C15" s="7" t="s">
        <v>189</v>
      </c>
      <c r="D15" s="7" t="s">
        <v>185</v>
      </c>
      <c r="E15" s="9"/>
      <c r="F15" s="9"/>
      <c r="G15" s="9"/>
      <c r="H15" s="9"/>
      <c r="I15" s="9"/>
      <c r="J15" s="9"/>
      <c r="K15" s="9"/>
      <c r="L15" s="9"/>
      <c r="M15" s="9"/>
      <c r="N15" s="10">
        <v>8</v>
      </c>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v>1</v>
      </c>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10">
        <v>1</v>
      </c>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10">
        <v>10</v>
      </c>
      <c r="FG15" s="12">
        <v>5505.6</v>
      </c>
      <c r="FH15" s="12">
        <f t="shared" si="0"/>
        <v>4588.0000000000009</v>
      </c>
    </row>
    <row r="16" spans="1:164" ht="38.25" x14ac:dyDescent="0.25">
      <c r="A16" s="7">
        <v>12</v>
      </c>
      <c r="B16" s="8" t="s">
        <v>190</v>
      </c>
      <c r="C16" s="7" t="s">
        <v>191</v>
      </c>
      <c r="D16" s="7" t="s">
        <v>168</v>
      </c>
      <c r="E16" s="9"/>
      <c r="F16" s="9"/>
      <c r="G16" s="9"/>
      <c r="H16" s="9"/>
      <c r="I16" s="9"/>
      <c r="J16" s="9"/>
      <c r="K16" s="9"/>
      <c r="L16" s="9"/>
      <c r="M16" s="9"/>
      <c r="N16" s="9"/>
      <c r="O16" s="9"/>
      <c r="P16" s="9"/>
      <c r="Q16" s="9"/>
      <c r="R16" s="9"/>
      <c r="S16" s="9"/>
      <c r="T16" s="9"/>
      <c r="U16" s="9"/>
      <c r="V16" s="9"/>
      <c r="W16" s="9"/>
      <c r="X16" s="9"/>
      <c r="Y16" s="9"/>
      <c r="Z16" s="9"/>
      <c r="AA16" s="9"/>
      <c r="AB16" s="10">
        <v>1</v>
      </c>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10">
        <v>0.5</v>
      </c>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10">
        <v>1.5</v>
      </c>
      <c r="FG16" s="13">
        <v>276.06</v>
      </c>
      <c r="FH16" s="13">
        <f t="shared" si="0"/>
        <v>230.05</v>
      </c>
    </row>
    <row r="17" spans="1:164" ht="38.25" x14ac:dyDescent="0.25">
      <c r="A17" s="7">
        <v>13</v>
      </c>
      <c r="B17" s="8" t="s">
        <v>192</v>
      </c>
      <c r="C17" s="7" t="s">
        <v>193</v>
      </c>
      <c r="D17" s="7" t="s">
        <v>168</v>
      </c>
      <c r="E17" s="10">
        <v>5</v>
      </c>
      <c r="F17" s="9"/>
      <c r="G17" s="9"/>
      <c r="H17" s="9"/>
      <c r="I17" s="9"/>
      <c r="J17" s="10">
        <v>10</v>
      </c>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10">
        <v>2</v>
      </c>
      <c r="DK17" s="9"/>
      <c r="DL17" s="9"/>
      <c r="DM17" s="9"/>
      <c r="DN17" s="10">
        <v>4</v>
      </c>
      <c r="DO17" s="9"/>
      <c r="DP17" s="9"/>
      <c r="DQ17" s="10">
        <v>3</v>
      </c>
      <c r="DR17" s="9"/>
      <c r="DS17" s="9"/>
      <c r="DT17" s="9"/>
      <c r="DU17" s="9"/>
      <c r="DV17" s="9"/>
      <c r="DW17" s="10">
        <v>1</v>
      </c>
      <c r="DX17" s="9"/>
      <c r="DY17" s="9"/>
      <c r="DZ17" s="9"/>
      <c r="EA17" s="9"/>
      <c r="EB17" s="9"/>
      <c r="EC17" s="10">
        <v>1</v>
      </c>
      <c r="ED17" s="9"/>
      <c r="EE17" s="9"/>
      <c r="EF17" s="9"/>
      <c r="EG17" s="9"/>
      <c r="EH17" s="9"/>
      <c r="EI17" s="9"/>
      <c r="EJ17" s="9"/>
      <c r="EK17" s="9"/>
      <c r="EL17" s="9"/>
      <c r="EM17" s="9"/>
      <c r="EN17" s="9"/>
      <c r="EO17" s="9"/>
      <c r="EP17" s="9"/>
      <c r="EQ17" s="9"/>
      <c r="ER17" s="9"/>
      <c r="ES17" s="9"/>
      <c r="ET17" s="9"/>
      <c r="EU17" s="9"/>
      <c r="EV17" s="9"/>
      <c r="EW17" s="9"/>
      <c r="EX17" s="10">
        <v>1</v>
      </c>
      <c r="EY17" s="9"/>
      <c r="EZ17" s="9"/>
      <c r="FA17" s="9"/>
      <c r="FB17" s="9"/>
      <c r="FC17" s="9"/>
      <c r="FD17" s="9"/>
      <c r="FE17" s="9"/>
      <c r="FF17" s="10">
        <v>27</v>
      </c>
      <c r="FG17" s="12">
        <v>7453.62</v>
      </c>
      <c r="FH17" s="12">
        <f t="shared" si="0"/>
        <v>6211.35</v>
      </c>
    </row>
    <row r="18" spans="1:164" ht="25.5" x14ac:dyDescent="0.25">
      <c r="A18" s="7">
        <v>14</v>
      </c>
      <c r="B18" s="8" t="s">
        <v>194</v>
      </c>
      <c r="C18" s="7" t="s">
        <v>195</v>
      </c>
      <c r="D18" s="7" t="s">
        <v>185</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10">
        <v>1</v>
      </c>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10">
        <v>1</v>
      </c>
      <c r="DK18" s="9"/>
      <c r="DL18" s="9"/>
      <c r="DM18" s="9"/>
      <c r="DN18" s="9"/>
      <c r="DO18" s="10">
        <v>1</v>
      </c>
      <c r="DP18" s="9"/>
      <c r="DQ18" s="9"/>
      <c r="DR18" s="9"/>
      <c r="DS18" s="9"/>
      <c r="DT18" s="9"/>
      <c r="DU18" s="9"/>
      <c r="DV18" s="9"/>
      <c r="DW18" s="10">
        <v>2</v>
      </c>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10">
        <v>5</v>
      </c>
      <c r="FG18" s="12">
        <v>1125.04</v>
      </c>
      <c r="FH18" s="12">
        <f t="shared" si="0"/>
        <v>937.5333333333333</v>
      </c>
    </row>
    <row r="19" spans="1:164" ht="25.5" x14ac:dyDescent="0.25">
      <c r="A19" s="7">
        <v>15</v>
      </c>
      <c r="B19" s="8" t="s">
        <v>196</v>
      </c>
      <c r="C19" s="7" t="s">
        <v>197</v>
      </c>
      <c r="D19" s="7" t="s">
        <v>185</v>
      </c>
      <c r="E19" s="9"/>
      <c r="F19" s="9"/>
      <c r="G19" s="9"/>
      <c r="H19" s="9"/>
      <c r="I19" s="9"/>
      <c r="J19" s="9"/>
      <c r="K19" s="9"/>
      <c r="L19" s="10">
        <v>0.1</v>
      </c>
      <c r="M19" s="9"/>
      <c r="N19" s="10">
        <v>0.1</v>
      </c>
      <c r="O19" s="9"/>
      <c r="P19" s="9"/>
      <c r="Q19" s="9"/>
      <c r="R19" s="9"/>
      <c r="S19" s="9"/>
      <c r="T19" s="9"/>
      <c r="U19" s="9"/>
      <c r="V19" s="9"/>
      <c r="W19" s="9"/>
      <c r="X19" s="9"/>
      <c r="Y19" s="9"/>
      <c r="Z19" s="9"/>
      <c r="AA19" s="9"/>
      <c r="AB19" s="9"/>
      <c r="AC19" s="9"/>
      <c r="AD19" s="9"/>
      <c r="AE19" s="9"/>
      <c r="AF19" s="9"/>
      <c r="AG19" s="9"/>
      <c r="AH19" s="9"/>
      <c r="AI19" s="9"/>
      <c r="AJ19" s="9"/>
      <c r="AK19" s="9"/>
      <c r="AL19" s="9"/>
      <c r="AM19" s="10">
        <v>0.1</v>
      </c>
      <c r="AN19" s="10">
        <v>0.1</v>
      </c>
      <c r="AO19" s="9"/>
      <c r="AP19" s="9"/>
      <c r="AQ19" s="9"/>
      <c r="AR19" s="9"/>
      <c r="AS19" s="9"/>
      <c r="AT19" s="9"/>
      <c r="AU19" s="9"/>
      <c r="AV19" s="9"/>
      <c r="AW19" s="9"/>
      <c r="AX19" s="9"/>
      <c r="AY19" s="9"/>
      <c r="AZ19" s="9"/>
      <c r="BA19" s="9"/>
      <c r="BB19" s="9"/>
      <c r="BC19" s="9"/>
      <c r="BD19" s="9"/>
      <c r="BE19" s="9"/>
      <c r="BF19" s="10">
        <v>0.2</v>
      </c>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10">
        <v>0.2</v>
      </c>
      <c r="CK19" s="9"/>
      <c r="CL19" s="9"/>
      <c r="CM19" s="9"/>
      <c r="CN19" s="9"/>
      <c r="CO19" s="9"/>
      <c r="CP19" s="9"/>
      <c r="CQ19" s="9"/>
      <c r="CR19" s="9"/>
      <c r="CS19" s="9"/>
      <c r="CT19" s="9"/>
      <c r="CU19" s="9"/>
      <c r="CV19" s="9"/>
      <c r="CW19" s="9"/>
      <c r="CX19" s="10">
        <v>0.1</v>
      </c>
      <c r="CY19" s="9"/>
      <c r="CZ19" s="9"/>
      <c r="DA19" s="9"/>
      <c r="DB19" s="10">
        <v>0.2</v>
      </c>
      <c r="DC19" s="9"/>
      <c r="DD19" s="9"/>
      <c r="DE19" s="9"/>
      <c r="DF19" s="9"/>
      <c r="DG19" s="9"/>
      <c r="DH19" s="9"/>
      <c r="DI19" s="9"/>
      <c r="DJ19" s="9"/>
      <c r="DK19" s="9"/>
      <c r="DL19" s="9"/>
      <c r="DM19" s="9"/>
      <c r="DN19" s="9"/>
      <c r="DO19" s="9"/>
      <c r="DP19" s="9"/>
      <c r="DQ19" s="10">
        <v>0.2</v>
      </c>
      <c r="DR19" s="9"/>
      <c r="DS19" s="9"/>
      <c r="DT19" s="9"/>
      <c r="DU19" s="10">
        <v>0.1</v>
      </c>
      <c r="DV19" s="9"/>
      <c r="DW19" s="9"/>
      <c r="DX19" s="9"/>
      <c r="DY19" s="9"/>
      <c r="DZ19" s="9"/>
      <c r="EA19" s="9"/>
      <c r="EB19" s="9"/>
      <c r="EC19" s="9"/>
      <c r="ED19" s="9"/>
      <c r="EE19" s="9"/>
      <c r="EF19" s="9"/>
      <c r="EG19" s="9"/>
      <c r="EH19" s="9"/>
      <c r="EI19" s="10">
        <v>0.2</v>
      </c>
      <c r="EJ19" s="9"/>
      <c r="EK19" s="9"/>
      <c r="EL19" s="9"/>
      <c r="EM19" s="9"/>
      <c r="EN19" s="10">
        <v>0.2</v>
      </c>
      <c r="EO19" s="9"/>
      <c r="EP19" s="10">
        <v>0.1</v>
      </c>
      <c r="EQ19" s="9"/>
      <c r="ER19" s="9"/>
      <c r="ES19" s="9"/>
      <c r="ET19" s="9"/>
      <c r="EU19" s="9"/>
      <c r="EV19" s="9"/>
      <c r="EW19" s="9"/>
      <c r="EX19" s="9"/>
      <c r="EY19" s="10">
        <v>0.1</v>
      </c>
      <c r="EZ19" s="9"/>
      <c r="FA19" s="9"/>
      <c r="FB19" s="9"/>
      <c r="FC19" s="9"/>
      <c r="FD19" s="9"/>
      <c r="FE19" s="9"/>
      <c r="FF19" s="10">
        <v>2</v>
      </c>
      <c r="FG19" s="12">
        <v>24839.74</v>
      </c>
      <c r="FH19" s="12">
        <f t="shared" si="0"/>
        <v>20699.783333333336</v>
      </c>
    </row>
    <row r="20" spans="1:164" ht="38.25" x14ac:dyDescent="0.25">
      <c r="A20" s="7">
        <v>16</v>
      </c>
      <c r="B20" s="8" t="s">
        <v>198</v>
      </c>
      <c r="C20" s="7" t="s">
        <v>199</v>
      </c>
      <c r="D20" s="7" t="s">
        <v>200</v>
      </c>
      <c r="E20" s="11">
        <v>2000</v>
      </c>
      <c r="F20" s="9"/>
      <c r="G20" s="9"/>
      <c r="H20" s="9"/>
      <c r="I20" s="9"/>
      <c r="J20" s="11">
        <v>35000</v>
      </c>
      <c r="K20" s="11">
        <v>3000</v>
      </c>
      <c r="L20" s="9"/>
      <c r="M20" s="11">
        <v>2000</v>
      </c>
      <c r="N20" s="11">
        <v>4000</v>
      </c>
      <c r="O20" s="11">
        <v>1000</v>
      </c>
      <c r="P20" s="9"/>
      <c r="Q20" s="9"/>
      <c r="R20" s="9"/>
      <c r="S20" s="9"/>
      <c r="T20" s="11">
        <v>1000</v>
      </c>
      <c r="U20" s="9"/>
      <c r="V20" s="9"/>
      <c r="W20" s="9"/>
      <c r="X20" s="9"/>
      <c r="Y20" s="9"/>
      <c r="Z20" s="9"/>
      <c r="AA20" s="9"/>
      <c r="AB20" s="9"/>
      <c r="AC20" s="11">
        <v>2000</v>
      </c>
      <c r="AD20" s="9"/>
      <c r="AE20" s="9"/>
      <c r="AF20" s="9"/>
      <c r="AG20" s="9"/>
      <c r="AH20" s="9"/>
      <c r="AI20" s="9"/>
      <c r="AJ20" s="9"/>
      <c r="AK20" s="11">
        <v>1000</v>
      </c>
      <c r="AL20" s="9"/>
      <c r="AM20" s="9"/>
      <c r="AN20" s="9"/>
      <c r="AO20" s="11">
        <v>4000</v>
      </c>
      <c r="AP20" s="9"/>
      <c r="AQ20" s="10">
        <v>100</v>
      </c>
      <c r="AR20" s="9"/>
      <c r="AS20" s="9"/>
      <c r="AT20" s="9"/>
      <c r="AU20" s="9"/>
      <c r="AV20" s="11">
        <v>1000</v>
      </c>
      <c r="AW20" s="9"/>
      <c r="AX20" s="9"/>
      <c r="AY20" s="9"/>
      <c r="AZ20" s="9"/>
      <c r="BA20" s="9"/>
      <c r="BB20" s="9"/>
      <c r="BC20" s="9"/>
      <c r="BD20" s="9"/>
      <c r="BE20" s="9"/>
      <c r="BF20" s="9"/>
      <c r="BG20" s="10">
        <v>500</v>
      </c>
      <c r="BH20" s="9"/>
      <c r="BI20" s="9"/>
      <c r="BJ20" s="9"/>
      <c r="BK20" s="9"/>
      <c r="BL20" s="9"/>
      <c r="BM20" s="9"/>
      <c r="BN20" s="9"/>
      <c r="BO20" s="9"/>
      <c r="BP20" s="9"/>
      <c r="BQ20" s="9"/>
      <c r="BR20" s="9"/>
      <c r="BS20" s="9"/>
      <c r="BT20" s="9"/>
      <c r="BU20" s="9"/>
      <c r="BV20" s="9"/>
      <c r="BW20" s="9"/>
      <c r="BX20" s="9"/>
      <c r="BY20" s="11">
        <v>1000</v>
      </c>
      <c r="BZ20" s="9"/>
      <c r="CA20" s="9"/>
      <c r="CB20" s="9"/>
      <c r="CC20" s="9"/>
      <c r="CD20" s="9"/>
      <c r="CE20" s="9"/>
      <c r="CF20" s="9"/>
      <c r="CG20" s="9"/>
      <c r="CH20" s="9"/>
      <c r="CI20" s="9"/>
      <c r="CJ20" s="11">
        <v>1000</v>
      </c>
      <c r="CK20" s="9"/>
      <c r="CL20" s="9"/>
      <c r="CM20" s="11">
        <v>1000</v>
      </c>
      <c r="CN20" s="9"/>
      <c r="CO20" s="10">
        <v>100</v>
      </c>
      <c r="CP20" s="9"/>
      <c r="CQ20" s="9"/>
      <c r="CR20" s="10">
        <v>200</v>
      </c>
      <c r="CS20" s="9"/>
      <c r="CT20" s="9"/>
      <c r="CU20" s="9"/>
      <c r="CV20" s="9"/>
      <c r="CW20" s="9"/>
      <c r="CX20" s="9"/>
      <c r="CY20" s="11">
        <v>5000</v>
      </c>
      <c r="CZ20" s="9"/>
      <c r="DA20" s="9"/>
      <c r="DB20" s="11">
        <v>2000</v>
      </c>
      <c r="DC20" s="9"/>
      <c r="DD20" s="9"/>
      <c r="DE20" s="9"/>
      <c r="DF20" s="9"/>
      <c r="DG20" s="11">
        <v>1000</v>
      </c>
      <c r="DH20" s="9"/>
      <c r="DI20" s="9"/>
      <c r="DJ20" s="9"/>
      <c r="DK20" s="9"/>
      <c r="DL20" s="9"/>
      <c r="DM20" s="9"/>
      <c r="DN20" s="11">
        <v>4000</v>
      </c>
      <c r="DO20" s="9"/>
      <c r="DP20" s="9"/>
      <c r="DQ20" s="11">
        <v>4000</v>
      </c>
      <c r="DR20" s="11">
        <v>2000</v>
      </c>
      <c r="DS20" s="9"/>
      <c r="DT20" s="9"/>
      <c r="DU20" s="9"/>
      <c r="DV20" s="9"/>
      <c r="DW20" s="9"/>
      <c r="DX20" s="9"/>
      <c r="DY20" s="9"/>
      <c r="DZ20" s="9"/>
      <c r="EA20" s="9"/>
      <c r="EB20" s="11">
        <v>2000</v>
      </c>
      <c r="EC20" s="9"/>
      <c r="ED20" s="9"/>
      <c r="EE20" s="9"/>
      <c r="EF20" s="9"/>
      <c r="EG20" s="9"/>
      <c r="EH20" s="9"/>
      <c r="EI20" s="11">
        <v>5000</v>
      </c>
      <c r="EJ20" s="10">
        <v>500</v>
      </c>
      <c r="EK20" s="9"/>
      <c r="EL20" s="9"/>
      <c r="EM20" s="11">
        <v>1000</v>
      </c>
      <c r="EN20" s="9"/>
      <c r="EO20" s="9"/>
      <c r="EP20" s="9"/>
      <c r="EQ20" s="9"/>
      <c r="ER20" s="9"/>
      <c r="ES20" s="9"/>
      <c r="ET20" s="9"/>
      <c r="EU20" s="9"/>
      <c r="EV20" s="9"/>
      <c r="EW20" s="9"/>
      <c r="EX20" s="11">
        <v>5000</v>
      </c>
      <c r="EY20" s="9"/>
      <c r="EZ20" s="9"/>
      <c r="FA20" s="11">
        <v>2000</v>
      </c>
      <c r="FB20" s="9"/>
      <c r="FC20" s="11">
        <v>1000</v>
      </c>
      <c r="FD20" s="9"/>
      <c r="FE20" s="9"/>
      <c r="FF20" s="11">
        <v>94400</v>
      </c>
      <c r="FG20" s="12">
        <v>41913.599999999999</v>
      </c>
      <c r="FH20" s="12">
        <f t="shared" si="0"/>
        <v>34928</v>
      </c>
    </row>
    <row r="21" spans="1:164" ht="25.5" x14ac:dyDescent="0.25">
      <c r="A21" s="7">
        <v>17</v>
      </c>
      <c r="B21" s="8" t="s">
        <v>201</v>
      </c>
      <c r="C21" s="7" t="s">
        <v>202</v>
      </c>
      <c r="D21" s="7" t="s">
        <v>203</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10">
        <v>50</v>
      </c>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10">
        <v>50</v>
      </c>
      <c r="FG21" s="12">
        <v>1800</v>
      </c>
      <c r="FH21" s="12">
        <f t="shared" si="0"/>
        <v>1500</v>
      </c>
    </row>
    <row r="22" spans="1:164" ht="25.5" x14ac:dyDescent="0.25">
      <c r="A22" s="7">
        <v>18</v>
      </c>
      <c r="B22" s="8" t="s">
        <v>204</v>
      </c>
      <c r="C22" s="7" t="s">
        <v>205</v>
      </c>
      <c r="D22" s="7" t="s">
        <v>203</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10">
        <v>1</v>
      </c>
      <c r="DC22" s="10">
        <v>1</v>
      </c>
      <c r="DD22" s="9"/>
      <c r="DE22" s="9"/>
      <c r="DF22" s="9"/>
      <c r="DG22" s="9"/>
      <c r="DH22" s="9"/>
      <c r="DI22" s="9"/>
      <c r="DJ22" s="9"/>
      <c r="DK22" s="9"/>
      <c r="DL22" s="9"/>
      <c r="DM22" s="9"/>
      <c r="DN22" s="9"/>
      <c r="DO22" s="9"/>
      <c r="DP22" s="10">
        <v>2</v>
      </c>
      <c r="DQ22" s="10">
        <v>3</v>
      </c>
      <c r="DR22" s="10">
        <v>2</v>
      </c>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10">
        <v>9</v>
      </c>
      <c r="FG22" s="12">
        <v>10350.07</v>
      </c>
      <c r="FH22" s="12">
        <f t="shared" si="0"/>
        <v>8625.0583333333343</v>
      </c>
    </row>
    <row r="23" spans="1:164" ht="25.5" x14ac:dyDescent="0.25">
      <c r="A23" s="7">
        <v>19</v>
      </c>
      <c r="B23" s="8" t="s">
        <v>206</v>
      </c>
      <c r="C23" s="7" t="s">
        <v>207</v>
      </c>
      <c r="D23" s="7" t="s">
        <v>168</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10">
        <v>1</v>
      </c>
      <c r="CZ23" s="9"/>
      <c r="DA23" s="9"/>
      <c r="DB23" s="9"/>
      <c r="DC23" s="10">
        <v>800</v>
      </c>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10">
        <v>801</v>
      </c>
      <c r="FG23" s="12">
        <v>85671.76</v>
      </c>
      <c r="FH23" s="12">
        <f t="shared" si="0"/>
        <v>71393.133333333331</v>
      </c>
    </row>
    <row r="24" spans="1:164" ht="25.5" x14ac:dyDescent="0.25">
      <c r="A24" s="7">
        <v>20</v>
      </c>
      <c r="B24" s="8" t="s">
        <v>208</v>
      </c>
      <c r="C24" s="7" t="s">
        <v>209</v>
      </c>
      <c r="D24" s="7" t="s">
        <v>168</v>
      </c>
      <c r="E24" s="9"/>
      <c r="F24" s="10">
        <v>450</v>
      </c>
      <c r="G24" s="9"/>
      <c r="H24" s="9"/>
      <c r="I24" s="9"/>
      <c r="J24" s="9"/>
      <c r="K24" s="10">
        <v>30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0">
        <v>30</v>
      </c>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10">
        <v>400</v>
      </c>
      <c r="DC24" s="10">
        <v>800</v>
      </c>
      <c r="DD24" s="9"/>
      <c r="DE24" s="9"/>
      <c r="DF24" s="9"/>
      <c r="DG24" s="9"/>
      <c r="DH24" s="9"/>
      <c r="DI24" s="9"/>
      <c r="DJ24" s="9"/>
      <c r="DK24" s="9"/>
      <c r="DL24" s="9"/>
      <c r="DM24" s="9"/>
      <c r="DN24" s="9"/>
      <c r="DO24" s="10">
        <v>150</v>
      </c>
      <c r="DP24" s="9"/>
      <c r="DQ24" s="9"/>
      <c r="DR24" s="10">
        <v>500</v>
      </c>
      <c r="DS24" s="9"/>
      <c r="DT24" s="9"/>
      <c r="DU24" s="9"/>
      <c r="DV24" s="9"/>
      <c r="DW24" s="10">
        <v>10</v>
      </c>
      <c r="DX24" s="9"/>
      <c r="DY24" s="9"/>
      <c r="DZ24" s="9"/>
      <c r="EA24" s="10">
        <v>10</v>
      </c>
      <c r="EB24" s="9"/>
      <c r="EC24" s="9"/>
      <c r="ED24" s="9"/>
      <c r="EE24" s="9"/>
      <c r="EF24" s="9"/>
      <c r="EG24" s="10">
        <v>20</v>
      </c>
      <c r="EH24" s="9"/>
      <c r="EI24" s="10">
        <v>10</v>
      </c>
      <c r="EJ24" s="9"/>
      <c r="EK24" s="9"/>
      <c r="EL24" s="9"/>
      <c r="EM24" s="9"/>
      <c r="EN24" s="9"/>
      <c r="EO24" s="9"/>
      <c r="EP24" s="9"/>
      <c r="EQ24" s="9"/>
      <c r="ER24" s="9"/>
      <c r="ES24" s="9"/>
      <c r="ET24" s="9"/>
      <c r="EU24" s="9"/>
      <c r="EV24" s="9"/>
      <c r="EW24" s="9"/>
      <c r="EX24" s="9"/>
      <c r="EY24" s="9"/>
      <c r="EZ24" s="9"/>
      <c r="FA24" s="9"/>
      <c r="FB24" s="9"/>
      <c r="FC24" s="9"/>
      <c r="FD24" s="9"/>
      <c r="FE24" s="9"/>
      <c r="FF24" s="11">
        <v>2410</v>
      </c>
      <c r="FG24" s="12">
        <v>196395.72</v>
      </c>
      <c r="FH24" s="12">
        <f t="shared" si="0"/>
        <v>163663.1</v>
      </c>
    </row>
    <row r="25" spans="1:164" ht="25.5" x14ac:dyDescent="0.25">
      <c r="A25" s="7">
        <v>21</v>
      </c>
      <c r="B25" s="8" t="s">
        <v>210</v>
      </c>
      <c r="C25" s="7" t="s">
        <v>211</v>
      </c>
      <c r="D25" s="7" t="s">
        <v>168</v>
      </c>
      <c r="E25" s="9"/>
      <c r="F25" s="10">
        <v>200</v>
      </c>
      <c r="G25" s="9"/>
      <c r="H25" s="9"/>
      <c r="I25" s="10">
        <v>100</v>
      </c>
      <c r="J25" s="9"/>
      <c r="K25" s="10">
        <v>20</v>
      </c>
      <c r="L25" s="9"/>
      <c r="M25" s="9"/>
      <c r="N25" s="9"/>
      <c r="O25" s="9"/>
      <c r="P25" s="9"/>
      <c r="Q25" s="9"/>
      <c r="R25" s="9"/>
      <c r="S25" s="9"/>
      <c r="T25" s="9"/>
      <c r="U25" s="9"/>
      <c r="V25" s="9"/>
      <c r="W25" s="9"/>
      <c r="X25" s="9"/>
      <c r="Y25" s="10">
        <v>20</v>
      </c>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0">
        <v>20</v>
      </c>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10">
        <v>50</v>
      </c>
      <c r="DC25" s="9"/>
      <c r="DD25" s="9"/>
      <c r="DE25" s="9"/>
      <c r="DF25" s="9"/>
      <c r="DG25" s="9"/>
      <c r="DH25" s="9"/>
      <c r="DI25" s="9"/>
      <c r="DJ25" s="9"/>
      <c r="DK25" s="9"/>
      <c r="DL25" s="9"/>
      <c r="DM25" s="9"/>
      <c r="DN25" s="9"/>
      <c r="DO25" s="10">
        <v>50</v>
      </c>
      <c r="DP25" s="9"/>
      <c r="DQ25" s="9"/>
      <c r="DR25" s="10">
        <v>100</v>
      </c>
      <c r="DS25" s="9"/>
      <c r="DT25" s="9"/>
      <c r="DU25" s="9"/>
      <c r="DV25" s="9"/>
      <c r="DW25" s="10">
        <v>10</v>
      </c>
      <c r="DX25" s="9"/>
      <c r="DY25" s="9"/>
      <c r="DZ25" s="9"/>
      <c r="EA25" s="9"/>
      <c r="EB25" s="9"/>
      <c r="EC25" s="9"/>
      <c r="ED25" s="9"/>
      <c r="EE25" s="9"/>
      <c r="EF25" s="9"/>
      <c r="EG25" s="10">
        <v>20</v>
      </c>
      <c r="EH25" s="10">
        <v>30</v>
      </c>
      <c r="EI25" s="10">
        <v>10</v>
      </c>
      <c r="EJ25" s="9"/>
      <c r="EK25" s="9"/>
      <c r="EL25" s="9"/>
      <c r="EM25" s="9"/>
      <c r="EN25" s="9"/>
      <c r="EO25" s="9"/>
      <c r="EP25" s="9"/>
      <c r="EQ25" s="9"/>
      <c r="ER25" s="9"/>
      <c r="ES25" s="9"/>
      <c r="ET25" s="9"/>
      <c r="EU25" s="9"/>
      <c r="EV25" s="9"/>
      <c r="EW25" s="9"/>
      <c r="EX25" s="9"/>
      <c r="EY25" s="9"/>
      <c r="EZ25" s="9"/>
      <c r="FA25" s="9"/>
      <c r="FB25" s="9"/>
      <c r="FC25" s="9"/>
      <c r="FD25" s="9"/>
      <c r="FE25" s="9"/>
      <c r="FF25" s="10">
        <v>630</v>
      </c>
      <c r="FG25" s="12">
        <v>39123</v>
      </c>
      <c r="FH25" s="12">
        <f t="shared" si="0"/>
        <v>32602.5</v>
      </c>
    </row>
    <row r="26" spans="1:164" ht="25.5" x14ac:dyDescent="0.25">
      <c r="A26" s="7">
        <v>22</v>
      </c>
      <c r="B26" s="8" t="s">
        <v>212</v>
      </c>
      <c r="C26" s="7" t="s">
        <v>213</v>
      </c>
      <c r="D26" s="7" t="s">
        <v>168</v>
      </c>
      <c r="E26" s="9"/>
      <c r="F26" s="10">
        <v>200</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10">
        <v>70</v>
      </c>
      <c r="DC26" s="9"/>
      <c r="DD26" s="9"/>
      <c r="DE26" s="9"/>
      <c r="DF26" s="9"/>
      <c r="DG26" s="9"/>
      <c r="DH26" s="9"/>
      <c r="DI26" s="9"/>
      <c r="DJ26" s="9"/>
      <c r="DK26" s="9"/>
      <c r="DL26" s="9"/>
      <c r="DM26" s="9"/>
      <c r="DN26" s="9"/>
      <c r="DO26" s="10">
        <v>50</v>
      </c>
      <c r="DP26" s="9"/>
      <c r="DQ26" s="9"/>
      <c r="DR26" s="10">
        <v>100</v>
      </c>
      <c r="DS26" s="9"/>
      <c r="DT26" s="9"/>
      <c r="DU26" s="9"/>
      <c r="DV26" s="9"/>
      <c r="DW26" s="10">
        <v>10</v>
      </c>
      <c r="DX26" s="9"/>
      <c r="DY26" s="9"/>
      <c r="DZ26" s="9"/>
      <c r="EA26" s="9"/>
      <c r="EB26" s="9"/>
      <c r="EC26" s="9"/>
      <c r="ED26" s="9"/>
      <c r="EE26" s="9"/>
      <c r="EF26" s="9"/>
      <c r="EG26" s="10">
        <v>20</v>
      </c>
      <c r="EH26" s="9"/>
      <c r="EI26" s="10">
        <v>10</v>
      </c>
      <c r="EJ26" s="9"/>
      <c r="EK26" s="9"/>
      <c r="EL26" s="9"/>
      <c r="EM26" s="9"/>
      <c r="EN26" s="9"/>
      <c r="EO26" s="9"/>
      <c r="EP26" s="9"/>
      <c r="EQ26" s="9"/>
      <c r="ER26" s="9"/>
      <c r="ES26" s="9"/>
      <c r="ET26" s="9"/>
      <c r="EU26" s="9"/>
      <c r="EV26" s="9"/>
      <c r="EW26" s="9"/>
      <c r="EX26" s="9"/>
      <c r="EY26" s="9"/>
      <c r="EZ26" s="9"/>
      <c r="FA26" s="9"/>
      <c r="FB26" s="9"/>
      <c r="FC26" s="9"/>
      <c r="FD26" s="9"/>
      <c r="FE26" s="9"/>
      <c r="FF26" s="10">
        <v>460</v>
      </c>
      <c r="FG26" s="12">
        <v>43497.599999999999</v>
      </c>
      <c r="FH26" s="12">
        <f t="shared" si="0"/>
        <v>36248</v>
      </c>
    </row>
    <row r="27" spans="1:164" ht="63.75" x14ac:dyDescent="0.25">
      <c r="A27" s="7">
        <v>23</v>
      </c>
      <c r="B27" s="8" t="s">
        <v>214</v>
      </c>
      <c r="C27" s="7" t="s">
        <v>215</v>
      </c>
      <c r="D27" s="7" t="s">
        <v>203</v>
      </c>
      <c r="E27" s="9"/>
      <c r="F27" s="9"/>
      <c r="G27" s="9"/>
      <c r="H27" s="9"/>
      <c r="I27" s="9"/>
      <c r="J27" s="9"/>
      <c r="K27" s="9"/>
      <c r="L27" s="9"/>
      <c r="M27" s="9"/>
      <c r="N27" s="9"/>
      <c r="O27" s="9"/>
      <c r="P27" s="9"/>
      <c r="Q27" s="9"/>
      <c r="R27" s="9"/>
      <c r="S27" s="9"/>
      <c r="T27" s="10">
        <v>2</v>
      </c>
      <c r="U27" s="9"/>
      <c r="V27" s="9"/>
      <c r="W27" s="10">
        <v>5</v>
      </c>
      <c r="X27" s="10">
        <v>5</v>
      </c>
      <c r="Y27" s="9"/>
      <c r="Z27" s="9"/>
      <c r="AA27" s="9"/>
      <c r="AB27" s="9"/>
      <c r="AC27" s="10">
        <v>4</v>
      </c>
      <c r="AD27" s="9"/>
      <c r="AE27" s="9"/>
      <c r="AF27" s="9"/>
      <c r="AG27" s="9"/>
      <c r="AH27" s="9"/>
      <c r="AI27" s="10">
        <v>3</v>
      </c>
      <c r="AJ27" s="9"/>
      <c r="AK27" s="10">
        <v>5</v>
      </c>
      <c r="AL27" s="10">
        <v>2</v>
      </c>
      <c r="AM27" s="9"/>
      <c r="AN27" s="9"/>
      <c r="AO27" s="9"/>
      <c r="AP27" s="9"/>
      <c r="AQ27" s="9"/>
      <c r="AR27" s="9"/>
      <c r="AS27" s="9"/>
      <c r="AT27" s="9"/>
      <c r="AU27" s="10">
        <v>1</v>
      </c>
      <c r="AV27" s="9"/>
      <c r="AW27" s="9"/>
      <c r="AX27" s="9"/>
      <c r="AY27" s="9"/>
      <c r="AZ27" s="10">
        <v>10</v>
      </c>
      <c r="BA27" s="9"/>
      <c r="BB27" s="10">
        <v>2</v>
      </c>
      <c r="BC27" s="9"/>
      <c r="BD27" s="9"/>
      <c r="BE27" s="10">
        <v>7</v>
      </c>
      <c r="BF27" s="9"/>
      <c r="BG27" s="10">
        <v>1</v>
      </c>
      <c r="BH27" s="9"/>
      <c r="BI27" s="9"/>
      <c r="BJ27" s="9"/>
      <c r="BK27" s="9"/>
      <c r="BL27" s="10">
        <v>150</v>
      </c>
      <c r="BM27" s="9"/>
      <c r="BN27" s="10">
        <v>5</v>
      </c>
      <c r="BO27" s="9"/>
      <c r="BP27" s="10">
        <v>1</v>
      </c>
      <c r="BQ27" s="9"/>
      <c r="BR27" s="9"/>
      <c r="BS27" s="9"/>
      <c r="BT27" s="9"/>
      <c r="BU27" s="9"/>
      <c r="BV27" s="9"/>
      <c r="BW27" s="9"/>
      <c r="BX27" s="9"/>
      <c r="BY27" s="9"/>
      <c r="BZ27" s="10">
        <v>4</v>
      </c>
      <c r="CA27" s="9"/>
      <c r="CB27" s="9"/>
      <c r="CC27" s="9"/>
      <c r="CD27" s="9"/>
      <c r="CE27" s="9"/>
      <c r="CF27" s="9"/>
      <c r="CG27" s="9"/>
      <c r="CH27" s="9"/>
      <c r="CI27" s="10">
        <v>10</v>
      </c>
      <c r="CJ27" s="9"/>
      <c r="CK27" s="9"/>
      <c r="CL27" s="9"/>
      <c r="CM27" s="10">
        <v>10</v>
      </c>
      <c r="CN27" s="10">
        <v>1</v>
      </c>
      <c r="CO27" s="10">
        <v>3</v>
      </c>
      <c r="CP27" s="9"/>
      <c r="CQ27" s="9"/>
      <c r="CR27" s="9"/>
      <c r="CS27" s="9"/>
      <c r="CT27" s="9"/>
      <c r="CU27" s="9"/>
      <c r="CV27" s="9"/>
      <c r="CW27" s="9"/>
      <c r="CX27" s="9"/>
      <c r="CY27" s="9"/>
      <c r="CZ27" s="9"/>
      <c r="DA27" s="9"/>
      <c r="DB27" s="10">
        <v>8</v>
      </c>
      <c r="DC27" s="9"/>
      <c r="DD27" s="9"/>
      <c r="DE27" s="9"/>
      <c r="DF27" s="9"/>
      <c r="DG27" s="9"/>
      <c r="DH27" s="10">
        <v>5</v>
      </c>
      <c r="DI27" s="9"/>
      <c r="DJ27" s="9"/>
      <c r="DK27" s="9"/>
      <c r="DL27" s="9"/>
      <c r="DM27" s="9"/>
      <c r="DN27" s="10">
        <v>1</v>
      </c>
      <c r="DO27" s="9"/>
      <c r="DP27" s="9"/>
      <c r="DQ27" s="10">
        <v>4</v>
      </c>
      <c r="DR27" s="9"/>
      <c r="DS27" s="10">
        <v>12</v>
      </c>
      <c r="DT27" s="9"/>
      <c r="DU27" s="9"/>
      <c r="DV27" s="9"/>
      <c r="DW27" s="10">
        <v>30</v>
      </c>
      <c r="DX27" s="10">
        <v>6</v>
      </c>
      <c r="DY27" s="10">
        <v>1</v>
      </c>
      <c r="DZ27" s="10">
        <v>1</v>
      </c>
      <c r="EA27" s="9"/>
      <c r="EB27" s="10">
        <v>1</v>
      </c>
      <c r="EC27" s="9"/>
      <c r="ED27" s="9"/>
      <c r="EE27" s="9"/>
      <c r="EF27" s="9"/>
      <c r="EG27" s="10">
        <v>4</v>
      </c>
      <c r="EH27" s="9"/>
      <c r="EI27" s="10">
        <v>50</v>
      </c>
      <c r="EJ27" s="9"/>
      <c r="EK27" s="9"/>
      <c r="EL27" s="9"/>
      <c r="EM27" s="9"/>
      <c r="EN27" s="10">
        <v>5</v>
      </c>
      <c r="EO27" s="9"/>
      <c r="EP27" s="10">
        <v>3</v>
      </c>
      <c r="EQ27" s="9"/>
      <c r="ER27" s="10">
        <v>40</v>
      </c>
      <c r="ES27" s="9"/>
      <c r="ET27" s="10">
        <v>20</v>
      </c>
      <c r="EU27" s="9"/>
      <c r="EV27" s="10">
        <v>20</v>
      </c>
      <c r="EW27" s="9"/>
      <c r="EX27" s="9"/>
      <c r="EY27" s="9"/>
      <c r="EZ27" s="9"/>
      <c r="FA27" s="10">
        <v>30</v>
      </c>
      <c r="FB27" s="10">
        <v>1</v>
      </c>
      <c r="FC27" s="9"/>
      <c r="FD27" s="9"/>
      <c r="FE27" s="9"/>
      <c r="FF27" s="10">
        <v>473</v>
      </c>
      <c r="FG27" s="12">
        <v>30843.38</v>
      </c>
      <c r="FH27" s="12">
        <f t="shared" si="0"/>
        <v>25702.816666666669</v>
      </c>
    </row>
    <row r="28" spans="1:164" ht="51" x14ac:dyDescent="0.25">
      <c r="A28" s="7">
        <v>24</v>
      </c>
      <c r="B28" s="8" t="s">
        <v>216</v>
      </c>
      <c r="C28" s="7" t="s">
        <v>217</v>
      </c>
      <c r="D28" s="7" t="s">
        <v>200</v>
      </c>
      <c r="E28" s="9"/>
      <c r="F28" s="9"/>
      <c r="G28" s="9"/>
      <c r="H28" s="9"/>
      <c r="I28" s="9"/>
      <c r="J28" s="9"/>
      <c r="K28" s="9"/>
      <c r="L28" s="11">
        <v>50000</v>
      </c>
      <c r="M28" s="11">
        <v>4000</v>
      </c>
      <c r="N28" s="9"/>
      <c r="O28" s="9"/>
      <c r="P28" s="9"/>
      <c r="Q28" s="9"/>
      <c r="R28" s="9"/>
      <c r="S28" s="9"/>
      <c r="T28" s="11">
        <v>1000</v>
      </c>
      <c r="U28" s="9"/>
      <c r="V28" s="9"/>
      <c r="W28" s="9"/>
      <c r="X28" s="9"/>
      <c r="Y28" s="11">
        <v>3000</v>
      </c>
      <c r="Z28" s="11">
        <v>1000</v>
      </c>
      <c r="AA28" s="11">
        <v>1000</v>
      </c>
      <c r="AB28" s="9"/>
      <c r="AC28" s="11">
        <v>1000</v>
      </c>
      <c r="AD28" s="9"/>
      <c r="AE28" s="11">
        <v>1000</v>
      </c>
      <c r="AF28" s="9"/>
      <c r="AG28" s="9"/>
      <c r="AH28" s="9"/>
      <c r="AI28" s="9"/>
      <c r="AJ28" s="9"/>
      <c r="AK28" s="9"/>
      <c r="AL28" s="9"/>
      <c r="AM28" s="11">
        <v>2000</v>
      </c>
      <c r="AN28" s="11">
        <v>15000</v>
      </c>
      <c r="AO28" s="9"/>
      <c r="AP28" s="9"/>
      <c r="AQ28" s="9"/>
      <c r="AR28" s="11">
        <v>1000</v>
      </c>
      <c r="AS28" s="9"/>
      <c r="AT28" s="9"/>
      <c r="AU28" s="9"/>
      <c r="AV28" s="11">
        <v>4000</v>
      </c>
      <c r="AW28" s="9"/>
      <c r="AX28" s="9"/>
      <c r="AY28" s="11">
        <v>1000</v>
      </c>
      <c r="AZ28" s="11">
        <v>1000</v>
      </c>
      <c r="BA28" s="9"/>
      <c r="BB28" s="11">
        <v>1000</v>
      </c>
      <c r="BC28" s="9"/>
      <c r="BD28" s="9"/>
      <c r="BE28" s="9"/>
      <c r="BF28" s="11">
        <v>1000</v>
      </c>
      <c r="BG28" s="9"/>
      <c r="BH28" s="9"/>
      <c r="BI28" s="9"/>
      <c r="BJ28" s="11">
        <v>1000</v>
      </c>
      <c r="BK28" s="9"/>
      <c r="BL28" s="9"/>
      <c r="BM28" s="9"/>
      <c r="BN28" s="9"/>
      <c r="BO28" s="9"/>
      <c r="BP28" s="11">
        <v>1000</v>
      </c>
      <c r="BQ28" s="9"/>
      <c r="BR28" s="9"/>
      <c r="BS28" s="11">
        <v>1000</v>
      </c>
      <c r="BT28" s="9"/>
      <c r="BU28" s="9"/>
      <c r="BV28" s="11">
        <v>1000</v>
      </c>
      <c r="BW28" s="9"/>
      <c r="BX28" s="9"/>
      <c r="BY28" s="11">
        <v>10000</v>
      </c>
      <c r="BZ28" s="9"/>
      <c r="CA28" s="11">
        <v>1000</v>
      </c>
      <c r="CB28" s="9"/>
      <c r="CC28" s="9"/>
      <c r="CD28" s="9"/>
      <c r="CE28" s="9"/>
      <c r="CF28" s="9"/>
      <c r="CG28" s="11">
        <v>2000</v>
      </c>
      <c r="CH28" s="11">
        <v>1000</v>
      </c>
      <c r="CI28" s="11">
        <v>2000</v>
      </c>
      <c r="CJ28" s="9"/>
      <c r="CK28" s="9"/>
      <c r="CL28" s="9"/>
      <c r="CM28" s="11">
        <v>1000</v>
      </c>
      <c r="CN28" s="9"/>
      <c r="CO28" s="9"/>
      <c r="CP28" s="9"/>
      <c r="CQ28" s="9"/>
      <c r="CR28" s="9"/>
      <c r="CS28" s="11">
        <v>1000</v>
      </c>
      <c r="CT28" s="11">
        <v>30000</v>
      </c>
      <c r="CU28" s="11">
        <v>4000</v>
      </c>
      <c r="CV28" s="9"/>
      <c r="CW28" s="11">
        <v>1000</v>
      </c>
      <c r="CX28" s="11">
        <v>4000</v>
      </c>
      <c r="CY28" s="11">
        <v>30000</v>
      </c>
      <c r="CZ28" s="11">
        <v>5000</v>
      </c>
      <c r="DA28" s="11">
        <v>2000</v>
      </c>
      <c r="DB28" s="11">
        <v>11000</v>
      </c>
      <c r="DC28" s="11">
        <v>90000</v>
      </c>
      <c r="DD28" s="9"/>
      <c r="DE28" s="9"/>
      <c r="DF28" s="11">
        <v>1000</v>
      </c>
      <c r="DG28" s="9"/>
      <c r="DH28" s="11">
        <v>5000</v>
      </c>
      <c r="DI28" s="11">
        <v>3000</v>
      </c>
      <c r="DJ28" s="9"/>
      <c r="DK28" s="9"/>
      <c r="DL28" s="11">
        <v>3000</v>
      </c>
      <c r="DM28" s="11">
        <v>10000</v>
      </c>
      <c r="DN28" s="9"/>
      <c r="DO28" s="11">
        <v>6000</v>
      </c>
      <c r="DP28" s="9"/>
      <c r="DQ28" s="11">
        <v>4000</v>
      </c>
      <c r="DR28" s="11">
        <v>24000</v>
      </c>
      <c r="DS28" s="11">
        <v>15000</v>
      </c>
      <c r="DT28" s="11">
        <v>4000</v>
      </c>
      <c r="DU28" s="11">
        <v>1000</v>
      </c>
      <c r="DV28" s="9"/>
      <c r="DW28" s="11">
        <v>1000</v>
      </c>
      <c r="DX28" s="9"/>
      <c r="DY28" s="9"/>
      <c r="DZ28" s="11">
        <v>1000</v>
      </c>
      <c r="EA28" s="11">
        <v>1000</v>
      </c>
      <c r="EB28" s="9"/>
      <c r="EC28" s="11">
        <v>1000</v>
      </c>
      <c r="ED28" s="9"/>
      <c r="EE28" s="9"/>
      <c r="EF28" s="9"/>
      <c r="EG28" s="11">
        <v>10000</v>
      </c>
      <c r="EH28" s="9"/>
      <c r="EI28" s="11">
        <v>1000</v>
      </c>
      <c r="EJ28" s="9"/>
      <c r="EK28" s="9"/>
      <c r="EL28" s="9"/>
      <c r="EM28" s="9"/>
      <c r="EN28" s="9"/>
      <c r="EO28" s="9"/>
      <c r="EP28" s="11">
        <v>1000</v>
      </c>
      <c r="EQ28" s="11">
        <v>6000</v>
      </c>
      <c r="ER28" s="9"/>
      <c r="ES28" s="11">
        <v>3000</v>
      </c>
      <c r="ET28" s="9"/>
      <c r="EU28" s="9"/>
      <c r="EV28" s="11">
        <v>4000</v>
      </c>
      <c r="EW28" s="9"/>
      <c r="EX28" s="9"/>
      <c r="EY28" s="9"/>
      <c r="EZ28" s="9"/>
      <c r="FA28" s="9"/>
      <c r="FB28" s="9"/>
      <c r="FC28" s="11">
        <v>2000</v>
      </c>
      <c r="FD28" s="11">
        <v>2000</v>
      </c>
      <c r="FE28" s="9"/>
      <c r="FF28" s="11">
        <v>396000</v>
      </c>
      <c r="FG28" s="12">
        <v>180576</v>
      </c>
      <c r="FH28" s="12">
        <f t="shared" si="0"/>
        <v>150480</v>
      </c>
    </row>
    <row r="29" spans="1:164" ht="51" x14ac:dyDescent="0.25">
      <c r="A29" s="7">
        <v>25</v>
      </c>
      <c r="B29" s="8" t="s">
        <v>218</v>
      </c>
      <c r="C29" s="7" t="s">
        <v>219</v>
      </c>
      <c r="D29" s="7" t="s">
        <v>200</v>
      </c>
      <c r="E29" s="9"/>
      <c r="F29" s="9"/>
      <c r="G29" s="9"/>
      <c r="H29" s="10">
        <v>500</v>
      </c>
      <c r="I29" s="9"/>
      <c r="J29" s="9"/>
      <c r="K29" s="9"/>
      <c r="L29" s="9"/>
      <c r="M29" s="9"/>
      <c r="N29" s="9"/>
      <c r="O29" s="11">
        <v>1000</v>
      </c>
      <c r="P29" s="9"/>
      <c r="Q29" s="9"/>
      <c r="R29" s="9"/>
      <c r="S29" s="9"/>
      <c r="T29" s="9"/>
      <c r="U29" s="9"/>
      <c r="V29" s="9"/>
      <c r="W29" s="9"/>
      <c r="X29" s="10">
        <v>500</v>
      </c>
      <c r="Y29" s="9"/>
      <c r="Z29" s="9"/>
      <c r="AA29" s="9"/>
      <c r="AB29" s="9"/>
      <c r="AC29" s="9"/>
      <c r="AD29" s="9"/>
      <c r="AE29" s="9"/>
      <c r="AF29" s="9"/>
      <c r="AG29" s="9"/>
      <c r="AH29" s="9"/>
      <c r="AI29" s="9"/>
      <c r="AJ29" s="9"/>
      <c r="AK29" s="10">
        <v>250</v>
      </c>
      <c r="AL29" s="9"/>
      <c r="AM29" s="9"/>
      <c r="AN29" s="9"/>
      <c r="AO29" s="9"/>
      <c r="AP29" s="9"/>
      <c r="AQ29" s="9"/>
      <c r="AR29" s="9"/>
      <c r="AS29" s="9"/>
      <c r="AT29" s="9"/>
      <c r="AU29" s="10">
        <v>250</v>
      </c>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10">
        <v>500</v>
      </c>
      <c r="BV29" s="9"/>
      <c r="BW29" s="9"/>
      <c r="BX29" s="9"/>
      <c r="BY29" s="9"/>
      <c r="BZ29" s="9"/>
      <c r="CA29" s="9"/>
      <c r="CB29" s="9"/>
      <c r="CC29" s="9"/>
      <c r="CD29" s="9"/>
      <c r="CE29" s="9"/>
      <c r="CF29" s="9"/>
      <c r="CG29" s="9"/>
      <c r="CH29" s="9"/>
      <c r="CI29" s="9"/>
      <c r="CJ29" s="10">
        <v>500</v>
      </c>
      <c r="CK29" s="9"/>
      <c r="CL29" s="10">
        <v>250</v>
      </c>
      <c r="CM29" s="9"/>
      <c r="CN29" s="9"/>
      <c r="CO29" s="9"/>
      <c r="CP29" s="9"/>
      <c r="CQ29" s="9"/>
      <c r="CR29" s="10">
        <v>500</v>
      </c>
      <c r="CS29" s="9"/>
      <c r="CT29" s="9"/>
      <c r="CU29" s="9"/>
      <c r="CV29" s="10">
        <v>500</v>
      </c>
      <c r="CW29" s="9"/>
      <c r="CX29" s="9"/>
      <c r="CY29" s="9"/>
      <c r="CZ29" s="9"/>
      <c r="DA29" s="9"/>
      <c r="DB29" s="9"/>
      <c r="DC29" s="9"/>
      <c r="DD29" s="9"/>
      <c r="DE29" s="9"/>
      <c r="DF29" s="9"/>
      <c r="DG29" s="9"/>
      <c r="DH29" s="9"/>
      <c r="DI29" s="9"/>
      <c r="DJ29" s="9"/>
      <c r="DK29" s="9"/>
      <c r="DL29" s="9"/>
      <c r="DM29" s="9"/>
      <c r="DN29" s="10">
        <v>500</v>
      </c>
      <c r="DO29" s="9"/>
      <c r="DP29" s="11">
        <v>1500</v>
      </c>
      <c r="DQ29" s="9"/>
      <c r="DR29" s="9"/>
      <c r="DS29" s="9"/>
      <c r="DT29" s="9"/>
      <c r="DU29" s="9"/>
      <c r="DV29" s="9"/>
      <c r="DW29" s="9"/>
      <c r="DX29" s="9"/>
      <c r="DY29" s="9"/>
      <c r="DZ29" s="9"/>
      <c r="EA29" s="9"/>
      <c r="EB29" s="11">
        <v>1500</v>
      </c>
      <c r="EC29" s="9"/>
      <c r="ED29" s="9"/>
      <c r="EE29" s="9"/>
      <c r="EF29" s="9"/>
      <c r="EG29" s="9"/>
      <c r="EH29" s="9"/>
      <c r="EI29" s="9"/>
      <c r="EJ29" s="11">
        <v>1000</v>
      </c>
      <c r="EK29" s="9"/>
      <c r="EL29" s="9"/>
      <c r="EM29" s="10">
        <v>750</v>
      </c>
      <c r="EN29" s="10">
        <v>500</v>
      </c>
      <c r="EO29" s="9"/>
      <c r="EP29" s="9"/>
      <c r="EQ29" s="9"/>
      <c r="ER29" s="9"/>
      <c r="ES29" s="9"/>
      <c r="ET29" s="9"/>
      <c r="EU29" s="9"/>
      <c r="EV29" s="9"/>
      <c r="EW29" s="9"/>
      <c r="EX29" s="9"/>
      <c r="EY29" s="9"/>
      <c r="EZ29" s="9"/>
      <c r="FA29" s="9"/>
      <c r="FB29" s="9"/>
      <c r="FC29" s="9"/>
      <c r="FD29" s="9"/>
      <c r="FE29" s="9"/>
      <c r="FF29" s="11">
        <v>10500</v>
      </c>
      <c r="FG29" s="12">
        <v>24948</v>
      </c>
      <c r="FH29" s="12">
        <f t="shared" si="0"/>
        <v>20790</v>
      </c>
    </row>
    <row r="30" spans="1:164" ht="51" x14ac:dyDescent="0.25">
      <c r="A30" s="7">
        <v>26</v>
      </c>
      <c r="B30" s="8" t="s">
        <v>220</v>
      </c>
      <c r="C30" s="7" t="s">
        <v>221</v>
      </c>
      <c r="D30" s="7" t="s">
        <v>200</v>
      </c>
      <c r="E30" s="9"/>
      <c r="F30" s="9"/>
      <c r="G30" s="9"/>
      <c r="H30" s="9"/>
      <c r="I30" s="9"/>
      <c r="J30" s="9"/>
      <c r="K30" s="9"/>
      <c r="L30" s="9"/>
      <c r="M30" s="9"/>
      <c r="N30" s="11">
        <v>2000</v>
      </c>
      <c r="O30" s="9"/>
      <c r="P30" s="9"/>
      <c r="Q30" s="9"/>
      <c r="R30" s="9"/>
      <c r="S30" s="9"/>
      <c r="T30" s="9"/>
      <c r="U30" s="11">
        <v>1000</v>
      </c>
      <c r="V30" s="9"/>
      <c r="W30" s="9"/>
      <c r="X30" s="9"/>
      <c r="Y30" s="9"/>
      <c r="Z30" s="9"/>
      <c r="AA30" s="9"/>
      <c r="AB30" s="9"/>
      <c r="AC30" s="9"/>
      <c r="AD30" s="9"/>
      <c r="AE30" s="9"/>
      <c r="AF30" s="9"/>
      <c r="AG30" s="9"/>
      <c r="AH30" s="9"/>
      <c r="AI30" s="9"/>
      <c r="AJ30" s="9"/>
      <c r="AK30" s="9"/>
      <c r="AL30" s="9"/>
      <c r="AM30" s="9"/>
      <c r="AN30" s="9"/>
      <c r="AO30" s="10">
        <v>750</v>
      </c>
      <c r="AP30" s="9"/>
      <c r="AQ30" s="9"/>
      <c r="AR30" s="9"/>
      <c r="AS30" s="9"/>
      <c r="AT30" s="9"/>
      <c r="AU30" s="9"/>
      <c r="AV30" s="9"/>
      <c r="AW30" s="9"/>
      <c r="AX30" s="9"/>
      <c r="AY30" s="9"/>
      <c r="AZ30" s="9"/>
      <c r="BA30" s="9"/>
      <c r="BB30" s="11">
        <v>1000</v>
      </c>
      <c r="BC30" s="9"/>
      <c r="BD30" s="9"/>
      <c r="BE30" s="9"/>
      <c r="BF30" s="9"/>
      <c r="BG30" s="10">
        <v>500</v>
      </c>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10">
        <v>500</v>
      </c>
      <c r="DZ30" s="9"/>
      <c r="EA30" s="9"/>
      <c r="EB30" s="9"/>
      <c r="EC30" s="9"/>
      <c r="ED30" s="9"/>
      <c r="EE30" s="9"/>
      <c r="EF30" s="9"/>
      <c r="EG30" s="9"/>
      <c r="EH30" s="11">
        <v>1000</v>
      </c>
      <c r="EI30" s="9"/>
      <c r="EJ30" s="9"/>
      <c r="EK30" s="9"/>
      <c r="EL30" s="9"/>
      <c r="EM30" s="9"/>
      <c r="EN30" s="9"/>
      <c r="EO30" s="9"/>
      <c r="EP30" s="9"/>
      <c r="EQ30" s="9"/>
      <c r="ER30" s="9"/>
      <c r="ES30" s="9"/>
      <c r="ET30" s="9"/>
      <c r="EU30" s="9"/>
      <c r="EV30" s="9"/>
      <c r="EW30" s="9"/>
      <c r="EX30" s="9"/>
      <c r="EY30" s="9"/>
      <c r="EZ30" s="11">
        <v>1000</v>
      </c>
      <c r="FA30" s="9"/>
      <c r="FB30" s="9"/>
      <c r="FC30" s="9"/>
      <c r="FD30" s="9"/>
      <c r="FE30" s="9"/>
      <c r="FF30" s="11">
        <v>7750</v>
      </c>
      <c r="FG30" s="12">
        <v>19623</v>
      </c>
      <c r="FH30" s="12">
        <f t="shared" si="0"/>
        <v>16352.5</v>
      </c>
    </row>
    <row r="31" spans="1:164" ht="25.5" x14ac:dyDescent="0.25">
      <c r="A31" s="7">
        <v>27</v>
      </c>
      <c r="B31" s="8" t="s">
        <v>222</v>
      </c>
      <c r="C31" s="7" t="s">
        <v>223</v>
      </c>
      <c r="D31" s="7" t="s">
        <v>224</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10">
        <v>100</v>
      </c>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10">
        <v>50</v>
      </c>
      <c r="CV31" s="9"/>
      <c r="CW31" s="9"/>
      <c r="CX31" s="10">
        <v>10</v>
      </c>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10">
        <v>100</v>
      </c>
      <c r="EG31" s="9"/>
      <c r="EH31" s="9"/>
      <c r="EI31" s="10">
        <v>25</v>
      </c>
      <c r="EJ31" s="9"/>
      <c r="EK31" s="9"/>
      <c r="EL31" s="9"/>
      <c r="EM31" s="9"/>
      <c r="EN31" s="9"/>
      <c r="EO31" s="9"/>
      <c r="EP31" s="9"/>
      <c r="EQ31" s="9"/>
      <c r="ER31" s="9"/>
      <c r="ES31" s="9"/>
      <c r="ET31" s="9"/>
      <c r="EU31" s="9"/>
      <c r="EV31" s="9"/>
      <c r="EW31" s="9"/>
      <c r="EX31" s="9"/>
      <c r="EY31" s="9"/>
      <c r="EZ31" s="9"/>
      <c r="FA31" s="9"/>
      <c r="FB31" s="9"/>
      <c r="FC31" s="9"/>
      <c r="FD31" s="9"/>
      <c r="FE31" s="9"/>
      <c r="FF31" s="10">
        <v>285</v>
      </c>
      <c r="FG31" s="12">
        <v>64319.94</v>
      </c>
      <c r="FH31" s="12">
        <f t="shared" si="0"/>
        <v>53599.950000000004</v>
      </c>
    </row>
    <row r="32" spans="1:164" ht="51" x14ac:dyDescent="0.25">
      <c r="A32" s="7">
        <v>28</v>
      </c>
      <c r="B32" s="8" t="s">
        <v>225</v>
      </c>
      <c r="C32" s="7" t="s">
        <v>226</v>
      </c>
      <c r="D32" s="7" t="s">
        <v>168</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10">
        <v>20</v>
      </c>
      <c r="DD32" s="9"/>
      <c r="DE32" s="9"/>
      <c r="DF32" s="9"/>
      <c r="DG32" s="9"/>
      <c r="DH32" s="9"/>
      <c r="DI32" s="9"/>
      <c r="DJ32" s="9"/>
      <c r="DK32" s="9"/>
      <c r="DL32" s="9"/>
      <c r="DM32" s="9"/>
      <c r="DN32" s="9"/>
      <c r="DO32" s="9"/>
      <c r="DP32" s="9"/>
      <c r="DQ32" s="9"/>
      <c r="DR32" s="10">
        <v>40</v>
      </c>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10">
        <v>60</v>
      </c>
      <c r="FG32" s="12">
        <v>10818</v>
      </c>
      <c r="FH32" s="12">
        <f t="shared" si="0"/>
        <v>9015</v>
      </c>
    </row>
    <row r="33" spans="1:164" ht="25.5" x14ac:dyDescent="0.25">
      <c r="A33" s="7">
        <v>29</v>
      </c>
      <c r="B33" s="8" t="s">
        <v>227</v>
      </c>
      <c r="C33" s="7" t="s">
        <v>228</v>
      </c>
      <c r="D33" s="7" t="s">
        <v>200</v>
      </c>
      <c r="E33" s="9"/>
      <c r="F33" s="9"/>
      <c r="G33" s="9"/>
      <c r="H33" s="9"/>
      <c r="I33" s="9"/>
      <c r="J33" s="11">
        <v>18000</v>
      </c>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11">
        <v>4000</v>
      </c>
      <c r="DO33" s="9"/>
      <c r="DP33" s="9"/>
      <c r="DQ33" s="11">
        <v>3000</v>
      </c>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11">
        <v>25000</v>
      </c>
      <c r="FG33" s="12">
        <v>11400</v>
      </c>
      <c r="FH33" s="12">
        <f t="shared" si="0"/>
        <v>9500</v>
      </c>
    </row>
    <row r="34" spans="1:164" ht="25.5" x14ac:dyDescent="0.25">
      <c r="A34" s="7">
        <v>30</v>
      </c>
      <c r="B34" s="8" t="s">
        <v>229</v>
      </c>
      <c r="C34" s="7" t="s">
        <v>230</v>
      </c>
      <c r="D34" s="7" t="s">
        <v>185</v>
      </c>
      <c r="E34" s="9"/>
      <c r="F34" s="9"/>
      <c r="G34" s="9"/>
      <c r="H34" s="9"/>
      <c r="I34" s="9"/>
      <c r="J34" s="10">
        <v>3</v>
      </c>
      <c r="K34" s="10">
        <v>1</v>
      </c>
      <c r="L34" s="10">
        <v>2</v>
      </c>
      <c r="M34" s="9"/>
      <c r="N34" s="10">
        <v>0.8</v>
      </c>
      <c r="O34" s="10">
        <v>1</v>
      </c>
      <c r="P34" s="9"/>
      <c r="Q34" s="9"/>
      <c r="R34" s="9"/>
      <c r="S34" s="9"/>
      <c r="T34" s="10">
        <v>1</v>
      </c>
      <c r="U34" s="9"/>
      <c r="V34" s="9"/>
      <c r="W34" s="9"/>
      <c r="X34" s="9"/>
      <c r="Y34" s="9"/>
      <c r="Z34" s="9"/>
      <c r="AA34" s="9"/>
      <c r="AB34" s="9"/>
      <c r="AC34" s="10">
        <v>1</v>
      </c>
      <c r="AD34" s="9"/>
      <c r="AE34" s="9"/>
      <c r="AF34" s="10">
        <v>0.2</v>
      </c>
      <c r="AG34" s="9"/>
      <c r="AH34" s="9"/>
      <c r="AI34" s="9"/>
      <c r="AJ34" s="10">
        <v>1</v>
      </c>
      <c r="AK34" s="10">
        <v>1</v>
      </c>
      <c r="AL34" s="9"/>
      <c r="AM34" s="10">
        <v>0.2</v>
      </c>
      <c r="AN34" s="10">
        <v>1</v>
      </c>
      <c r="AO34" s="10">
        <v>0.3</v>
      </c>
      <c r="AP34" s="9"/>
      <c r="AQ34" s="9"/>
      <c r="AR34" s="9"/>
      <c r="AS34" s="9"/>
      <c r="AT34" s="9"/>
      <c r="AU34" s="9"/>
      <c r="AV34" s="9"/>
      <c r="AW34" s="9"/>
      <c r="AX34" s="9"/>
      <c r="AY34" s="9"/>
      <c r="AZ34" s="10">
        <v>1</v>
      </c>
      <c r="BA34" s="9"/>
      <c r="BB34" s="9"/>
      <c r="BC34" s="9"/>
      <c r="BD34" s="10">
        <v>1</v>
      </c>
      <c r="BE34" s="9"/>
      <c r="BF34" s="10">
        <v>0.4</v>
      </c>
      <c r="BG34" s="10">
        <v>1</v>
      </c>
      <c r="BH34" s="9"/>
      <c r="BI34" s="9"/>
      <c r="BJ34" s="9"/>
      <c r="BK34" s="9"/>
      <c r="BL34" s="9"/>
      <c r="BM34" s="10">
        <v>0.3</v>
      </c>
      <c r="BN34" s="9"/>
      <c r="BO34" s="9"/>
      <c r="BP34" s="10">
        <v>1</v>
      </c>
      <c r="BQ34" s="10">
        <v>1</v>
      </c>
      <c r="BR34" s="9"/>
      <c r="BS34" s="9"/>
      <c r="BT34" s="9"/>
      <c r="BU34" s="9"/>
      <c r="BV34" s="9"/>
      <c r="BW34" s="9"/>
      <c r="BX34" s="9"/>
      <c r="BY34" s="9"/>
      <c r="BZ34" s="9"/>
      <c r="CA34" s="9"/>
      <c r="CB34" s="9"/>
      <c r="CC34" s="10">
        <v>1</v>
      </c>
      <c r="CD34" s="10">
        <v>1</v>
      </c>
      <c r="CE34" s="9"/>
      <c r="CF34" s="9"/>
      <c r="CG34" s="9"/>
      <c r="CH34" s="10">
        <v>0.25</v>
      </c>
      <c r="CI34" s="10">
        <v>0.2</v>
      </c>
      <c r="CJ34" s="10">
        <v>1</v>
      </c>
      <c r="CK34" s="9"/>
      <c r="CL34" s="10">
        <v>1</v>
      </c>
      <c r="CM34" s="10">
        <v>0.5</v>
      </c>
      <c r="CN34" s="10">
        <v>0.2</v>
      </c>
      <c r="CO34" s="9"/>
      <c r="CP34" s="10">
        <v>1</v>
      </c>
      <c r="CQ34" s="9"/>
      <c r="CR34" s="9"/>
      <c r="CS34" s="10">
        <v>0.2</v>
      </c>
      <c r="CT34" s="9"/>
      <c r="CU34" s="10">
        <v>0.1</v>
      </c>
      <c r="CV34" s="9"/>
      <c r="CW34" s="9"/>
      <c r="CX34" s="9"/>
      <c r="CY34" s="10">
        <v>0.5</v>
      </c>
      <c r="CZ34" s="10">
        <v>1</v>
      </c>
      <c r="DA34" s="9"/>
      <c r="DB34" s="10">
        <v>1</v>
      </c>
      <c r="DC34" s="10">
        <v>2</v>
      </c>
      <c r="DD34" s="9"/>
      <c r="DE34" s="9"/>
      <c r="DF34" s="9"/>
      <c r="DG34" s="9"/>
      <c r="DH34" s="9"/>
      <c r="DI34" s="9"/>
      <c r="DJ34" s="9"/>
      <c r="DK34" s="9"/>
      <c r="DL34" s="9"/>
      <c r="DM34" s="9"/>
      <c r="DN34" s="9"/>
      <c r="DO34" s="9"/>
      <c r="DP34" s="9"/>
      <c r="DQ34" s="10">
        <v>1</v>
      </c>
      <c r="DR34" s="10">
        <v>2</v>
      </c>
      <c r="DS34" s="9"/>
      <c r="DT34" s="9"/>
      <c r="DU34" s="10">
        <v>0.5</v>
      </c>
      <c r="DV34" s="9"/>
      <c r="DW34" s="10">
        <v>1</v>
      </c>
      <c r="DX34" s="9"/>
      <c r="DY34" s="9"/>
      <c r="DZ34" s="10">
        <v>1</v>
      </c>
      <c r="EA34" s="9"/>
      <c r="EB34" s="9"/>
      <c r="EC34" s="9"/>
      <c r="ED34" s="9"/>
      <c r="EE34" s="9"/>
      <c r="EF34" s="10">
        <v>0.2</v>
      </c>
      <c r="EG34" s="9"/>
      <c r="EH34" s="9"/>
      <c r="EI34" s="10">
        <v>1</v>
      </c>
      <c r="EJ34" s="9"/>
      <c r="EK34" s="9"/>
      <c r="EL34" s="9"/>
      <c r="EM34" s="9"/>
      <c r="EN34" s="10">
        <v>1</v>
      </c>
      <c r="EO34" s="10">
        <v>0.2</v>
      </c>
      <c r="EP34" s="10">
        <v>0.5</v>
      </c>
      <c r="EQ34" s="10">
        <v>1</v>
      </c>
      <c r="ER34" s="9"/>
      <c r="ES34" s="9"/>
      <c r="ET34" s="9"/>
      <c r="EU34" s="9"/>
      <c r="EV34" s="9"/>
      <c r="EW34" s="9"/>
      <c r="EX34" s="10">
        <v>1</v>
      </c>
      <c r="EY34" s="9"/>
      <c r="EZ34" s="9"/>
      <c r="FA34" s="9"/>
      <c r="FB34" s="9"/>
      <c r="FC34" s="9"/>
      <c r="FD34" s="9"/>
      <c r="FE34" s="10">
        <v>1</v>
      </c>
      <c r="FF34" s="10">
        <v>41.55</v>
      </c>
      <c r="FG34" s="12">
        <v>41684.89</v>
      </c>
      <c r="FH34" s="12">
        <f t="shared" si="0"/>
        <v>34737.408333333333</v>
      </c>
    </row>
    <row r="35" spans="1:164" x14ac:dyDescent="0.25">
      <c r="A35" s="7">
        <v>31</v>
      </c>
      <c r="B35" s="8" t="s">
        <v>231</v>
      </c>
      <c r="C35" s="7" t="s">
        <v>232</v>
      </c>
      <c r="D35" s="7" t="s">
        <v>185</v>
      </c>
      <c r="E35" s="9"/>
      <c r="F35" s="10">
        <v>1</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10">
        <v>1</v>
      </c>
      <c r="DF35" s="9"/>
      <c r="DG35" s="9"/>
      <c r="DH35" s="9"/>
      <c r="DI35" s="9"/>
      <c r="DJ35" s="10">
        <v>20</v>
      </c>
      <c r="DK35" s="9"/>
      <c r="DL35" s="9"/>
      <c r="DM35" s="9"/>
      <c r="DN35" s="9"/>
      <c r="DO35" s="9"/>
      <c r="DP35" s="9"/>
      <c r="DQ35" s="9"/>
      <c r="DR35" s="9"/>
      <c r="DS35" s="9"/>
      <c r="DT35" s="9"/>
      <c r="DU35" s="9"/>
      <c r="DV35" s="9"/>
      <c r="DW35" s="9"/>
      <c r="DX35" s="9"/>
      <c r="DY35" s="9"/>
      <c r="DZ35" s="9"/>
      <c r="EA35" s="10">
        <v>20</v>
      </c>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10">
        <v>42</v>
      </c>
      <c r="FG35" s="12">
        <v>10080</v>
      </c>
      <c r="FH35" s="12">
        <f t="shared" si="0"/>
        <v>8400</v>
      </c>
    </row>
    <row r="36" spans="1:164" ht="38.25" x14ac:dyDescent="0.25">
      <c r="A36" s="7">
        <v>32</v>
      </c>
      <c r="B36" s="8" t="s">
        <v>233</v>
      </c>
      <c r="C36" s="7" t="s">
        <v>234</v>
      </c>
      <c r="D36" s="7" t="s">
        <v>185</v>
      </c>
      <c r="E36" s="9"/>
      <c r="F36" s="9"/>
      <c r="G36" s="10">
        <v>1</v>
      </c>
      <c r="H36" s="9"/>
      <c r="I36" s="9"/>
      <c r="J36" s="9"/>
      <c r="K36" s="9"/>
      <c r="L36" s="9"/>
      <c r="M36" s="9"/>
      <c r="N36" s="9"/>
      <c r="O36" s="10">
        <v>2</v>
      </c>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10">
        <v>0.5</v>
      </c>
      <c r="BN36" s="9"/>
      <c r="BO36" s="9"/>
      <c r="BP36" s="9"/>
      <c r="BQ36" s="10">
        <v>1</v>
      </c>
      <c r="BR36" s="9"/>
      <c r="BS36" s="9"/>
      <c r="BT36" s="9"/>
      <c r="BU36" s="9"/>
      <c r="BV36" s="10">
        <v>0.5</v>
      </c>
      <c r="BW36" s="9"/>
      <c r="BX36" s="9"/>
      <c r="BY36" s="9"/>
      <c r="BZ36" s="9"/>
      <c r="CA36" s="9"/>
      <c r="CB36" s="9"/>
      <c r="CC36" s="9"/>
      <c r="CD36" s="10">
        <v>1</v>
      </c>
      <c r="CE36" s="9"/>
      <c r="CF36" s="9"/>
      <c r="CG36" s="9"/>
      <c r="CH36" s="9"/>
      <c r="CI36" s="9"/>
      <c r="CJ36" s="9"/>
      <c r="CK36" s="9"/>
      <c r="CL36" s="9"/>
      <c r="CM36" s="9"/>
      <c r="CN36" s="9"/>
      <c r="CO36" s="9"/>
      <c r="CP36" s="9"/>
      <c r="CQ36" s="9"/>
      <c r="CR36" s="9"/>
      <c r="CS36" s="10">
        <v>0.5</v>
      </c>
      <c r="CT36" s="9"/>
      <c r="CU36" s="9"/>
      <c r="CV36" s="9"/>
      <c r="CW36" s="9"/>
      <c r="CX36" s="9"/>
      <c r="CY36" s="9"/>
      <c r="CZ36" s="9"/>
      <c r="DA36" s="9"/>
      <c r="DB36" s="9"/>
      <c r="DC36" s="9"/>
      <c r="DD36" s="9"/>
      <c r="DE36" s="9"/>
      <c r="DF36" s="9"/>
      <c r="DG36" s="9"/>
      <c r="DH36" s="9"/>
      <c r="DI36" s="9"/>
      <c r="DJ36" s="9"/>
      <c r="DK36" s="9"/>
      <c r="DL36" s="9"/>
      <c r="DM36" s="10">
        <v>0.5</v>
      </c>
      <c r="DN36" s="9"/>
      <c r="DO36" s="9"/>
      <c r="DP36" s="9"/>
      <c r="DQ36" s="9"/>
      <c r="DR36" s="9"/>
      <c r="DS36" s="9"/>
      <c r="DT36" s="9"/>
      <c r="DU36" s="10">
        <v>0.5</v>
      </c>
      <c r="DV36" s="9"/>
      <c r="DW36" s="9"/>
      <c r="DX36" s="9"/>
      <c r="DY36" s="9"/>
      <c r="DZ36" s="9"/>
      <c r="EA36" s="9"/>
      <c r="EB36" s="9"/>
      <c r="EC36" s="9"/>
      <c r="ED36" s="9"/>
      <c r="EE36" s="9"/>
      <c r="EF36" s="9"/>
      <c r="EG36" s="9"/>
      <c r="EH36" s="9"/>
      <c r="EI36" s="9"/>
      <c r="EJ36" s="9"/>
      <c r="EK36" s="9"/>
      <c r="EL36" s="9"/>
      <c r="EM36" s="9"/>
      <c r="EN36" s="9"/>
      <c r="EO36" s="9"/>
      <c r="EP36" s="9"/>
      <c r="EQ36" s="9"/>
      <c r="ER36" s="9"/>
      <c r="ES36" s="10">
        <v>1</v>
      </c>
      <c r="ET36" s="9"/>
      <c r="EU36" s="9"/>
      <c r="EV36" s="9"/>
      <c r="EW36" s="9"/>
      <c r="EX36" s="9"/>
      <c r="EY36" s="9"/>
      <c r="EZ36" s="9"/>
      <c r="FA36" s="9"/>
      <c r="FB36" s="9"/>
      <c r="FC36" s="9"/>
      <c r="FD36" s="9"/>
      <c r="FE36" s="10">
        <v>1</v>
      </c>
      <c r="FF36" s="10">
        <v>9.5</v>
      </c>
      <c r="FG36" s="12">
        <v>1035.18</v>
      </c>
      <c r="FH36" s="12">
        <f t="shared" si="0"/>
        <v>862.65000000000009</v>
      </c>
    </row>
    <row r="37" spans="1:164" ht="38.25" x14ac:dyDescent="0.25">
      <c r="A37" s="7">
        <v>33</v>
      </c>
      <c r="B37" s="8" t="s">
        <v>235</v>
      </c>
      <c r="C37" s="7" t="s">
        <v>236</v>
      </c>
      <c r="D37" s="7" t="s">
        <v>185</v>
      </c>
      <c r="E37" s="9"/>
      <c r="F37" s="9"/>
      <c r="G37" s="9"/>
      <c r="H37" s="9"/>
      <c r="I37" s="9"/>
      <c r="J37" s="9"/>
      <c r="K37" s="9"/>
      <c r="L37" s="9"/>
      <c r="M37" s="9"/>
      <c r="N37" s="10">
        <v>60</v>
      </c>
      <c r="O37" s="9"/>
      <c r="P37" s="9"/>
      <c r="Q37" s="9"/>
      <c r="R37" s="9"/>
      <c r="S37" s="9"/>
      <c r="T37" s="10">
        <v>15</v>
      </c>
      <c r="U37" s="9"/>
      <c r="V37" s="9"/>
      <c r="W37" s="9"/>
      <c r="X37" s="9"/>
      <c r="Y37" s="9"/>
      <c r="Z37" s="9"/>
      <c r="AA37" s="9"/>
      <c r="AB37" s="9"/>
      <c r="AC37" s="9"/>
      <c r="AD37" s="9"/>
      <c r="AE37" s="9"/>
      <c r="AF37" s="9"/>
      <c r="AG37" s="9"/>
      <c r="AH37" s="9"/>
      <c r="AI37" s="9"/>
      <c r="AJ37" s="9"/>
      <c r="AK37" s="9"/>
      <c r="AL37" s="9"/>
      <c r="AM37" s="10">
        <v>8</v>
      </c>
      <c r="AN37" s="9"/>
      <c r="AO37" s="9"/>
      <c r="AP37" s="10">
        <v>1</v>
      </c>
      <c r="AQ37" s="9"/>
      <c r="AR37" s="9"/>
      <c r="AS37" s="9"/>
      <c r="AT37" s="9"/>
      <c r="AU37" s="9"/>
      <c r="AV37" s="9"/>
      <c r="AW37" s="9"/>
      <c r="AX37" s="9"/>
      <c r="AY37" s="9"/>
      <c r="AZ37" s="9"/>
      <c r="BA37" s="9"/>
      <c r="BB37" s="9"/>
      <c r="BC37" s="10">
        <v>1</v>
      </c>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10">
        <v>5</v>
      </c>
      <c r="CJ37" s="9"/>
      <c r="CK37" s="9"/>
      <c r="CL37" s="10">
        <v>1</v>
      </c>
      <c r="CM37" s="9"/>
      <c r="CN37" s="10">
        <v>1</v>
      </c>
      <c r="CO37" s="9"/>
      <c r="CP37" s="9"/>
      <c r="CQ37" s="9"/>
      <c r="CR37" s="9"/>
      <c r="CS37" s="9"/>
      <c r="CT37" s="10">
        <v>2</v>
      </c>
      <c r="CU37" s="9"/>
      <c r="CV37" s="9"/>
      <c r="CW37" s="9"/>
      <c r="CX37" s="9"/>
      <c r="CY37" s="10">
        <v>10</v>
      </c>
      <c r="CZ37" s="10">
        <v>1</v>
      </c>
      <c r="DA37" s="10">
        <v>4</v>
      </c>
      <c r="DB37" s="9"/>
      <c r="DC37" s="10">
        <v>1</v>
      </c>
      <c r="DD37" s="9"/>
      <c r="DE37" s="9"/>
      <c r="DF37" s="9"/>
      <c r="DG37" s="9"/>
      <c r="DH37" s="9"/>
      <c r="DI37" s="9"/>
      <c r="DJ37" s="10">
        <v>5</v>
      </c>
      <c r="DK37" s="9"/>
      <c r="DL37" s="9"/>
      <c r="DM37" s="9"/>
      <c r="DN37" s="9"/>
      <c r="DO37" s="9"/>
      <c r="DP37" s="9"/>
      <c r="DQ37" s="9"/>
      <c r="DR37" s="9"/>
      <c r="DS37" s="9"/>
      <c r="DT37" s="9"/>
      <c r="DU37" s="9"/>
      <c r="DV37" s="9"/>
      <c r="DW37" s="9"/>
      <c r="DX37" s="9"/>
      <c r="DY37" s="9"/>
      <c r="DZ37" s="10">
        <v>1</v>
      </c>
      <c r="EA37" s="9"/>
      <c r="EB37" s="9"/>
      <c r="EC37" s="9"/>
      <c r="ED37" s="9"/>
      <c r="EE37" s="9"/>
      <c r="EF37" s="10">
        <v>8</v>
      </c>
      <c r="EG37" s="9"/>
      <c r="EH37" s="9"/>
      <c r="EI37" s="10">
        <v>1</v>
      </c>
      <c r="EJ37" s="9"/>
      <c r="EK37" s="9"/>
      <c r="EL37" s="9"/>
      <c r="EM37" s="9"/>
      <c r="EN37" s="9"/>
      <c r="EO37" s="9"/>
      <c r="EP37" s="9"/>
      <c r="EQ37" s="9"/>
      <c r="ER37" s="9"/>
      <c r="ES37" s="9"/>
      <c r="ET37" s="9"/>
      <c r="EU37" s="9"/>
      <c r="EV37" s="9"/>
      <c r="EW37" s="9"/>
      <c r="EX37" s="9"/>
      <c r="EY37" s="9"/>
      <c r="EZ37" s="10">
        <v>1</v>
      </c>
      <c r="FA37" s="9"/>
      <c r="FB37" s="9"/>
      <c r="FC37" s="9"/>
      <c r="FD37" s="9"/>
      <c r="FE37" s="9"/>
      <c r="FF37" s="10">
        <v>126</v>
      </c>
      <c r="FG37" s="12">
        <v>13911.91</v>
      </c>
      <c r="FH37" s="12">
        <f t="shared" si="0"/>
        <v>11593.258333333333</v>
      </c>
    </row>
    <row r="38" spans="1:164" ht="38.25" x14ac:dyDescent="0.25">
      <c r="A38" s="7">
        <v>34</v>
      </c>
      <c r="B38" s="8" t="s">
        <v>237</v>
      </c>
      <c r="C38" s="7" t="s">
        <v>238</v>
      </c>
      <c r="D38" s="7" t="s">
        <v>200</v>
      </c>
      <c r="E38" s="9"/>
      <c r="F38" s="9"/>
      <c r="G38" s="9"/>
      <c r="H38" s="9"/>
      <c r="I38" s="9"/>
      <c r="J38" s="9"/>
      <c r="K38" s="9"/>
      <c r="L38" s="11">
        <v>40000</v>
      </c>
      <c r="M38" s="11">
        <v>4000</v>
      </c>
      <c r="N38" s="9"/>
      <c r="O38" s="9"/>
      <c r="P38" s="9"/>
      <c r="Q38" s="9"/>
      <c r="R38" s="9"/>
      <c r="S38" s="9"/>
      <c r="T38" s="9"/>
      <c r="U38" s="9"/>
      <c r="V38" s="9"/>
      <c r="W38" s="9"/>
      <c r="X38" s="9"/>
      <c r="Y38" s="11">
        <v>3000</v>
      </c>
      <c r="Z38" s="11">
        <v>1000</v>
      </c>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11">
        <v>1000</v>
      </c>
      <c r="BQ38" s="9"/>
      <c r="BR38" s="9"/>
      <c r="BS38" s="9"/>
      <c r="BT38" s="9"/>
      <c r="BU38" s="10">
        <v>500</v>
      </c>
      <c r="BV38" s="11">
        <v>1000</v>
      </c>
      <c r="BW38" s="9"/>
      <c r="BX38" s="9"/>
      <c r="BY38" s="9"/>
      <c r="BZ38" s="9"/>
      <c r="CA38" s="9"/>
      <c r="CB38" s="9"/>
      <c r="CC38" s="9"/>
      <c r="CD38" s="9"/>
      <c r="CE38" s="9"/>
      <c r="CF38" s="9"/>
      <c r="CG38" s="9"/>
      <c r="CH38" s="9"/>
      <c r="CI38" s="9"/>
      <c r="CJ38" s="9"/>
      <c r="CK38" s="9"/>
      <c r="CL38" s="9"/>
      <c r="CM38" s="9"/>
      <c r="CN38" s="9"/>
      <c r="CO38" s="9"/>
      <c r="CP38" s="9"/>
      <c r="CQ38" s="9"/>
      <c r="CR38" s="9"/>
      <c r="CS38" s="9"/>
      <c r="CT38" s="11">
        <v>30000</v>
      </c>
      <c r="CU38" s="9"/>
      <c r="CV38" s="9"/>
      <c r="CW38" s="11">
        <v>4000</v>
      </c>
      <c r="CX38" s="11">
        <v>4000</v>
      </c>
      <c r="CY38" s="9"/>
      <c r="CZ38" s="9"/>
      <c r="DA38" s="11">
        <v>3000</v>
      </c>
      <c r="DB38" s="9"/>
      <c r="DC38" s="11">
        <v>50000</v>
      </c>
      <c r="DD38" s="9"/>
      <c r="DE38" s="9"/>
      <c r="DF38" s="9"/>
      <c r="DG38" s="9"/>
      <c r="DH38" s="11">
        <v>5000</v>
      </c>
      <c r="DI38" s="11">
        <v>3000</v>
      </c>
      <c r="DJ38" s="9"/>
      <c r="DK38" s="9"/>
      <c r="DL38" s="9"/>
      <c r="DM38" s="11">
        <v>5000</v>
      </c>
      <c r="DN38" s="9"/>
      <c r="DO38" s="9"/>
      <c r="DP38" s="9"/>
      <c r="DQ38" s="9"/>
      <c r="DR38" s="11">
        <v>24000</v>
      </c>
      <c r="DS38" s="11">
        <v>10000</v>
      </c>
      <c r="DT38" s="9"/>
      <c r="DU38" s="11">
        <v>1000</v>
      </c>
      <c r="DV38" s="9"/>
      <c r="DW38" s="9"/>
      <c r="DX38" s="9"/>
      <c r="DY38" s="9"/>
      <c r="DZ38" s="11">
        <v>1000</v>
      </c>
      <c r="EA38" s="9"/>
      <c r="EB38" s="9"/>
      <c r="EC38" s="9"/>
      <c r="ED38" s="9"/>
      <c r="EE38" s="9"/>
      <c r="EF38" s="9"/>
      <c r="EG38" s="9"/>
      <c r="EH38" s="9"/>
      <c r="EI38" s="9"/>
      <c r="EJ38" s="9"/>
      <c r="EK38" s="9"/>
      <c r="EL38" s="9"/>
      <c r="EM38" s="9"/>
      <c r="EN38" s="9"/>
      <c r="EO38" s="9"/>
      <c r="EP38" s="11">
        <v>1000</v>
      </c>
      <c r="EQ38" s="9"/>
      <c r="ER38" s="9"/>
      <c r="ES38" s="9"/>
      <c r="ET38" s="9"/>
      <c r="EU38" s="9"/>
      <c r="EV38" s="9"/>
      <c r="EW38" s="9"/>
      <c r="EX38" s="9"/>
      <c r="EY38" s="11">
        <v>1000</v>
      </c>
      <c r="EZ38" s="9"/>
      <c r="FA38" s="9"/>
      <c r="FB38" s="9"/>
      <c r="FC38" s="11">
        <v>2000</v>
      </c>
      <c r="FD38" s="11">
        <v>1000</v>
      </c>
      <c r="FE38" s="11">
        <v>2000</v>
      </c>
      <c r="FF38" s="11">
        <v>197500</v>
      </c>
      <c r="FG38" s="12">
        <v>109020</v>
      </c>
      <c r="FH38" s="12">
        <f t="shared" si="0"/>
        <v>90850</v>
      </c>
    </row>
    <row r="39" spans="1:164" ht="38.25" x14ac:dyDescent="0.25">
      <c r="A39" s="7">
        <v>35</v>
      </c>
      <c r="B39" s="8" t="s">
        <v>239</v>
      </c>
      <c r="C39" s="7" t="s">
        <v>240</v>
      </c>
      <c r="D39" s="7" t="s">
        <v>200</v>
      </c>
      <c r="E39" s="9"/>
      <c r="F39" s="9"/>
      <c r="G39" s="9"/>
      <c r="H39" s="9"/>
      <c r="I39" s="9"/>
      <c r="J39" s="9"/>
      <c r="K39" s="9"/>
      <c r="L39" s="9"/>
      <c r="M39" s="9"/>
      <c r="N39" s="9"/>
      <c r="O39" s="11">
        <v>1000</v>
      </c>
      <c r="P39" s="9"/>
      <c r="Q39" s="9"/>
      <c r="R39" s="9"/>
      <c r="S39" s="9"/>
      <c r="T39" s="9"/>
      <c r="U39" s="9"/>
      <c r="V39" s="9"/>
      <c r="W39" s="9"/>
      <c r="X39" s="10">
        <v>500</v>
      </c>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10">
        <v>250</v>
      </c>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10">
        <v>500</v>
      </c>
      <c r="DO39" s="9"/>
      <c r="DP39" s="9"/>
      <c r="DQ39" s="9"/>
      <c r="DR39" s="9"/>
      <c r="DS39" s="9"/>
      <c r="DT39" s="9"/>
      <c r="DU39" s="9"/>
      <c r="DV39" s="9"/>
      <c r="DW39" s="9"/>
      <c r="DX39" s="9"/>
      <c r="DY39" s="9"/>
      <c r="DZ39" s="9"/>
      <c r="EA39" s="9"/>
      <c r="EB39" s="9"/>
      <c r="EC39" s="9"/>
      <c r="ED39" s="9"/>
      <c r="EE39" s="9"/>
      <c r="EF39" s="9"/>
      <c r="EG39" s="9"/>
      <c r="EH39" s="9"/>
      <c r="EI39" s="9"/>
      <c r="EJ39" s="9"/>
      <c r="EK39" s="9"/>
      <c r="EL39" s="9"/>
      <c r="EM39" s="10">
        <v>750</v>
      </c>
      <c r="EN39" s="9"/>
      <c r="EO39" s="9"/>
      <c r="EP39" s="9"/>
      <c r="EQ39" s="9"/>
      <c r="ER39" s="9"/>
      <c r="ES39" s="9"/>
      <c r="ET39" s="9"/>
      <c r="EU39" s="9"/>
      <c r="EV39" s="9"/>
      <c r="EW39" s="9"/>
      <c r="EX39" s="9"/>
      <c r="EY39" s="9"/>
      <c r="EZ39" s="9"/>
      <c r="FA39" s="9"/>
      <c r="FB39" s="9"/>
      <c r="FC39" s="9"/>
      <c r="FD39" s="9"/>
      <c r="FE39" s="9"/>
      <c r="FF39" s="11">
        <v>3000</v>
      </c>
      <c r="FG39" s="12">
        <v>5400</v>
      </c>
      <c r="FH39" s="12">
        <f t="shared" si="0"/>
        <v>4500</v>
      </c>
    </row>
    <row r="40" spans="1:164" ht="38.25" x14ac:dyDescent="0.25">
      <c r="A40" s="7">
        <v>36</v>
      </c>
      <c r="B40" s="8" t="s">
        <v>241</v>
      </c>
      <c r="C40" s="7" t="s">
        <v>242</v>
      </c>
      <c r="D40" s="7" t="s">
        <v>200</v>
      </c>
      <c r="E40" s="9"/>
      <c r="F40" s="9"/>
      <c r="G40" s="9"/>
      <c r="H40" s="9"/>
      <c r="I40" s="9"/>
      <c r="J40" s="9"/>
      <c r="K40" s="9"/>
      <c r="L40" s="9"/>
      <c r="M40" s="9"/>
      <c r="N40" s="9"/>
      <c r="O40" s="9"/>
      <c r="P40" s="9"/>
      <c r="Q40" s="9"/>
      <c r="R40" s="9"/>
      <c r="S40" s="9"/>
      <c r="T40" s="9"/>
      <c r="U40" s="11">
        <v>1000</v>
      </c>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11">
        <v>1000</v>
      </c>
      <c r="FG40" s="12">
        <v>1656</v>
      </c>
      <c r="FH40" s="12">
        <f t="shared" si="0"/>
        <v>1380</v>
      </c>
    </row>
    <row r="41" spans="1:164" ht="25.5" x14ac:dyDescent="0.25">
      <c r="A41" s="7">
        <v>37</v>
      </c>
      <c r="B41" s="8" t="s">
        <v>243</v>
      </c>
      <c r="C41" s="7" t="s">
        <v>244</v>
      </c>
      <c r="D41" s="7" t="s">
        <v>245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10">
        <v>5</v>
      </c>
      <c r="DP41" s="9"/>
      <c r="DQ41" s="9"/>
      <c r="DR41" s="10">
        <v>100</v>
      </c>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10">
        <v>105</v>
      </c>
      <c r="FG41" s="12">
        <v>3780</v>
      </c>
      <c r="FH41" s="12">
        <f t="shared" si="0"/>
        <v>3150</v>
      </c>
    </row>
    <row r="42" spans="1:164" ht="25.5" x14ac:dyDescent="0.25">
      <c r="A42" s="7">
        <v>38</v>
      </c>
      <c r="B42" s="8" t="s">
        <v>246</v>
      </c>
      <c r="C42" s="7" t="s">
        <v>247</v>
      </c>
      <c r="D42" s="7" t="s">
        <v>203</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10">
        <v>1</v>
      </c>
      <c r="DC42" s="10">
        <v>1</v>
      </c>
      <c r="DD42" s="9"/>
      <c r="DE42" s="9"/>
      <c r="DF42" s="9"/>
      <c r="DG42" s="9"/>
      <c r="DH42" s="9"/>
      <c r="DI42" s="9"/>
      <c r="DJ42" s="9"/>
      <c r="DK42" s="9"/>
      <c r="DL42" s="9"/>
      <c r="DM42" s="9"/>
      <c r="DN42" s="9"/>
      <c r="DO42" s="10">
        <v>1</v>
      </c>
      <c r="DP42" s="9"/>
      <c r="DQ42" s="10">
        <v>1</v>
      </c>
      <c r="DR42" s="10">
        <v>1</v>
      </c>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10">
        <v>5</v>
      </c>
      <c r="FG42" s="12">
        <v>2250</v>
      </c>
      <c r="FH42" s="12">
        <f t="shared" si="0"/>
        <v>1875</v>
      </c>
    </row>
    <row r="43" spans="1:164" x14ac:dyDescent="0.25">
      <c r="A43" s="7">
        <v>39</v>
      </c>
      <c r="B43" s="8" t="s">
        <v>248</v>
      </c>
      <c r="C43" s="7" t="s">
        <v>249</v>
      </c>
      <c r="D43" s="7" t="s">
        <v>168</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10">
        <v>1</v>
      </c>
      <c r="DP43" s="9"/>
      <c r="DQ43" s="9"/>
      <c r="DR43" s="10">
        <v>1</v>
      </c>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10">
        <v>2</v>
      </c>
      <c r="FG43" s="12">
        <v>1294.01</v>
      </c>
      <c r="FH43" s="12">
        <f t="shared" si="0"/>
        <v>1078.3416666666667</v>
      </c>
    </row>
    <row r="44" spans="1:164" ht="140.25" x14ac:dyDescent="0.25">
      <c r="A44" s="7">
        <v>40</v>
      </c>
      <c r="B44" s="8" t="s">
        <v>250</v>
      </c>
      <c r="C44" s="7" t="s">
        <v>251</v>
      </c>
      <c r="D44" s="7" t="s">
        <v>252</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11">
        <v>1000</v>
      </c>
      <c r="CZ44" s="9"/>
      <c r="DA44" s="9"/>
      <c r="DB44" s="9"/>
      <c r="DC44" s="9"/>
      <c r="DD44" s="9"/>
      <c r="DE44" s="9"/>
      <c r="DF44" s="9"/>
      <c r="DG44" s="9"/>
      <c r="DH44" s="9"/>
      <c r="DI44" s="11">
        <v>2000</v>
      </c>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10">
        <v>100</v>
      </c>
      <c r="EN44" s="9"/>
      <c r="EO44" s="9"/>
      <c r="EP44" s="9"/>
      <c r="EQ44" s="9"/>
      <c r="ER44" s="9"/>
      <c r="ES44" s="9"/>
      <c r="ET44" s="9"/>
      <c r="EU44" s="9"/>
      <c r="EV44" s="9"/>
      <c r="EW44" s="9"/>
      <c r="EX44" s="9"/>
      <c r="EY44" s="9"/>
      <c r="EZ44" s="9"/>
      <c r="FA44" s="9"/>
      <c r="FB44" s="9"/>
      <c r="FC44" s="9"/>
      <c r="FD44" s="10">
        <v>100</v>
      </c>
      <c r="FE44" s="9"/>
      <c r="FF44" s="11">
        <v>3200</v>
      </c>
      <c r="FG44" s="12">
        <v>186739.20000000001</v>
      </c>
      <c r="FH44" s="12">
        <f t="shared" si="0"/>
        <v>155616.00000000003</v>
      </c>
    </row>
    <row r="45" spans="1:164" ht="38.25" x14ac:dyDescent="0.25">
      <c r="A45" s="7">
        <v>41</v>
      </c>
      <c r="B45" s="8" t="s">
        <v>253</v>
      </c>
      <c r="C45" s="7" t="s">
        <v>254</v>
      </c>
      <c r="D45" s="7" t="s">
        <v>168</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10">
        <v>20</v>
      </c>
      <c r="DQ45" s="9"/>
      <c r="DR45" s="9"/>
      <c r="DS45" s="9"/>
      <c r="DT45" s="9"/>
      <c r="DU45" s="9"/>
      <c r="DV45" s="9"/>
      <c r="DW45" s="10">
        <v>3</v>
      </c>
      <c r="DX45" s="9"/>
      <c r="DY45" s="9"/>
      <c r="DZ45" s="9"/>
      <c r="EA45" s="9"/>
      <c r="EB45" s="9"/>
      <c r="EC45" s="9"/>
      <c r="ED45" s="9"/>
      <c r="EE45" s="9"/>
      <c r="EF45" s="9"/>
      <c r="EG45" s="9"/>
      <c r="EH45" s="9"/>
      <c r="EI45" s="9"/>
      <c r="EJ45" s="9"/>
      <c r="EK45" s="10">
        <v>1</v>
      </c>
      <c r="EL45" s="9"/>
      <c r="EM45" s="9"/>
      <c r="EN45" s="9"/>
      <c r="EO45" s="9"/>
      <c r="EP45" s="9"/>
      <c r="EQ45" s="9"/>
      <c r="ER45" s="9"/>
      <c r="ES45" s="9"/>
      <c r="ET45" s="9"/>
      <c r="EU45" s="9"/>
      <c r="EV45" s="9"/>
      <c r="EW45" s="9"/>
      <c r="EX45" s="9"/>
      <c r="EY45" s="9"/>
      <c r="EZ45" s="9"/>
      <c r="FA45" s="9"/>
      <c r="FB45" s="9"/>
      <c r="FC45" s="9"/>
      <c r="FD45" s="9"/>
      <c r="FE45" s="9"/>
      <c r="FF45" s="10">
        <v>24</v>
      </c>
      <c r="FG45" s="12">
        <v>5602.8</v>
      </c>
      <c r="FH45" s="12">
        <f t="shared" si="0"/>
        <v>4669</v>
      </c>
    </row>
    <row r="46" spans="1:164" ht="25.5" x14ac:dyDescent="0.25">
      <c r="A46" s="7">
        <v>42</v>
      </c>
      <c r="B46" s="8" t="s">
        <v>255</v>
      </c>
      <c r="C46" s="7" t="s">
        <v>256</v>
      </c>
      <c r="D46" s="7" t="s">
        <v>168</v>
      </c>
      <c r="E46" s="9"/>
      <c r="F46" s="10">
        <v>5</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10">
        <v>1</v>
      </c>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10">
        <v>10</v>
      </c>
      <c r="DC46" s="10">
        <v>50</v>
      </c>
      <c r="DD46" s="9"/>
      <c r="DE46" s="9"/>
      <c r="DF46" s="9"/>
      <c r="DG46" s="9"/>
      <c r="DH46" s="9"/>
      <c r="DI46" s="9"/>
      <c r="DJ46" s="10">
        <v>2</v>
      </c>
      <c r="DK46" s="9"/>
      <c r="DL46" s="9"/>
      <c r="DM46" s="9"/>
      <c r="DN46" s="9"/>
      <c r="DO46" s="9"/>
      <c r="DP46" s="10">
        <v>30</v>
      </c>
      <c r="DQ46" s="10">
        <v>15</v>
      </c>
      <c r="DR46" s="10">
        <v>40</v>
      </c>
      <c r="DS46" s="9"/>
      <c r="DT46" s="9"/>
      <c r="DU46" s="9"/>
      <c r="DV46" s="9"/>
      <c r="DW46" s="9"/>
      <c r="DX46" s="9"/>
      <c r="DY46" s="9"/>
      <c r="DZ46" s="9"/>
      <c r="EA46" s="9"/>
      <c r="EB46" s="9"/>
      <c r="EC46" s="9"/>
      <c r="ED46" s="9"/>
      <c r="EE46" s="9"/>
      <c r="EF46" s="10">
        <v>1</v>
      </c>
      <c r="EG46" s="9"/>
      <c r="EH46" s="9"/>
      <c r="EI46" s="9"/>
      <c r="EJ46" s="9"/>
      <c r="EK46" s="9"/>
      <c r="EL46" s="9"/>
      <c r="EM46" s="9"/>
      <c r="EN46" s="9"/>
      <c r="EO46" s="9"/>
      <c r="EP46" s="9"/>
      <c r="EQ46" s="9"/>
      <c r="ER46" s="10">
        <v>1</v>
      </c>
      <c r="ES46" s="9"/>
      <c r="ET46" s="9"/>
      <c r="EU46" s="9"/>
      <c r="EV46" s="9"/>
      <c r="EW46" s="9"/>
      <c r="EX46" s="9"/>
      <c r="EY46" s="9"/>
      <c r="EZ46" s="9"/>
      <c r="FA46" s="9"/>
      <c r="FB46" s="9"/>
      <c r="FC46" s="9"/>
      <c r="FD46" s="9"/>
      <c r="FE46" s="9"/>
      <c r="FF46" s="10">
        <v>155</v>
      </c>
      <c r="FG46" s="12">
        <v>35898</v>
      </c>
      <c r="FH46" s="12">
        <f t="shared" si="0"/>
        <v>29915</v>
      </c>
    </row>
    <row r="47" spans="1:164" x14ac:dyDescent="0.25">
      <c r="A47" s="7">
        <v>43</v>
      </c>
      <c r="B47" s="8" t="s">
        <v>257</v>
      </c>
      <c r="C47" s="7" t="s">
        <v>258</v>
      </c>
      <c r="D47" s="7" t="s">
        <v>185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10">
        <v>1</v>
      </c>
      <c r="DK47" s="9"/>
      <c r="DL47" s="9"/>
      <c r="DM47" s="9"/>
      <c r="DN47" s="9"/>
      <c r="DO47" s="9"/>
      <c r="DP47" s="9"/>
      <c r="DQ47" s="9"/>
      <c r="DR47" s="9"/>
      <c r="DS47" s="9"/>
      <c r="DT47" s="9"/>
      <c r="DU47" s="9"/>
      <c r="DV47" s="9"/>
      <c r="DW47" s="10">
        <v>5</v>
      </c>
      <c r="DX47" s="9"/>
      <c r="DY47" s="9"/>
      <c r="DZ47" s="9"/>
      <c r="EA47" s="9"/>
      <c r="EB47" s="9"/>
      <c r="EC47" s="9"/>
      <c r="ED47" s="9"/>
      <c r="EE47" s="9"/>
      <c r="EF47" s="9"/>
      <c r="EG47" s="9"/>
      <c r="EH47" s="9"/>
      <c r="EI47" s="9"/>
      <c r="EJ47" s="9"/>
      <c r="EK47" s="10">
        <v>1</v>
      </c>
      <c r="EL47" s="9"/>
      <c r="EM47" s="9"/>
      <c r="EN47" s="9"/>
      <c r="EO47" s="9"/>
      <c r="EP47" s="9"/>
      <c r="EQ47" s="9"/>
      <c r="ER47" s="9"/>
      <c r="ES47" s="9"/>
      <c r="ET47" s="9"/>
      <c r="EU47" s="9"/>
      <c r="EV47" s="9"/>
      <c r="EW47" s="9"/>
      <c r="EX47" s="9"/>
      <c r="EY47" s="9"/>
      <c r="EZ47" s="9"/>
      <c r="FA47" s="9"/>
      <c r="FB47" s="9"/>
      <c r="FC47" s="9"/>
      <c r="FD47" s="9"/>
      <c r="FE47" s="9"/>
      <c r="FF47" s="10">
        <v>7</v>
      </c>
      <c r="FG47" s="12">
        <v>15624</v>
      </c>
      <c r="FH47" s="12">
        <f t="shared" si="0"/>
        <v>13020</v>
      </c>
    </row>
    <row r="48" spans="1:164" ht="25.5" x14ac:dyDescent="0.25">
      <c r="A48" s="7">
        <v>44</v>
      </c>
      <c r="B48" s="8" t="s">
        <v>259</v>
      </c>
      <c r="C48" s="7" t="s">
        <v>260</v>
      </c>
      <c r="D48" s="7" t="s">
        <v>224</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10">
        <v>10</v>
      </c>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10">
        <v>50</v>
      </c>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10">
        <v>100</v>
      </c>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10">
        <v>100</v>
      </c>
      <c r="FB48" s="9"/>
      <c r="FC48" s="9"/>
      <c r="FD48" s="9"/>
      <c r="FE48" s="9"/>
      <c r="FF48" s="10">
        <v>260</v>
      </c>
      <c r="FG48" s="12">
        <v>6458.4</v>
      </c>
      <c r="FH48" s="12">
        <f t="shared" si="0"/>
        <v>5382</v>
      </c>
    </row>
    <row r="49" spans="1:164" ht="25.5" x14ac:dyDescent="0.25">
      <c r="A49" s="7">
        <v>45</v>
      </c>
      <c r="B49" s="8" t="s">
        <v>261</v>
      </c>
      <c r="C49" s="7" t="s">
        <v>262</v>
      </c>
      <c r="D49" s="7" t="s">
        <v>185</v>
      </c>
      <c r="E49" s="9"/>
      <c r="F49" s="10">
        <v>0.1</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10">
        <v>0.1</v>
      </c>
      <c r="FG49" s="12">
        <v>6695.32</v>
      </c>
      <c r="FH49" s="12">
        <f t="shared" si="0"/>
        <v>5579.4333333333334</v>
      </c>
    </row>
    <row r="50" spans="1:164" ht="25.5" x14ac:dyDescent="0.25">
      <c r="A50" s="7">
        <v>46</v>
      </c>
      <c r="B50" s="8" t="s">
        <v>263</v>
      </c>
      <c r="C50" s="7" t="s">
        <v>264</v>
      </c>
      <c r="D50" s="7" t="s">
        <v>200</v>
      </c>
      <c r="E50" s="9"/>
      <c r="F50" s="9"/>
      <c r="G50" s="9"/>
      <c r="H50" s="9"/>
      <c r="I50" s="9"/>
      <c r="J50" s="9"/>
      <c r="K50" s="11">
        <v>5000</v>
      </c>
      <c r="L50" s="11">
        <v>6000</v>
      </c>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1">
        <v>1000</v>
      </c>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11">
        <v>3000</v>
      </c>
      <c r="DC50" s="11">
        <v>1000</v>
      </c>
      <c r="DD50" s="9"/>
      <c r="DE50" s="9"/>
      <c r="DF50" s="9"/>
      <c r="DG50" s="9"/>
      <c r="DH50" s="9"/>
      <c r="DI50" s="9"/>
      <c r="DJ50" s="9"/>
      <c r="DK50" s="9"/>
      <c r="DL50" s="9"/>
      <c r="DM50" s="9"/>
      <c r="DN50" s="9"/>
      <c r="DO50" s="9"/>
      <c r="DP50" s="11">
        <v>25000</v>
      </c>
      <c r="DQ50" s="9"/>
      <c r="DR50" s="9"/>
      <c r="DS50" s="9"/>
      <c r="DT50" s="9"/>
      <c r="DU50" s="9"/>
      <c r="DV50" s="9"/>
      <c r="DW50" s="10">
        <v>500</v>
      </c>
      <c r="DX50" s="9"/>
      <c r="DY50" s="9"/>
      <c r="DZ50" s="9"/>
      <c r="EA50" s="10">
        <v>500</v>
      </c>
      <c r="EB50" s="9"/>
      <c r="EC50" s="9"/>
      <c r="ED50" s="9"/>
      <c r="EE50" s="9"/>
      <c r="EF50" s="9"/>
      <c r="EG50" s="10">
        <v>500</v>
      </c>
      <c r="EH50" s="9"/>
      <c r="EI50" s="9"/>
      <c r="EJ50" s="9"/>
      <c r="EK50" s="9"/>
      <c r="EL50" s="9"/>
      <c r="EM50" s="9"/>
      <c r="EN50" s="9"/>
      <c r="EO50" s="9"/>
      <c r="EP50" s="9"/>
      <c r="EQ50" s="9"/>
      <c r="ER50" s="9"/>
      <c r="ES50" s="9"/>
      <c r="ET50" s="9"/>
      <c r="EU50" s="9"/>
      <c r="EV50" s="9"/>
      <c r="EW50" s="9"/>
      <c r="EX50" s="9"/>
      <c r="EY50" s="9"/>
      <c r="EZ50" s="9"/>
      <c r="FA50" s="9"/>
      <c r="FB50" s="9"/>
      <c r="FC50" s="9"/>
      <c r="FD50" s="9"/>
      <c r="FE50" s="9"/>
      <c r="FF50" s="11">
        <v>42500</v>
      </c>
      <c r="FG50" s="12">
        <v>28560</v>
      </c>
      <c r="FH50" s="12">
        <f t="shared" si="0"/>
        <v>23800</v>
      </c>
    </row>
    <row r="51" spans="1:164" ht="25.5" x14ac:dyDescent="0.25">
      <c r="A51" s="7">
        <v>47</v>
      </c>
      <c r="B51" s="8" t="s">
        <v>265</v>
      </c>
      <c r="C51" s="7" t="s">
        <v>266</v>
      </c>
      <c r="D51" s="7" t="s">
        <v>185</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10">
        <v>2</v>
      </c>
      <c r="AK51" s="9"/>
      <c r="AL51" s="9"/>
      <c r="AM51" s="10">
        <v>0.4</v>
      </c>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10">
        <v>0.5</v>
      </c>
      <c r="DN51" s="9"/>
      <c r="DO51" s="9"/>
      <c r="DP51" s="9"/>
      <c r="DQ51" s="9"/>
      <c r="DR51" s="9"/>
      <c r="DS51" s="9"/>
      <c r="DT51" s="9"/>
      <c r="DU51" s="9"/>
      <c r="DV51" s="9"/>
      <c r="DW51" s="10">
        <v>0.1</v>
      </c>
      <c r="DX51" s="9"/>
      <c r="DY51" s="9"/>
      <c r="DZ51" s="9"/>
      <c r="EA51" s="10">
        <v>1</v>
      </c>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10">
        <v>4</v>
      </c>
      <c r="FG51" s="13">
        <v>444</v>
      </c>
      <c r="FH51" s="13">
        <f t="shared" si="0"/>
        <v>370</v>
      </c>
    </row>
    <row r="52" spans="1:164" ht="25.5" x14ac:dyDescent="0.25">
      <c r="A52" s="7">
        <v>48</v>
      </c>
      <c r="B52" s="8" t="s">
        <v>267</v>
      </c>
      <c r="C52" s="7" t="s">
        <v>268</v>
      </c>
      <c r="D52" s="7" t="s">
        <v>185</v>
      </c>
      <c r="E52" s="9"/>
      <c r="F52" s="10">
        <v>2</v>
      </c>
      <c r="G52" s="9"/>
      <c r="H52" s="9"/>
      <c r="I52" s="9"/>
      <c r="J52" s="10">
        <v>3</v>
      </c>
      <c r="K52" s="9"/>
      <c r="L52" s="9"/>
      <c r="M52" s="9"/>
      <c r="N52" s="10">
        <v>0.4</v>
      </c>
      <c r="O52" s="9"/>
      <c r="P52" s="9"/>
      <c r="Q52" s="9"/>
      <c r="R52" s="9"/>
      <c r="S52" s="9"/>
      <c r="T52" s="9"/>
      <c r="U52" s="9"/>
      <c r="V52" s="9"/>
      <c r="W52" s="9"/>
      <c r="X52" s="9"/>
      <c r="Y52" s="9"/>
      <c r="Z52" s="9"/>
      <c r="AA52" s="9"/>
      <c r="AB52" s="9"/>
      <c r="AC52" s="9"/>
      <c r="AD52" s="9"/>
      <c r="AE52" s="9"/>
      <c r="AF52" s="9"/>
      <c r="AG52" s="9"/>
      <c r="AH52" s="9"/>
      <c r="AI52" s="9"/>
      <c r="AJ52" s="9"/>
      <c r="AK52" s="10">
        <v>1</v>
      </c>
      <c r="AL52" s="9"/>
      <c r="AM52" s="9"/>
      <c r="AN52" s="9"/>
      <c r="AO52" s="10">
        <v>2</v>
      </c>
      <c r="AP52" s="10">
        <v>0.5</v>
      </c>
      <c r="AQ52" s="9"/>
      <c r="AR52" s="9"/>
      <c r="AS52" s="9"/>
      <c r="AT52" s="9"/>
      <c r="AU52" s="9"/>
      <c r="AV52" s="9"/>
      <c r="AW52" s="9"/>
      <c r="AX52" s="9"/>
      <c r="AY52" s="9"/>
      <c r="AZ52" s="9"/>
      <c r="BA52" s="9"/>
      <c r="BB52" s="10">
        <v>1</v>
      </c>
      <c r="BC52" s="9"/>
      <c r="BD52" s="9"/>
      <c r="BE52" s="10">
        <v>1</v>
      </c>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10">
        <v>0.3</v>
      </c>
      <c r="CK52" s="9"/>
      <c r="CL52" s="9"/>
      <c r="CM52" s="10">
        <v>1</v>
      </c>
      <c r="CN52" s="9"/>
      <c r="CO52" s="9"/>
      <c r="CP52" s="9"/>
      <c r="CQ52" s="9"/>
      <c r="CR52" s="9"/>
      <c r="CS52" s="10">
        <v>0.5</v>
      </c>
      <c r="CT52" s="9"/>
      <c r="CU52" s="9"/>
      <c r="CV52" s="9"/>
      <c r="CW52" s="9"/>
      <c r="CX52" s="9"/>
      <c r="CY52" s="9"/>
      <c r="CZ52" s="9"/>
      <c r="DA52" s="9"/>
      <c r="DB52" s="9"/>
      <c r="DC52" s="9"/>
      <c r="DD52" s="9"/>
      <c r="DE52" s="9"/>
      <c r="DF52" s="9"/>
      <c r="DG52" s="9"/>
      <c r="DH52" s="9"/>
      <c r="DI52" s="9"/>
      <c r="DJ52" s="10">
        <v>2</v>
      </c>
      <c r="DK52" s="9"/>
      <c r="DL52" s="9"/>
      <c r="DM52" s="9"/>
      <c r="DN52" s="9"/>
      <c r="DO52" s="10">
        <v>3</v>
      </c>
      <c r="DP52" s="9"/>
      <c r="DQ52" s="10">
        <v>1</v>
      </c>
      <c r="DR52" s="9"/>
      <c r="DS52" s="9"/>
      <c r="DT52" s="9"/>
      <c r="DU52" s="9"/>
      <c r="DV52" s="9"/>
      <c r="DW52" s="9"/>
      <c r="DX52" s="9"/>
      <c r="DY52" s="9"/>
      <c r="DZ52" s="9"/>
      <c r="EA52" s="9"/>
      <c r="EB52" s="9"/>
      <c r="EC52" s="9"/>
      <c r="ED52" s="9"/>
      <c r="EE52" s="9"/>
      <c r="EF52" s="10">
        <v>0.3</v>
      </c>
      <c r="EG52" s="10">
        <v>0.5</v>
      </c>
      <c r="EH52" s="9"/>
      <c r="EI52" s="9"/>
      <c r="EJ52" s="10">
        <v>1</v>
      </c>
      <c r="EK52" s="9"/>
      <c r="EL52" s="9"/>
      <c r="EM52" s="9"/>
      <c r="EN52" s="9"/>
      <c r="EO52" s="9"/>
      <c r="EP52" s="9"/>
      <c r="EQ52" s="9"/>
      <c r="ER52" s="9"/>
      <c r="ES52" s="9"/>
      <c r="ET52" s="9"/>
      <c r="EU52" s="9"/>
      <c r="EV52" s="9"/>
      <c r="EW52" s="9"/>
      <c r="EX52" s="10">
        <v>2</v>
      </c>
      <c r="EY52" s="9"/>
      <c r="EZ52" s="9"/>
      <c r="FA52" s="9"/>
      <c r="FB52" s="9"/>
      <c r="FC52" s="9"/>
      <c r="FD52" s="9"/>
      <c r="FE52" s="9"/>
      <c r="FF52" s="10">
        <v>22.5</v>
      </c>
      <c r="FG52" s="12">
        <v>2520</v>
      </c>
      <c r="FH52" s="12">
        <f t="shared" si="0"/>
        <v>2100</v>
      </c>
    </row>
    <row r="53" spans="1:164" ht="25.5" x14ac:dyDescent="0.25">
      <c r="A53" s="7">
        <v>49</v>
      </c>
      <c r="B53" s="8" t="s">
        <v>269</v>
      </c>
      <c r="C53" s="7" t="s">
        <v>270</v>
      </c>
      <c r="D53" s="7" t="s">
        <v>185</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10">
        <v>3</v>
      </c>
      <c r="AK53" s="9"/>
      <c r="AL53" s="9"/>
      <c r="AM53" s="9"/>
      <c r="AN53" s="9"/>
      <c r="AO53" s="9"/>
      <c r="AP53" s="9"/>
      <c r="AQ53" s="9"/>
      <c r="AR53" s="9"/>
      <c r="AS53" s="9"/>
      <c r="AT53" s="10">
        <v>5</v>
      </c>
      <c r="AU53" s="9"/>
      <c r="AV53" s="9"/>
      <c r="AW53" s="9"/>
      <c r="AX53" s="9"/>
      <c r="AY53" s="9"/>
      <c r="AZ53" s="9"/>
      <c r="BA53" s="9"/>
      <c r="BB53" s="9"/>
      <c r="BC53" s="9"/>
      <c r="BD53" s="9"/>
      <c r="BE53" s="9"/>
      <c r="BF53" s="9"/>
      <c r="BG53" s="9"/>
      <c r="BH53" s="9"/>
      <c r="BI53" s="9"/>
      <c r="BJ53" s="9"/>
      <c r="BK53" s="9"/>
      <c r="BL53" s="9"/>
      <c r="BM53" s="9"/>
      <c r="BN53" s="9"/>
      <c r="BO53" s="9"/>
      <c r="BP53" s="9"/>
      <c r="BQ53" s="10">
        <v>2</v>
      </c>
      <c r="BR53" s="9"/>
      <c r="BS53" s="9"/>
      <c r="BT53" s="9"/>
      <c r="BU53" s="9"/>
      <c r="BV53" s="9"/>
      <c r="BW53" s="9"/>
      <c r="BX53" s="9"/>
      <c r="BY53" s="9"/>
      <c r="BZ53" s="9"/>
      <c r="CA53" s="9"/>
      <c r="CB53" s="9"/>
      <c r="CC53" s="9"/>
      <c r="CD53" s="9"/>
      <c r="CE53" s="9"/>
      <c r="CF53" s="9"/>
      <c r="CG53" s="9"/>
      <c r="CH53" s="9"/>
      <c r="CI53" s="9"/>
      <c r="CJ53" s="9"/>
      <c r="CK53" s="9"/>
      <c r="CL53" s="9"/>
      <c r="CM53" s="9"/>
      <c r="CN53" s="9"/>
      <c r="CO53" s="10">
        <v>1</v>
      </c>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10">
        <v>5</v>
      </c>
      <c r="EL53" s="9"/>
      <c r="EM53" s="9"/>
      <c r="EN53" s="9"/>
      <c r="EO53" s="9"/>
      <c r="EP53" s="9"/>
      <c r="EQ53" s="9"/>
      <c r="ER53" s="9"/>
      <c r="ES53" s="9"/>
      <c r="ET53" s="9"/>
      <c r="EU53" s="9"/>
      <c r="EV53" s="9"/>
      <c r="EW53" s="9"/>
      <c r="EX53" s="9"/>
      <c r="EY53" s="9"/>
      <c r="EZ53" s="10">
        <v>3</v>
      </c>
      <c r="FA53" s="9"/>
      <c r="FB53" s="9"/>
      <c r="FC53" s="9"/>
      <c r="FD53" s="9"/>
      <c r="FE53" s="9"/>
      <c r="FF53" s="10">
        <v>19</v>
      </c>
      <c r="FG53" s="12">
        <v>5244.91</v>
      </c>
      <c r="FH53" s="12">
        <f t="shared" si="0"/>
        <v>4370.7583333333332</v>
      </c>
    </row>
    <row r="54" spans="1:164" ht="25.5" x14ac:dyDescent="0.25">
      <c r="A54" s="7">
        <v>50</v>
      </c>
      <c r="B54" s="8" t="s">
        <v>271</v>
      </c>
      <c r="C54" s="7" t="s">
        <v>272</v>
      </c>
      <c r="D54" s="7" t="s">
        <v>185</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10">
        <v>6</v>
      </c>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10">
        <v>0.5</v>
      </c>
      <c r="DX54" s="9"/>
      <c r="DY54" s="9"/>
      <c r="DZ54" s="9"/>
      <c r="EA54" s="9"/>
      <c r="EB54" s="10">
        <v>5</v>
      </c>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10">
        <v>11.5</v>
      </c>
      <c r="FG54" s="12">
        <v>3174.55</v>
      </c>
      <c r="FH54" s="12">
        <f t="shared" si="0"/>
        <v>2645.4583333333335</v>
      </c>
    </row>
    <row r="55" spans="1:164" ht="25.5" x14ac:dyDescent="0.25">
      <c r="A55" s="7">
        <v>51</v>
      </c>
      <c r="B55" s="8" t="s">
        <v>273</v>
      </c>
      <c r="C55" s="7" t="s">
        <v>274</v>
      </c>
      <c r="D55" s="7" t="s">
        <v>168</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10">
        <v>1</v>
      </c>
      <c r="CW55" s="9"/>
      <c r="CX55" s="9"/>
      <c r="CY55" s="9"/>
      <c r="CZ55" s="9"/>
      <c r="DA55" s="9"/>
      <c r="DB55" s="10">
        <v>8</v>
      </c>
      <c r="DC55" s="9"/>
      <c r="DD55" s="9"/>
      <c r="DE55" s="9"/>
      <c r="DF55" s="9"/>
      <c r="DG55" s="9"/>
      <c r="DH55" s="9"/>
      <c r="DI55" s="9"/>
      <c r="DJ55" s="9"/>
      <c r="DK55" s="9"/>
      <c r="DL55" s="9"/>
      <c r="DM55" s="9"/>
      <c r="DN55" s="9"/>
      <c r="DO55" s="10">
        <v>10</v>
      </c>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10">
        <v>19</v>
      </c>
      <c r="FG55" s="12">
        <v>9120</v>
      </c>
      <c r="FH55" s="12">
        <f t="shared" si="0"/>
        <v>7600</v>
      </c>
    </row>
    <row r="56" spans="1:164" ht="25.5" x14ac:dyDescent="0.25">
      <c r="A56" s="7">
        <v>52</v>
      </c>
      <c r="B56" s="8" t="s">
        <v>275</v>
      </c>
      <c r="C56" s="7" t="s">
        <v>276</v>
      </c>
      <c r="D56" s="7" t="s">
        <v>168</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10">
        <v>15</v>
      </c>
      <c r="DR56" s="10">
        <v>40</v>
      </c>
      <c r="DS56" s="9"/>
      <c r="DT56" s="9"/>
      <c r="DU56" s="9"/>
      <c r="DV56" s="9"/>
      <c r="DW56" s="10">
        <v>3</v>
      </c>
      <c r="DX56" s="9"/>
      <c r="DY56" s="9"/>
      <c r="DZ56" s="9"/>
      <c r="EA56" s="9"/>
      <c r="EB56" s="9"/>
      <c r="EC56" s="9"/>
      <c r="ED56" s="9"/>
      <c r="EE56" s="9"/>
      <c r="EF56" s="9"/>
      <c r="EG56" s="9"/>
      <c r="EH56" s="10">
        <v>1</v>
      </c>
      <c r="EI56" s="9"/>
      <c r="EJ56" s="9"/>
      <c r="EK56" s="9"/>
      <c r="EL56" s="9"/>
      <c r="EM56" s="9"/>
      <c r="EN56" s="9"/>
      <c r="EO56" s="9"/>
      <c r="EP56" s="9"/>
      <c r="EQ56" s="9"/>
      <c r="ER56" s="9"/>
      <c r="ES56" s="9"/>
      <c r="ET56" s="9"/>
      <c r="EU56" s="9"/>
      <c r="EV56" s="9"/>
      <c r="EW56" s="9"/>
      <c r="EX56" s="9"/>
      <c r="EY56" s="9"/>
      <c r="EZ56" s="9"/>
      <c r="FA56" s="9"/>
      <c r="FB56" s="9"/>
      <c r="FC56" s="9"/>
      <c r="FD56" s="9"/>
      <c r="FE56" s="9"/>
      <c r="FF56" s="10">
        <v>59</v>
      </c>
      <c r="FG56" s="12">
        <v>23088.080000000002</v>
      </c>
      <c r="FH56" s="12">
        <f t="shared" si="0"/>
        <v>19240.066666666669</v>
      </c>
    </row>
    <row r="57" spans="1:164" ht="25.5" x14ac:dyDescent="0.25">
      <c r="A57" s="7">
        <v>53</v>
      </c>
      <c r="B57" s="8" t="s">
        <v>277</v>
      </c>
      <c r="C57" s="7" t="s">
        <v>278</v>
      </c>
      <c r="D57" s="7" t="s">
        <v>168</v>
      </c>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10">
        <v>50</v>
      </c>
      <c r="DD57" s="9"/>
      <c r="DE57" s="9"/>
      <c r="DF57" s="9"/>
      <c r="DG57" s="9"/>
      <c r="DH57" s="9"/>
      <c r="DI57" s="9"/>
      <c r="DJ57" s="9"/>
      <c r="DK57" s="9"/>
      <c r="DL57" s="9"/>
      <c r="DM57" s="9"/>
      <c r="DN57" s="9"/>
      <c r="DO57" s="9"/>
      <c r="DP57" s="10">
        <v>40</v>
      </c>
      <c r="DQ57" s="9"/>
      <c r="DR57" s="9"/>
      <c r="DS57" s="9"/>
      <c r="DT57" s="9"/>
      <c r="DU57" s="9"/>
      <c r="DV57" s="9"/>
      <c r="DW57" s="10">
        <v>2</v>
      </c>
      <c r="DX57" s="9"/>
      <c r="DY57" s="9"/>
      <c r="DZ57" s="9"/>
      <c r="EA57" s="10">
        <v>1</v>
      </c>
      <c r="EB57" s="9"/>
      <c r="EC57" s="9"/>
      <c r="ED57" s="9"/>
      <c r="EE57" s="9"/>
      <c r="EF57" s="9"/>
      <c r="EG57" s="9"/>
      <c r="EH57" s="9"/>
      <c r="EI57" s="9"/>
      <c r="EJ57" s="9"/>
      <c r="EK57" s="10">
        <v>1</v>
      </c>
      <c r="EL57" s="9"/>
      <c r="EM57" s="9"/>
      <c r="EN57" s="9"/>
      <c r="EO57" s="9"/>
      <c r="EP57" s="9"/>
      <c r="EQ57" s="9"/>
      <c r="ER57" s="10">
        <v>1</v>
      </c>
      <c r="ES57" s="9"/>
      <c r="ET57" s="9"/>
      <c r="EU57" s="9"/>
      <c r="EV57" s="9"/>
      <c r="EW57" s="9"/>
      <c r="EX57" s="9"/>
      <c r="EY57" s="9"/>
      <c r="EZ57" s="9"/>
      <c r="FA57" s="9"/>
      <c r="FB57" s="9"/>
      <c r="FC57" s="9"/>
      <c r="FD57" s="9"/>
      <c r="FE57" s="9"/>
      <c r="FF57" s="10">
        <v>95</v>
      </c>
      <c r="FG57" s="12">
        <v>43890</v>
      </c>
      <c r="FH57" s="12">
        <f t="shared" si="0"/>
        <v>36575</v>
      </c>
    </row>
    <row r="58" spans="1:164" ht="25.5" x14ac:dyDescent="0.25">
      <c r="A58" s="7">
        <v>54</v>
      </c>
      <c r="B58" s="8" t="s">
        <v>279</v>
      </c>
      <c r="C58" s="7" t="s">
        <v>280</v>
      </c>
      <c r="D58" s="7" t="s">
        <v>168</v>
      </c>
      <c r="E58" s="9"/>
      <c r="F58" s="10">
        <v>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10">
        <v>10</v>
      </c>
      <c r="DD58" s="9"/>
      <c r="DE58" s="9"/>
      <c r="DF58" s="9"/>
      <c r="DG58" s="9"/>
      <c r="DH58" s="9"/>
      <c r="DI58" s="9"/>
      <c r="DJ58" s="10">
        <v>5</v>
      </c>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10">
        <v>20</v>
      </c>
      <c r="FG58" s="12">
        <v>6696</v>
      </c>
      <c r="FH58" s="12">
        <f t="shared" si="0"/>
        <v>5580</v>
      </c>
    </row>
    <row r="59" spans="1:164" ht="25.5" x14ac:dyDescent="0.25">
      <c r="A59" s="7">
        <v>55</v>
      </c>
      <c r="B59" s="8" t="s">
        <v>281</v>
      </c>
      <c r="C59" s="7" t="s">
        <v>282</v>
      </c>
      <c r="D59" s="7" t="s">
        <v>245</v>
      </c>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10">
        <v>400</v>
      </c>
      <c r="DD59" s="9"/>
      <c r="DE59" s="9"/>
      <c r="DF59" s="9"/>
      <c r="DG59" s="9"/>
      <c r="DH59" s="9"/>
      <c r="DI59" s="9"/>
      <c r="DJ59" s="9"/>
      <c r="DK59" s="9"/>
      <c r="DL59" s="9"/>
      <c r="DM59" s="9"/>
      <c r="DN59" s="9"/>
      <c r="DO59" s="10">
        <v>2</v>
      </c>
      <c r="DP59" s="9"/>
      <c r="DQ59" s="9"/>
      <c r="DR59" s="10">
        <v>100</v>
      </c>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10">
        <v>502</v>
      </c>
      <c r="FG59" s="12">
        <v>18072</v>
      </c>
      <c r="FH59" s="12">
        <f t="shared" si="0"/>
        <v>15060</v>
      </c>
    </row>
    <row r="60" spans="1:164" ht="38.25" x14ac:dyDescent="0.25">
      <c r="A60" s="7">
        <v>56</v>
      </c>
      <c r="B60" s="8" t="s">
        <v>283</v>
      </c>
      <c r="C60" s="7" t="s">
        <v>284</v>
      </c>
      <c r="D60" s="7" t="s">
        <v>245</v>
      </c>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10">
        <v>5</v>
      </c>
      <c r="DP60" s="9"/>
      <c r="DQ60" s="9"/>
      <c r="DR60" s="10">
        <v>100</v>
      </c>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10">
        <v>105</v>
      </c>
      <c r="FG60" s="12">
        <v>2060.1</v>
      </c>
      <c r="FH60" s="12">
        <f t="shared" si="0"/>
        <v>1716.75</v>
      </c>
    </row>
    <row r="61" spans="1:164" ht="38.25" x14ac:dyDescent="0.25">
      <c r="A61" s="7">
        <v>57</v>
      </c>
      <c r="B61" s="8" t="s">
        <v>285</v>
      </c>
      <c r="C61" s="7" t="s">
        <v>286</v>
      </c>
      <c r="D61" s="7" t="s">
        <v>168</v>
      </c>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10">
        <v>5</v>
      </c>
      <c r="DC61" s="9"/>
      <c r="DD61" s="9"/>
      <c r="DE61" s="9"/>
      <c r="DF61" s="9"/>
      <c r="DG61" s="9"/>
      <c r="DH61" s="9"/>
      <c r="DI61" s="9"/>
      <c r="DJ61" s="9"/>
      <c r="DK61" s="9"/>
      <c r="DL61" s="9"/>
      <c r="DM61" s="9"/>
      <c r="DN61" s="9"/>
      <c r="DO61" s="10">
        <v>10</v>
      </c>
      <c r="DP61" s="9"/>
      <c r="DQ61" s="9"/>
      <c r="DR61" s="10">
        <v>10</v>
      </c>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10">
        <v>25</v>
      </c>
      <c r="FG61" s="12">
        <v>16476.3</v>
      </c>
      <c r="FH61" s="12">
        <f t="shared" si="0"/>
        <v>13730.25</v>
      </c>
    </row>
    <row r="62" spans="1:164" ht="25.5" x14ac:dyDescent="0.25">
      <c r="A62" s="7">
        <v>58</v>
      </c>
      <c r="B62" s="8" t="s">
        <v>287</v>
      </c>
      <c r="C62" s="7" t="s">
        <v>288</v>
      </c>
      <c r="D62" s="7" t="s">
        <v>245</v>
      </c>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10">
        <v>100</v>
      </c>
      <c r="DD62" s="9"/>
      <c r="DE62" s="9"/>
      <c r="DF62" s="9"/>
      <c r="DG62" s="9"/>
      <c r="DH62" s="9"/>
      <c r="DI62" s="9"/>
      <c r="DJ62" s="9"/>
      <c r="DK62" s="9"/>
      <c r="DL62" s="9"/>
      <c r="DM62" s="9"/>
      <c r="DN62" s="9"/>
      <c r="DO62" s="10">
        <v>5</v>
      </c>
      <c r="DP62" s="9"/>
      <c r="DQ62" s="9"/>
      <c r="DR62" s="10">
        <v>100</v>
      </c>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10">
        <v>205</v>
      </c>
      <c r="FG62" s="12">
        <v>7380</v>
      </c>
      <c r="FH62" s="12">
        <f t="shared" si="0"/>
        <v>6150</v>
      </c>
    </row>
    <row r="63" spans="1:164" ht="51" x14ac:dyDescent="0.25">
      <c r="A63" s="7">
        <v>59</v>
      </c>
      <c r="B63" s="8" t="s">
        <v>289</v>
      </c>
      <c r="C63" s="7" t="s">
        <v>290</v>
      </c>
      <c r="D63" s="7" t="s">
        <v>185</v>
      </c>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10">
        <v>350</v>
      </c>
      <c r="DC63" s="10">
        <v>200</v>
      </c>
      <c r="DD63" s="9"/>
      <c r="DE63" s="9"/>
      <c r="DF63" s="9"/>
      <c r="DG63" s="9"/>
      <c r="DH63" s="9"/>
      <c r="DI63" s="9"/>
      <c r="DJ63" s="10">
        <v>3</v>
      </c>
      <c r="DK63" s="9"/>
      <c r="DL63" s="9"/>
      <c r="DM63" s="9"/>
      <c r="DN63" s="9"/>
      <c r="DO63" s="9"/>
      <c r="DP63" s="10">
        <v>200</v>
      </c>
      <c r="DQ63" s="9"/>
      <c r="DR63" s="10">
        <v>500</v>
      </c>
      <c r="DS63" s="9"/>
      <c r="DT63" s="9"/>
      <c r="DU63" s="9"/>
      <c r="DV63" s="9"/>
      <c r="DW63" s="10">
        <v>10</v>
      </c>
      <c r="DX63" s="9"/>
      <c r="DY63" s="9"/>
      <c r="DZ63" s="9"/>
      <c r="EA63" s="9"/>
      <c r="EB63" s="9"/>
      <c r="EC63" s="9"/>
      <c r="ED63" s="9"/>
      <c r="EE63" s="9"/>
      <c r="EF63" s="9"/>
      <c r="EG63" s="10">
        <v>10</v>
      </c>
      <c r="EH63" s="9"/>
      <c r="EI63" s="10">
        <v>10</v>
      </c>
      <c r="EJ63" s="10">
        <v>20</v>
      </c>
      <c r="EK63" s="9"/>
      <c r="EL63" s="9"/>
      <c r="EM63" s="9"/>
      <c r="EN63" s="9"/>
      <c r="EO63" s="9"/>
      <c r="EP63" s="9"/>
      <c r="EQ63" s="9"/>
      <c r="ER63" s="9"/>
      <c r="ES63" s="9"/>
      <c r="ET63" s="9"/>
      <c r="EU63" s="9"/>
      <c r="EV63" s="9"/>
      <c r="EW63" s="9"/>
      <c r="EX63" s="9"/>
      <c r="EY63" s="9"/>
      <c r="EZ63" s="9"/>
      <c r="FA63" s="9"/>
      <c r="FB63" s="9"/>
      <c r="FC63" s="9"/>
      <c r="FD63" s="9"/>
      <c r="FE63" s="9"/>
      <c r="FF63" s="11">
        <v>1303</v>
      </c>
      <c r="FG63" s="12">
        <v>242889.62</v>
      </c>
      <c r="FH63" s="12">
        <f t="shared" si="0"/>
        <v>202408.01666666666</v>
      </c>
    </row>
    <row r="64" spans="1:164" ht="51" x14ac:dyDescent="0.25">
      <c r="A64" s="7">
        <v>60</v>
      </c>
      <c r="B64" s="8" t="s">
        <v>291</v>
      </c>
      <c r="C64" s="7" t="s">
        <v>292</v>
      </c>
      <c r="D64" s="7" t="s">
        <v>185</v>
      </c>
      <c r="E64" s="9"/>
      <c r="F64" s="10">
        <v>200</v>
      </c>
      <c r="G64" s="10">
        <v>15</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10">
        <v>3</v>
      </c>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10">
        <v>150</v>
      </c>
      <c r="DP64" s="9"/>
      <c r="DQ64" s="10">
        <v>100</v>
      </c>
      <c r="DR64" s="9"/>
      <c r="DS64" s="9"/>
      <c r="DT64" s="9"/>
      <c r="DU64" s="9"/>
      <c r="DV64" s="9"/>
      <c r="DW64" s="9"/>
      <c r="DX64" s="9"/>
      <c r="DY64" s="9"/>
      <c r="DZ64" s="9"/>
      <c r="EA64" s="9"/>
      <c r="EB64" s="9"/>
      <c r="EC64" s="9"/>
      <c r="ED64" s="9"/>
      <c r="EE64" s="9"/>
      <c r="EF64" s="9"/>
      <c r="EG64" s="10">
        <v>5</v>
      </c>
      <c r="EH64" s="9"/>
      <c r="EI64" s="9"/>
      <c r="EJ64" s="9"/>
      <c r="EK64" s="9"/>
      <c r="EL64" s="9"/>
      <c r="EM64" s="9"/>
      <c r="EN64" s="9"/>
      <c r="EO64" s="9"/>
      <c r="EP64" s="9"/>
      <c r="EQ64" s="9"/>
      <c r="ER64" s="9"/>
      <c r="ES64" s="9"/>
      <c r="ET64" s="9"/>
      <c r="EU64" s="9"/>
      <c r="EV64" s="9"/>
      <c r="EW64" s="9"/>
      <c r="EX64" s="9"/>
      <c r="EY64" s="9"/>
      <c r="EZ64" s="9"/>
      <c r="FA64" s="9"/>
      <c r="FB64" s="9"/>
      <c r="FC64" s="9"/>
      <c r="FD64" s="9"/>
      <c r="FE64" s="9"/>
      <c r="FF64" s="10">
        <v>473</v>
      </c>
      <c r="FG64" s="12">
        <v>84197.78</v>
      </c>
      <c r="FH64" s="12">
        <f t="shared" si="0"/>
        <v>70164.816666666666</v>
      </c>
    </row>
    <row r="65" spans="1:164" ht="51" x14ac:dyDescent="0.25">
      <c r="A65" s="7">
        <v>61</v>
      </c>
      <c r="B65" s="8" t="s">
        <v>293</v>
      </c>
      <c r="C65" s="7" t="s">
        <v>294</v>
      </c>
      <c r="D65" s="7" t="s">
        <v>185</v>
      </c>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11">
        <v>1000</v>
      </c>
      <c r="DD65" s="9"/>
      <c r="DE65" s="9"/>
      <c r="DF65" s="9"/>
      <c r="DG65" s="9"/>
      <c r="DH65" s="9"/>
      <c r="DI65" s="9"/>
      <c r="DJ65" s="9"/>
      <c r="DK65" s="9"/>
      <c r="DL65" s="9"/>
      <c r="DM65" s="9"/>
      <c r="DN65" s="9"/>
      <c r="DO65" s="10">
        <v>150</v>
      </c>
      <c r="DP65" s="9"/>
      <c r="DQ65" s="9"/>
      <c r="DR65" s="9"/>
      <c r="DS65" s="9"/>
      <c r="DT65" s="9"/>
      <c r="DU65" s="9"/>
      <c r="DV65" s="9"/>
      <c r="DW65" s="9"/>
      <c r="DX65" s="9"/>
      <c r="DY65" s="9"/>
      <c r="DZ65" s="9"/>
      <c r="EA65" s="9"/>
      <c r="EB65" s="9"/>
      <c r="EC65" s="9"/>
      <c r="ED65" s="9"/>
      <c r="EE65" s="9"/>
      <c r="EF65" s="9"/>
      <c r="EG65" s="9"/>
      <c r="EH65" s="9"/>
      <c r="EI65" s="9"/>
      <c r="EJ65" s="9"/>
      <c r="EK65" s="10">
        <v>5</v>
      </c>
      <c r="EL65" s="9"/>
      <c r="EM65" s="9"/>
      <c r="EN65" s="9"/>
      <c r="EO65" s="9"/>
      <c r="EP65" s="9"/>
      <c r="EQ65" s="9"/>
      <c r="ER65" s="10">
        <v>3</v>
      </c>
      <c r="ES65" s="9"/>
      <c r="ET65" s="10">
        <v>10</v>
      </c>
      <c r="EU65" s="9"/>
      <c r="EV65" s="9"/>
      <c r="EW65" s="9"/>
      <c r="EX65" s="9"/>
      <c r="EY65" s="9"/>
      <c r="EZ65" s="9"/>
      <c r="FA65" s="10">
        <v>30</v>
      </c>
      <c r="FB65" s="9"/>
      <c r="FC65" s="9"/>
      <c r="FD65" s="9"/>
      <c r="FE65" s="9"/>
      <c r="FF65" s="11">
        <v>1198</v>
      </c>
      <c r="FG65" s="12">
        <v>141574.85</v>
      </c>
      <c r="FH65" s="12">
        <f t="shared" si="0"/>
        <v>117979.04166666667</v>
      </c>
    </row>
    <row r="66" spans="1:164" ht="25.5" x14ac:dyDescent="0.25">
      <c r="A66" s="7">
        <v>62</v>
      </c>
      <c r="B66" s="8" t="s">
        <v>295</v>
      </c>
      <c r="C66" s="7" t="s">
        <v>296</v>
      </c>
      <c r="D66" s="7" t="s">
        <v>245</v>
      </c>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10">
        <v>100</v>
      </c>
      <c r="DD66" s="9"/>
      <c r="DE66" s="9"/>
      <c r="DF66" s="9"/>
      <c r="DG66" s="9"/>
      <c r="DH66" s="9"/>
      <c r="DI66" s="9"/>
      <c r="DJ66" s="9"/>
      <c r="DK66" s="9"/>
      <c r="DL66" s="9"/>
      <c r="DM66" s="9"/>
      <c r="DN66" s="9"/>
      <c r="DO66" s="9"/>
      <c r="DP66" s="9"/>
      <c r="DQ66" s="9"/>
      <c r="DR66" s="10">
        <v>100</v>
      </c>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10">
        <v>200</v>
      </c>
      <c r="FG66" s="12">
        <v>7200</v>
      </c>
      <c r="FH66" s="12">
        <f t="shared" si="0"/>
        <v>6000</v>
      </c>
    </row>
    <row r="67" spans="1:164" ht="38.25" x14ac:dyDescent="0.25">
      <c r="A67" s="7">
        <v>63</v>
      </c>
      <c r="B67" s="8" t="s">
        <v>297</v>
      </c>
      <c r="C67" s="7" t="s">
        <v>298</v>
      </c>
      <c r="D67" s="7" t="s">
        <v>200</v>
      </c>
      <c r="E67" s="10">
        <v>30</v>
      </c>
      <c r="F67" s="9"/>
      <c r="G67" s="9"/>
      <c r="H67" s="9"/>
      <c r="I67" s="9"/>
      <c r="J67" s="9"/>
      <c r="K67" s="9"/>
      <c r="L67" s="9"/>
      <c r="M67" s="9"/>
      <c r="N67" s="9"/>
      <c r="O67" s="10">
        <v>15</v>
      </c>
      <c r="P67" s="9"/>
      <c r="Q67" s="9"/>
      <c r="R67" s="9"/>
      <c r="S67" s="9"/>
      <c r="T67" s="9"/>
      <c r="U67" s="9"/>
      <c r="V67" s="9"/>
      <c r="W67" s="9"/>
      <c r="X67" s="9"/>
      <c r="Y67" s="9"/>
      <c r="Z67" s="10">
        <v>15</v>
      </c>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10">
        <v>15</v>
      </c>
      <c r="BT67" s="9"/>
      <c r="BU67" s="9"/>
      <c r="BV67" s="9"/>
      <c r="BW67" s="9"/>
      <c r="BX67" s="9"/>
      <c r="BY67" s="9"/>
      <c r="BZ67" s="9"/>
      <c r="CA67" s="9"/>
      <c r="CB67" s="9"/>
      <c r="CC67" s="10">
        <v>36</v>
      </c>
      <c r="CD67" s="9"/>
      <c r="CE67" s="9"/>
      <c r="CF67" s="9"/>
      <c r="CG67" s="10">
        <v>3</v>
      </c>
      <c r="CH67" s="9"/>
      <c r="CI67" s="9"/>
      <c r="CJ67" s="9"/>
      <c r="CK67" s="9"/>
      <c r="CL67" s="10">
        <v>6</v>
      </c>
      <c r="CM67" s="10">
        <v>10</v>
      </c>
      <c r="CN67" s="9"/>
      <c r="CO67" s="9"/>
      <c r="CP67" s="9"/>
      <c r="CQ67" s="9"/>
      <c r="CR67" s="9"/>
      <c r="CS67" s="9"/>
      <c r="CT67" s="9"/>
      <c r="CU67" s="9"/>
      <c r="CV67" s="9"/>
      <c r="CW67" s="9"/>
      <c r="CX67" s="9"/>
      <c r="CY67" s="10">
        <v>50</v>
      </c>
      <c r="CZ67" s="10">
        <v>9</v>
      </c>
      <c r="DA67" s="10">
        <v>20</v>
      </c>
      <c r="DB67" s="9"/>
      <c r="DC67" s="10">
        <v>108</v>
      </c>
      <c r="DD67" s="9"/>
      <c r="DE67" s="9"/>
      <c r="DF67" s="9"/>
      <c r="DG67" s="10">
        <v>20</v>
      </c>
      <c r="DH67" s="10">
        <v>6</v>
      </c>
      <c r="DI67" s="10">
        <v>20</v>
      </c>
      <c r="DJ67" s="10">
        <v>20</v>
      </c>
      <c r="DK67" s="9"/>
      <c r="DL67" s="9"/>
      <c r="DM67" s="10">
        <v>20</v>
      </c>
      <c r="DN67" s="9"/>
      <c r="DO67" s="9"/>
      <c r="DP67" s="9"/>
      <c r="DQ67" s="9"/>
      <c r="DR67" s="10">
        <v>36</v>
      </c>
      <c r="DS67" s="10">
        <v>3</v>
      </c>
      <c r="DT67" s="9"/>
      <c r="DU67" s="9"/>
      <c r="DV67" s="9"/>
      <c r="DW67" s="9"/>
      <c r="DX67" s="9"/>
      <c r="DY67" s="9"/>
      <c r="DZ67" s="9"/>
      <c r="EA67" s="9"/>
      <c r="EB67" s="10">
        <v>48</v>
      </c>
      <c r="EC67" s="10">
        <v>15</v>
      </c>
      <c r="ED67" s="10">
        <v>30</v>
      </c>
      <c r="EE67" s="9"/>
      <c r="EF67" s="9"/>
      <c r="EG67" s="10">
        <v>6</v>
      </c>
      <c r="EH67" s="9"/>
      <c r="EI67" s="9"/>
      <c r="EJ67" s="9"/>
      <c r="EK67" s="9"/>
      <c r="EL67" s="9"/>
      <c r="EM67" s="10">
        <v>10</v>
      </c>
      <c r="EN67" s="9"/>
      <c r="EO67" s="9"/>
      <c r="EP67" s="10">
        <v>30</v>
      </c>
      <c r="EQ67" s="9"/>
      <c r="ER67" s="9"/>
      <c r="ES67" s="10">
        <v>12</v>
      </c>
      <c r="ET67" s="9"/>
      <c r="EU67" s="9"/>
      <c r="EV67" s="9"/>
      <c r="EW67" s="9"/>
      <c r="EX67" s="9"/>
      <c r="EY67" s="10">
        <v>48</v>
      </c>
      <c r="EZ67" s="10">
        <v>30</v>
      </c>
      <c r="FA67" s="9"/>
      <c r="FB67" s="10">
        <v>3</v>
      </c>
      <c r="FC67" s="9"/>
      <c r="FD67" s="9"/>
      <c r="FE67" s="9"/>
      <c r="FF67" s="10">
        <v>674</v>
      </c>
      <c r="FG67" s="12">
        <v>36396</v>
      </c>
      <c r="FH67" s="12">
        <f t="shared" si="0"/>
        <v>30330</v>
      </c>
    </row>
    <row r="68" spans="1:164" ht="38.25" x14ac:dyDescent="0.25">
      <c r="A68" s="7">
        <v>64</v>
      </c>
      <c r="B68" s="8" t="s">
        <v>299</v>
      </c>
      <c r="C68" s="7" t="s">
        <v>300</v>
      </c>
      <c r="D68" s="7" t="s">
        <v>200</v>
      </c>
      <c r="E68" s="10">
        <v>30</v>
      </c>
      <c r="F68" s="9"/>
      <c r="G68" s="9"/>
      <c r="H68" s="9"/>
      <c r="I68" s="9"/>
      <c r="J68" s="9"/>
      <c r="K68" s="9"/>
      <c r="L68" s="9"/>
      <c r="M68" s="9"/>
      <c r="N68" s="9"/>
      <c r="O68" s="10">
        <v>15</v>
      </c>
      <c r="P68" s="9"/>
      <c r="Q68" s="9"/>
      <c r="R68" s="9"/>
      <c r="S68" s="9"/>
      <c r="T68" s="9"/>
      <c r="U68" s="9"/>
      <c r="V68" s="9"/>
      <c r="W68" s="9"/>
      <c r="X68" s="9"/>
      <c r="Y68" s="9"/>
      <c r="Z68" s="10">
        <v>15</v>
      </c>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10">
        <v>15</v>
      </c>
      <c r="BT68" s="9"/>
      <c r="BU68" s="9"/>
      <c r="BV68" s="9"/>
      <c r="BW68" s="9"/>
      <c r="BX68" s="9"/>
      <c r="BY68" s="9"/>
      <c r="BZ68" s="9"/>
      <c r="CA68" s="9"/>
      <c r="CB68" s="9"/>
      <c r="CC68" s="10">
        <v>36</v>
      </c>
      <c r="CD68" s="9"/>
      <c r="CE68" s="9"/>
      <c r="CF68" s="9"/>
      <c r="CG68" s="10">
        <v>3</v>
      </c>
      <c r="CH68" s="9"/>
      <c r="CI68" s="9"/>
      <c r="CJ68" s="9"/>
      <c r="CK68" s="9"/>
      <c r="CL68" s="10">
        <v>6</v>
      </c>
      <c r="CM68" s="10">
        <v>10</v>
      </c>
      <c r="CN68" s="9"/>
      <c r="CO68" s="9"/>
      <c r="CP68" s="9"/>
      <c r="CQ68" s="9"/>
      <c r="CR68" s="9"/>
      <c r="CS68" s="9"/>
      <c r="CT68" s="9"/>
      <c r="CU68" s="9"/>
      <c r="CV68" s="9"/>
      <c r="CW68" s="9"/>
      <c r="CX68" s="9"/>
      <c r="CY68" s="10">
        <v>50</v>
      </c>
      <c r="CZ68" s="10">
        <v>9</v>
      </c>
      <c r="DA68" s="10">
        <v>20</v>
      </c>
      <c r="DB68" s="9"/>
      <c r="DC68" s="10">
        <v>108</v>
      </c>
      <c r="DD68" s="9"/>
      <c r="DE68" s="9"/>
      <c r="DF68" s="9"/>
      <c r="DG68" s="10">
        <v>20</v>
      </c>
      <c r="DH68" s="10">
        <v>6</v>
      </c>
      <c r="DI68" s="10">
        <v>20</v>
      </c>
      <c r="DJ68" s="10">
        <v>20</v>
      </c>
      <c r="DK68" s="9"/>
      <c r="DL68" s="9"/>
      <c r="DM68" s="10">
        <v>20</v>
      </c>
      <c r="DN68" s="9"/>
      <c r="DO68" s="9"/>
      <c r="DP68" s="9"/>
      <c r="DQ68" s="9"/>
      <c r="DR68" s="10">
        <v>36</v>
      </c>
      <c r="DS68" s="10">
        <v>3</v>
      </c>
      <c r="DT68" s="9"/>
      <c r="DU68" s="9"/>
      <c r="DV68" s="9"/>
      <c r="DW68" s="9"/>
      <c r="DX68" s="9"/>
      <c r="DY68" s="9"/>
      <c r="DZ68" s="9"/>
      <c r="EA68" s="9"/>
      <c r="EB68" s="10">
        <v>24</v>
      </c>
      <c r="EC68" s="10">
        <v>15</v>
      </c>
      <c r="ED68" s="10">
        <v>30</v>
      </c>
      <c r="EE68" s="9"/>
      <c r="EF68" s="9"/>
      <c r="EG68" s="10">
        <v>6</v>
      </c>
      <c r="EH68" s="9"/>
      <c r="EI68" s="9"/>
      <c r="EJ68" s="9"/>
      <c r="EK68" s="9"/>
      <c r="EL68" s="9"/>
      <c r="EM68" s="10">
        <v>10</v>
      </c>
      <c r="EN68" s="9"/>
      <c r="EO68" s="9"/>
      <c r="EP68" s="10">
        <v>30</v>
      </c>
      <c r="EQ68" s="9"/>
      <c r="ER68" s="9"/>
      <c r="ES68" s="10">
        <v>12</v>
      </c>
      <c r="ET68" s="9"/>
      <c r="EU68" s="9"/>
      <c r="EV68" s="9"/>
      <c r="EW68" s="9"/>
      <c r="EX68" s="9"/>
      <c r="EY68" s="10">
        <v>24</v>
      </c>
      <c r="EZ68" s="10">
        <v>30</v>
      </c>
      <c r="FA68" s="9"/>
      <c r="FB68" s="10">
        <v>3</v>
      </c>
      <c r="FC68" s="9"/>
      <c r="FD68" s="9"/>
      <c r="FE68" s="9"/>
      <c r="FF68" s="10">
        <v>626</v>
      </c>
      <c r="FG68" s="12">
        <v>33804</v>
      </c>
      <c r="FH68" s="12">
        <f t="shared" si="0"/>
        <v>28170</v>
      </c>
    </row>
    <row r="69" spans="1:164" ht="76.5" x14ac:dyDescent="0.25">
      <c r="A69" s="7">
        <v>65</v>
      </c>
      <c r="B69" s="8" t="s">
        <v>301</v>
      </c>
      <c r="C69" s="7" t="s">
        <v>302</v>
      </c>
      <c r="D69" s="7" t="s">
        <v>200</v>
      </c>
      <c r="E69" s="9"/>
      <c r="F69" s="9"/>
      <c r="G69" s="9"/>
      <c r="H69" s="9"/>
      <c r="I69" s="9"/>
      <c r="J69" s="9"/>
      <c r="K69" s="9"/>
      <c r="L69" s="9"/>
      <c r="M69" s="9"/>
      <c r="N69" s="10">
        <v>20</v>
      </c>
      <c r="O69" s="9"/>
      <c r="P69" s="9"/>
      <c r="Q69" s="9"/>
      <c r="R69" s="9"/>
      <c r="S69" s="9"/>
      <c r="T69" s="9"/>
      <c r="U69" s="9"/>
      <c r="V69" s="9"/>
      <c r="W69" s="9"/>
      <c r="X69" s="9"/>
      <c r="Y69" s="9"/>
      <c r="Z69" s="10">
        <v>10</v>
      </c>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10">
        <v>10</v>
      </c>
      <c r="BT69" s="9"/>
      <c r="BU69" s="9"/>
      <c r="BV69" s="9"/>
      <c r="BW69" s="9"/>
      <c r="BX69" s="9"/>
      <c r="BY69" s="9"/>
      <c r="BZ69" s="9"/>
      <c r="CA69" s="9"/>
      <c r="CB69" s="9"/>
      <c r="CC69" s="9"/>
      <c r="CD69" s="9"/>
      <c r="CE69" s="9"/>
      <c r="CF69" s="9"/>
      <c r="CG69" s="9"/>
      <c r="CH69" s="9"/>
      <c r="CI69" s="9"/>
      <c r="CJ69" s="9"/>
      <c r="CK69" s="9"/>
      <c r="CL69" s="9"/>
      <c r="CM69" s="10">
        <v>20</v>
      </c>
      <c r="CN69" s="9"/>
      <c r="CO69" s="9"/>
      <c r="CP69" s="9"/>
      <c r="CQ69" s="9"/>
      <c r="CR69" s="9"/>
      <c r="CS69" s="9"/>
      <c r="CT69" s="9"/>
      <c r="CU69" s="9"/>
      <c r="CV69" s="9"/>
      <c r="CW69" s="9"/>
      <c r="CX69" s="9"/>
      <c r="CY69" s="9"/>
      <c r="CZ69" s="9"/>
      <c r="DA69" s="10">
        <v>10</v>
      </c>
      <c r="DB69" s="9"/>
      <c r="DC69" s="9"/>
      <c r="DD69" s="9"/>
      <c r="DE69" s="9"/>
      <c r="DF69" s="9"/>
      <c r="DG69" s="10">
        <v>20</v>
      </c>
      <c r="DH69" s="9"/>
      <c r="DI69" s="10">
        <v>10</v>
      </c>
      <c r="DJ69" s="9"/>
      <c r="DK69" s="9"/>
      <c r="DL69" s="9"/>
      <c r="DM69" s="9"/>
      <c r="DN69" s="9"/>
      <c r="DO69" s="9"/>
      <c r="DP69" s="9"/>
      <c r="DQ69" s="9"/>
      <c r="DR69" s="9"/>
      <c r="DS69" s="9"/>
      <c r="DT69" s="9"/>
      <c r="DU69" s="9"/>
      <c r="DV69" s="9"/>
      <c r="DW69" s="9"/>
      <c r="DX69" s="9"/>
      <c r="DY69" s="9"/>
      <c r="DZ69" s="9"/>
      <c r="EA69" s="9"/>
      <c r="EB69" s="9"/>
      <c r="EC69" s="9"/>
      <c r="ED69" s="9"/>
      <c r="EE69" s="9"/>
      <c r="EF69" s="9"/>
      <c r="EG69" s="9"/>
      <c r="EH69" s="10">
        <v>10</v>
      </c>
      <c r="EI69" s="9"/>
      <c r="EJ69" s="9"/>
      <c r="EK69" s="10">
        <v>10</v>
      </c>
      <c r="EL69" s="9"/>
      <c r="EM69" s="10">
        <v>10</v>
      </c>
      <c r="EN69" s="10">
        <v>10</v>
      </c>
      <c r="EO69" s="9"/>
      <c r="EP69" s="10">
        <v>20</v>
      </c>
      <c r="EQ69" s="9"/>
      <c r="ER69" s="9"/>
      <c r="ES69" s="10">
        <v>10</v>
      </c>
      <c r="ET69" s="10">
        <v>20</v>
      </c>
      <c r="EU69" s="9"/>
      <c r="EV69" s="10">
        <v>20</v>
      </c>
      <c r="EW69" s="9"/>
      <c r="EX69" s="9"/>
      <c r="EY69" s="9"/>
      <c r="EZ69" s="9"/>
      <c r="FA69" s="9"/>
      <c r="FB69" s="9"/>
      <c r="FC69" s="10">
        <v>10</v>
      </c>
      <c r="FD69" s="10">
        <v>10</v>
      </c>
      <c r="FE69" s="9"/>
      <c r="FF69" s="10">
        <v>230</v>
      </c>
      <c r="FG69" s="12">
        <v>6900</v>
      </c>
      <c r="FH69" s="12">
        <f t="shared" si="0"/>
        <v>5750</v>
      </c>
    </row>
    <row r="70" spans="1:164" ht="102" x14ac:dyDescent="0.25">
      <c r="A70" s="7">
        <v>66</v>
      </c>
      <c r="B70" s="8" t="s">
        <v>303</v>
      </c>
      <c r="C70" s="7" t="s">
        <v>304</v>
      </c>
      <c r="D70" s="7" t="s">
        <v>200</v>
      </c>
      <c r="E70" s="10">
        <v>10</v>
      </c>
      <c r="F70" s="9"/>
      <c r="G70" s="9"/>
      <c r="H70" s="9"/>
      <c r="I70" s="9"/>
      <c r="J70" s="11">
        <v>1200</v>
      </c>
      <c r="K70" s="10">
        <v>400</v>
      </c>
      <c r="L70" s="10">
        <v>200</v>
      </c>
      <c r="M70" s="10">
        <v>200</v>
      </c>
      <c r="N70" s="10">
        <v>100</v>
      </c>
      <c r="O70" s="10">
        <v>20</v>
      </c>
      <c r="P70" s="9"/>
      <c r="Q70" s="9"/>
      <c r="R70" s="9"/>
      <c r="S70" s="9"/>
      <c r="T70" s="10">
        <v>50</v>
      </c>
      <c r="U70" s="10">
        <v>200</v>
      </c>
      <c r="V70" s="9"/>
      <c r="W70" s="10">
        <v>50</v>
      </c>
      <c r="X70" s="10">
        <v>60</v>
      </c>
      <c r="Y70" s="9"/>
      <c r="Z70" s="10">
        <v>40</v>
      </c>
      <c r="AA70" s="9"/>
      <c r="AB70" s="9"/>
      <c r="AC70" s="10">
        <v>40</v>
      </c>
      <c r="AD70" s="9"/>
      <c r="AE70" s="9"/>
      <c r="AF70" s="9"/>
      <c r="AG70" s="9"/>
      <c r="AH70" s="9"/>
      <c r="AI70" s="9"/>
      <c r="AJ70" s="9"/>
      <c r="AK70" s="9"/>
      <c r="AL70" s="9"/>
      <c r="AM70" s="10">
        <v>50</v>
      </c>
      <c r="AN70" s="10">
        <v>50</v>
      </c>
      <c r="AO70" s="10">
        <v>120</v>
      </c>
      <c r="AP70" s="10">
        <v>20</v>
      </c>
      <c r="AQ70" s="9"/>
      <c r="AR70" s="9"/>
      <c r="AS70" s="9"/>
      <c r="AT70" s="9"/>
      <c r="AU70" s="9"/>
      <c r="AV70" s="9"/>
      <c r="AW70" s="9"/>
      <c r="AX70" s="10">
        <v>100</v>
      </c>
      <c r="AY70" s="9"/>
      <c r="AZ70" s="9"/>
      <c r="BA70" s="9"/>
      <c r="BB70" s="9"/>
      <c r="BC70" s="9"/>
      <c r="BD70" s="9"/>
      <c r="BE70" s="10">
        <v>10</v>
      </c>
      <c r="BF70" s="9"/>
      <c r="BG70" s="9"/>
      <c r="BH70" s="9"/>
      <c r="BI70" s="9"/>
      <c r="BJ70" s="9"/>
      <c r="BK70" s="10">
        <v>20</v>
      </c>
      <c r="BL70" s="9"/>
      <c r="BM70" s="9"/>
      <c r="BN70" s="9"/>
      <c r="BO70" s="9"/>
      <c r="BP70" s="9"/>
      <c r="BQ70" s="9"/>
      <c r="BR70" s="9"/>
      <c r="BS70" s="10">
        <v>70</v>
      </c>
      <c r="BT70" s="9"/>
      <c r="BU70" s="9"/>
      <c r="BV70" s="10">
        <v>60</v>
      </c>
      <c r="BW70" s="9"/>
      <c r="BX70" s="9"/>
      <c r="BY70" s="10">
        <v>120</v>
      </c>
      <c r="BZ70" s="9"/>
      <c r="CA70" s="9"/>
      <c r="CB70" s="9"/>
      <c r="CC70" s="10">
        <v>100</v>
      </c>
      <c r="CD70" s="9"/>
      <c r="CE70" s="9"/>
      <c r="CF70" s="9"/>
      <c r="CG70" s="9"/>
      <c r="CH70" s="9"/>
      <c r="CI70" s="9"/>
      <c r="CJ70" s="10">
        <v>80</v>
      </c>
      <c r="CK70" s="9"/>
      <c r="CL70" s="9"/>
      <c r="CM70" s="10">
        <v>50</v>
      </c>
      <c r="CN70" s="9"/>
      <c r="CO70" s="9"/>
      <c r="CP70" s="9"/>
      <c r="CQ70" s="10">
        <v>10</v>
      </c>
      <c r="CR70" s="9"/>
      <c r="CS70" s="10">
        <v>50</v>
      </c>
      <c r="CT70" s="10">
        <v>200</v>
      </c>
      <c r="CU70" s="9"/>
      <c r="CV70" s="9"/>
      <c r="CW70" s="9"/>
      <c r="CX70" s="9"/>
      <c r="CY70" s="9"/>
      <c r="CZ70" s="10">
        <v>100</v>
      </c>
      <c r="DA70" s="10">
        <v>20</v>
      </c>
      <c r="DB70" s="10">
        <v>800</v>
      </c>
      <c r="DC70" s="9"/>
      <c r="DD70" s="9"/>
      <c r="DE70" s="9"/>
      <c r="DF70" s="9"/>
      <c r="DG70" s="10">
        <v>150</v>
      </c>
      <c r="DH70" s="9"/>
      <c r="DI70" s="10">
        <v>50</v>
      </c>
      <c r="DJ70" s="9"/>
      <c r="DK70" s="9"/>
      <c r="DL70" s="9"/>
      <c r="DM70" s="10">
        <v>20</v>
      </c>
      <c r="DN70" s="9"/>
      <c r="DO70" s="10">
        <v>600</v>
      </c>
      <c r="DP70" s="11">
        <v>2500</v>
      </c>
      <c r="DQ70" s="10">
        <v>100</v>
      </c>
      <c r="DR70" s="11">
        <v>1600</v>
      </c>
      <c r="DS70" s="9"/>
      <c r="DT70" s="9"/>
      <c r="DU70" s="10">
        <v>140</v>
      </c>
      <c r="DV70" s="10">
        <v>50</v>
      </c>
      <c r="DW70" s="10">
        <v>60</v>
      </c>
      <c r="DX70" s="10">
        <v>250</v>
      </c>
      <c r="DY70" s="9"/>
      <c r="DZ70" s="10">
        <v>500</v>
      </c>
      <c r="EA70" s="10">
        <v>180</v>
      </c>
      <c r="EB70" s="10">
        <v>80</v>
      </c>
      <c r="EC70" s="10">
        <v>100</v>
      </c>
      <c r="ED70" s="10">
        <v>50</v>
      </c>
      <c r="EE70" s="10">
        <v>20</v>
      </c>
      <c r="EF70" s="10">
        <v>50</v>
      </c>
      <c r="EG70" s="10">
        <v>50</v>
      </c>
      <c r="EH70" s="10">
        <v>400</v>
      </c>
      <c r="EI70" s="10">
        <v>170</v>
      </c>
      <c r="EJ70" s="10">
        <v>200</v>
      </c>
      <c r="EK70" s="10">
        <v>10</v>
      </c>
      <c r="EL70" s="10">
        <v>800</v>
      </c>
      <c r="EM70" s="10">
        <v>60</v>
      </c>
      <c r="EN70" s="10">
        <v>40</v>
      </c>
      <c r="EO70" s="9"/>
      <c r="EP70" s="10">
        <v>20</v>
      </c>
      <c r="EQ70" s="9"/>
      <c r="ER70" s="9"/>
      <c r="ES70" s="10">
        <v>60</v>
      </c>
      <c r="ET70" s="10">
        <v>100</v>
      </c>
      <c r="EU70" s="9"/>
      <c r="EV70" s="10">
        <v>100</v>
      </c>
      <c r="EW70" s="10">
        <v>10</v>
      </c>
      <c r="EX70" s="9"/>
      <c r="EY70" s="9"/>
      <c r="EZ70" s="10">
        <v>20</v>
      </c>
      <c r="FA70" s="10">
        <v>200</v>
      </c>
      <c r="FB70" s="9"/>
      <c r="FC70" s="10">
        <v>40</v>
      </c>
      <c r="FD70" s="10">
        <v>120</v>
      </c>
      <c r="FE70" s="9"/>
      <c r="FF70" s="11">
        <v>13500</v>
      </c>
      <c r="FG70" s="12">
        <v>72252</v>
      </c>
      <c r="FH70" s="12">
        <f t="shared" ref="FH70:FH133" si="1">FG70/1.2</f>
        <v>60210</v>
      </c>
    </row>
    <row r="71" spans="1:164" ht="89.25" x14ac:dyDescent="0.25">
      <c r="A71" s="7">
        <v>67</v>
      </c>
      <c r="B71" s="8" t="s">
        <v>305</v>
      </c>
      <c r="C71" s="7" t="s">
        <v>306</v>
      </c>
      <c r="D71" s="7" t="s">
        <v>200</v>
      </c>
      <c r="E71" s="10">
        <v>30</v>
      </c>
      <c r="F71" s="9"/>
      <c r="G71" s="9"/>
      <c r="H71" s="9"/>
      <c r="I71" s="9"/>
      <c r="J71" s="11">
        <v>1300</v>
      </c>
      <c r="K71" s="10">
        <v>400</v>
      </c>
      <c r="L71" s="10">
        <v>250</v>
      </c>
      <c r="M71" s="10">
        <v>200</v>
      </c>
      <c r="N71" s="10">
        <v>100</v>
      </c>
      <c r="O71" s="10">
        <v>20</v>
      </c>
      <c r="P71" s="9"/>
      <c r="Q71" s="9"/>
      <c r="R71" s="9"/>
      <c r="S71" s="9"/>
      <c r="T71" s="10">
        <v>50</v>
      </c>
      <c r="U71" s="10">
        <v>200</v>
      </c>
      <c r="V71" s="9"/>
      <c r="W71" s="10">
        <v>50</v>
      </c>
      <c r="X71" s="10">
        <v>80</v>
      </c>
      <c r="Y71" s="9"/>
      <c r="Z71" s="10">
        <v>20</v>
      </c>
      <c r="AA71" s="9"/>
      <c r="AB71" s="9"/>
      <c r="AC71" s="10">
        <v>40</v>
      </c>
      <c r="AD71" s="9"/>
      <c r="AE71" s="9"/>
      <c r="AF71" s="9"/>
      <c r="AG71" s="9"/>
      <c r="AH71" s="9"/>
      <c r="AI71" s="9"/>
      <c r="AJ71" s="9"/>
      <c r="AK71" s="9"/>
      <c r="AL71" s="9"/>
      <c r="AM71" s="10">
        <v>40</v>
      </c>
      <c r="AN71" s="10">
        <v>50</v>
      </c>
      <c r="AO71" s="10">
        <v>120</v>
      </c>
      <c r="AP71" s="10">
        <v>20</v>
      </c>
      <c r="AQ71" s="9"/>
      <c r="AR71" s="9"/>
      <c r="AS71" s="9"/>
      <c r="AT71" s="9"/>
      <c r="AU71" s="9"/>
      <c r="AV71" s="9"/>
      <c r="AW71" s="9"/>
      <c r="AX71" s="10">
        <v>50</v>
      </c>
      <c r="AY71" s="9"/>
      <c r="AZ71" s="9"/>
      <c r="BA71" s="9"/>
      <c r="BB71" s="9"/>
      <c r="BC71" s="9"/>
      <c r="BD71" s="9"/>
      <c r="BE71" s="10">
        <v>10</v>
      </c>
      <c r="BF71" s="9"/>
      <c r="BG71" s="9"/>
      <c r="BH71" s="9"/>
      <c r="BI71" s="9"/>
      <c r="BJ71" s="9"/>
      <c r="BK71" s="10">
        <v>20</v>
      </c>
      <c r="BL71" s="9"/>
      <c r="BM71" s="9"/>
      <c r="BN71" s="9"/>
      <c r="BO71" s="9"/>
      <c r="BP71" s="9"/>
      <c r="BQ71" s="9"/>
      <c r="BR71" s="9"/>
      <c r="BS71" s="10">
        <v>70</v>
      </c>
      <c r="BT71" s="9"/>
      <c r="BU71" s="9"/>
      <c r="BV71" s="10">
        <v>30</v>
      </c>
      <c r="BW71" s="9"/>
      <c r="BX71" s="9"/>
      <c r="BY71" s="10">
        <v>120</v>
      </c>
      <c r="BZ71" s="9"/>
      <c r="CA71" s="9"/>
      <c r="CB71" s="10">
        <v>40</v>
      </c>
      <c r="CC71" s="10">
        <v>100</v>
      </c>
      <c r="CD71" s="9"/>
      <c r="CE71" s="9"/>
      <c r="CF71" s="9"/>
      <c r="CG71" s="9"/>
      <c r="CH71" s="9"/>
      <c r="CI71" s="9"/>
      <c r="CJ71" s="9"/>
      <c r="CK71" s="9"/>
      <c r="CL71" s="9"/>
      <c r="CM71" s="10">
        <v>20</v>
      </c>
      <c r="CN71" s="9"/>
      <c r="CO71" s="9"/>
      <c r="CP71" s="9"/>
      <c r="CQ71" s="10">
        <v>10</v>
      </c>
      <c r="CR71" s="9"/>
      <c r="CS71" s="10">
        <v>40</v>
      </c>
      <c r="CT71" s="10">
        <v>200</v>
      </c>
      <c r="CU71" s="9"/>
      <c r="CV71" s="9"/>
      <c r="CW71" s="9"/>
      <c r="CX71" s="10">
        <v>350</v>
      </c>
      <c r="CY71" s="9"/>
      <c r="CZ71" s="10">
        <v>100</v>
      </c>
      <c r="DA71" s="10">
        <v>20</v>
      </c>
      <c r="DB71" s="10">
        <v>800</v>
      </c>
      <c r="DC71" s="9"/>
      <c r="DD71" s="9"/>
      <c r="DE71" s="9"/>
      <c r="DF71" s="9"/>
      <c r="DG71" s="10">
        <v>150</v>
      </c>
      <c r="DH71" s="9"/>
      <c r="DI71" s="10">
        <v>50</v>
      </c>
      <c r="DJ71" s="9"/>
      <c r="DK71" s="9"/>
      <c r="DL71" s="9"/>
      <c r="DM71" s="10">
        <v>20</v>
      </c>
      <c r="DN71" s="9"/>
      <c r="DO71" s="10">
        <v>500</v>
      </c>
      <c r="DP71" s="11">
        <v>1500</v>
      </c>
      <c r="DQ71" s="10">
        <v>100</v>
      </c>
      <c r="DR71" s="11">
        <v>3600</v>
      </c>
      <c r="DS71" s="9"/>
      <c r="DT71" s="9"/>
      <c r="DU71" s="10">
        <v>140</v>
      </c>
      <c r="DV71" s="10">
        <v>50</v>
      </c>
      <c r="DW71" s="10">
        <v>60</v>
      </c>
      <c r="DX71" s="10">
        <v>250</v>
      </c>
      <c r="DY71" s="9"/>
      <c r="DZ71" s="10">
        <v>500</v>
      </c>
      <c r="EA71" s="10">
        <v>180</v>
      </c>
      <c r="EB71" s="9"/>
      <c r="EC71" s="10">
        <v>100</v>
      </c>
      <c r="ED71" s="10">
        <v>50</v>
      </c>
      <c r="EE71" s="10">
        <v>20</v>
      </c>
      <c r="EF71" s="10">
        <v>50</v>
      </c>
      <c r="EG71" s="10">
        <v>50</v>
      </c>
      <c r="EH71" s="10">
        <v>400</v>
      </c>
      <c r="EI71" s="10">
        <v>170</v>
      </c>
      <c r="EJ71" s="10">
        <v>250</v>
      </c>
      <c r="EK71" s="10">
        <v>10</v>
      </c>
      <c r="EL71" s="10">
        <v>800</v>
      </c>
      <c r="EM71" s="10">
        <v>60</v>
      </c>
      <c r="EN71" s="10">
        <v>40</v>
      </c>
      <c r="EO71" s="9"/>
      <c r="EP71" s="9"/>
      <c r="EQ71" s="9"/>
      <c r="ER71" s="9"/>
      <c r="ES71" s="10">
        <v>60</v>
      </c>
      <c r="ET71" s="10">
        <v>70</v>
      </c>
      <c r="EU71" s="9"/>
      <c r="EV71" s="10">
        <v>100</v>
      </c>
      <c r="EW71" s="10">
        <v>10</v>
      </c>
      <c r="EX71" s="9"/>
      <c r="EY71" s="9"/>
      <c r="EZ71" s="10">
        <v>20</v>
      </c>
      <c r="FA71" s="10">
        <v>200</v>
      </c>
      <c r="FB71" s="9"/>
      <c r="FC71" s="10">
        <v>40</v>
      </c>
      <c r="FD71" s="10">
        <v>260</v>
      </c>
      <c r="FE71" s="9"/>
      <c r="FF71" s="11">
        <v>14810</v>
      </c>
      <c r="FG71" s="12">
        <v>56870.400000000001</v>
      </c>
      <c r="FH71" s="12">
        <f t="shared" si="1"/>
        <v>47392</v>
      </c>
    </row>
    <row r="72" spans="1:164" ht="89.25" x14ac:dyDescent="0.25">
      <c r="A72" s="7">
        <v>68</v>
      </c>
      <c r="B72" s="8" t="s">
        <v>307</v>
      </c>
      <c r="C72" s="7" t="s">
        <v>308</v>
      </c>
      <c r="D72" s="7" t="s">
        <v>200</v>
      </c>
      <c r="E72" s="10">
        <v>10</v>
      </c>
      <c r="F72" s="9"/>
      <c r="G72" s="9"/>
      <c r="H72" s="9"/>
      <c r="I72" s="9"/>
      <c r="J72" s="10">
        <v>300</v>
      </c>
      <c r="K72" s="10">
        <v>50</v>
      </c>
      <c r="L72" s="10">
        <v>200</v>
      </c>
      <c r="M72" s="10">
        <v>30</v>
      </c>
      <c r="N72" s="10">
        <v>100</v>
      </c>
      <c r="O72" s="10">
        <v>10</v>
      </c>
      <c r="P72" s="9"/>
      <c r="Q72" s="9"/>
      <c r="R72" s="9"/>
      <c r="S72" s="9"/>
      <c r="T72" s="9"/>
      <c r="U72" s="10">
        <v>200</v>
      </c>
      <c r="V72" s="9"/>
      <c r="W72" s="10">
        <v>10</v>
      </c>
      <c r="X72" s="9"/>
      <c r="Y72" s="9"/>
      <c r="Z72" s="10">
        <v>20</v>
      </c>
      <c r="AA72" s="9"/>
      <c r="AB72" s="9"/>
      <c r="AC72" s="9"/>
      <c r="AD72" s="9"/>
      <c r="AE72" s="9"/>
      <c r="AF72" s="9"/>
      <c r="AG72" s="9"/>
      <c r="AH72" s="9"/>
      <c r="AI72" s="9"/>
      <c r="AJ72" s="9"/>
      <c r="AK72" s="9"/>
      <c r="AL72" s="9"/>
      <c r="AM72" s="9"/>
      <c r="AN72" s="9"/>
      <c r="AO72" s="10">
        <v>120</v>
      </c>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10">
        <v>70</v>
      </c>
      <c r="BT72" s="9"/>
      <c r="BU72" s="9"/>
      <c r="BV72" s="10">
        <v>30</v>
      </c>
      <c r="BW72" s="9"/>
      <c r="BX72" s="9"/>
      <c r="BY72" s="10">
        <v>40</v>
      </c>
      <c r="BZ72" s="9"/>
      <c r="CA72" s="9"/>
      <c r="CB72" s="10">
        <v>10</v>
      </c>
      <c r="CC72" s="10">
        <v>30</v>
      </c>
      <c r="CD72" s="9"/>
      <c r="CE72" s="9"/>
      <c r="CF72" s="9"/>
      <c r="CG72" s="9"/>
      <c r="CH72" s="9"/>
      <c r="CI72" s="9"/>
      <c r="CJ72" s="9"/>
      <c r="CK72" s="9"/>
      <c r="CL72" s="9"/>
      <c r="CM72" s="9"/>
      <c r="CN72" s="9"/>
      <c r="CO72" s="9"/>
      <c r="CP72" s="9"/>
      <c r="CQ72" s="10">
        <v>10</v>
      </c>
      <c r="CR72" s="9"/>
      <c r="CS72" s="10">
        <v>10</v>
      </c>
      <c r="CT72" s="10">
        <v>20</v>
      </c>
      <c r="CU72" s="9"/>
      <c r="CV72" s="9"/>
      <c r="CW72" s="9"/>
      <c r="CX72" s="10">
        <v>350</v>
      </c>
      <c r="CY72" s="9"/>
      <c r="CZ72" s="9"/>
      <c r="DA72" s="10">
        <v>10</v>
      </c>
      <c r="DB72" s="10">
        <v>20</v>
      </c>
      <c r="DC72" s="9"/>
      <c r="DD72" s="9"/>
      <c r="DE72" s="9"/>
      <c r="DF72" s="9"/>
      <c r="DG72" s="10">
        <v>50</v>
      </c>
      <c r="DH72" s="9"/>
      <c r="DI72" s="10">
        <v>50</v>
      </c>
      <c r="DJ72" s="9"/>
      <c r="DK72" s="9"/>
      <c r="DL72" s="9"/>
      <c r="DM72" s="10">
        <v>10</v>
      </c>
      <c r="DN72" s="9"/>
      <c r="DO72" s="9"/>
      <c r="DP72" s="11">
        <v>1500</v>
      </c>
      <c r="DQ72" s="9"/>
      <c r="DR72" s="10">
        <v>800</v>
      </c>
      <c r="DS72" s="9"/>
      <c r="DT72" s="9"/>
      <c r="DU72" s="10">
        <v>120</v>
      </c>
      <c r="DV72" s="9"/>
      <c r="DW72" s="9"/>
      <c r="DX72" s="10">
        <v>250</v>
      </c>
      <c r="DY72" s="9"/>
      <c r="DZ72" s="10">
        <v>500</v>
      </c>
      <c r="EA72" s="10">
        <v>180</v>
      </c>
      <c r="EB72" s="9"/>
      <c r="EC72" s="10">
        <v>50</v>
      </c>
      <c r="ED72" s="9"/>
      <c r="EE72" s="10">
        <v>20</v>
      </c>
      <c r="EF72" s="9"/>
      <c r="EG72" s="10">
        <v>10</v>
      </c>
      <c r="EH72" s="10">
        <v>50</v>
      </c>
      <c r="EI72" s="10">
        <v>170</v>
      </c>
      <c r="EJ72" s="10">
        <v>10</v>
      </c>
      <c r="EK72" s="10">
        <v>10</v>
      </c>
      <c r="EL72" s="9"/>
      <c r="EM72" s="10">
        <v>20</v>
      </c>
      <c r="EN72" s="10">
        <v>10</v>
      </c>
      <c r="EO72" s="9"/>
      <c r="EP72" s="10">
        <v>10</v>
      </c>
      <c r="EQ72" s="9"/>
      <c r="ER72" s="9"/>
      <c r="ES72" s="10">
        <v>10</v>
      </c>
      <c r="ET72" s="10">
        <v>70</v>
      </c>
      <c r="EU72" s="9"/>
      <c r="EV72" s="10">
        <v>40</v>
      </c>
      <c r="EW72" s="10">
        <v>10</v>
      </c>
      <c r="EX72" s="9"/>
      <c r="EY72" s="9"/>
      <c r="EZ72" s="9"/>
      <c r="FA72" s="10">
        <v>50</v>
      </c>
      <c r="FB72" s="9"/>
      <c r="FC72" s="10">
        <v>10</v>
      </c>
      <c r="FD72" s="10">
        <v>50</v>
      </c>
      <c r="FE72" s="9"/>
      <c r="FF72" s="11">
        <v>5710</v>
      </c>
      <c r="FG72" s="12">
        <v>27476.52</v>
      </c>
      <c r="FH72" s="12">
        <f t="shared" si="1"/>
        <v>22897.100000000002</v>
      </c>
    </row>
    <row r="73" spans="1:164" ht="89.25" x14ac:dyDescent="0.25">
      <c r="A73" s="7">
        <v>69</v>
      </c>
      <c r="B73" s="8" t="s">
        <v>309</v>
      </c>
      <c r="C73" s="7" t="s">
        <v>310</v>
      </c>
      <c r="D73" s="7" t="s">
        <v>200</v>
      </c>
      <c r="E73" s="10">
        <v>30</v>
      </c>
      <c r="F73" s="9"/>
      <c r="G73" s="9"/>
      <c r="H73" s="9"/>
      <c r="I73" s="9"/>
      <c r="J73" s="11">
        <v>1300</v>
      </c>
      <c r="K73" s="10">
        <v>400</v>
      </c>
      <c r="L73" s="10">
        <v>250</v>
      </c>
      <c r="M73" s="10">
        <v>200</v>
      </c>
      <c r="N73" s="10">
        <v>100</v>
      </c>
      <c r="O73" s="10">
        <v>20</v>
      </c>
      <c r="P73" s="9"/>
      <c r="Q73" s="9"/>
      <c r="R73" s="9"/>
      <c r="S73" s="9"/>
      <c r="T73" s="10">
        <v>50</v>
      </c>
      <c r="U73" s="10">
        <v>200</v>
      </c>
      <c r="V73" s="9"/>
      <c r="W73" s="10">
        <v>50</v>
      </c>
      <c r="X73" s="10">
        <v>80</v>
      </c>
      <c r="Y73" s="9"/>
      <c r="Z73" s="10">
        <v>20</v>
      </c>
      <c r="AA73" s="9"/>
      <c r="AB73" s="9"/>
      <c r="AC73" s="10">
        <v>40</v>
      </c>
      <c r="AD73" s="9"/>
      <c r="AE73" s="9"/>
      <c r="AF73" s="9"/>
      <c r="AG73" s="9"/>
      <c r="AH73" s="9"/>
      <c r="AI73" s="9"/>
      <c r="AJ73" s="9"/>
      <c r="AK73" s="9"/>
      <c r="AL73" s="9"/>
      <c r="AM73" s="10">
        <v>40</v>
      </c>
      <c r="AN73" s="10">
        <v>10</v>
      </c>
      <c r="AO73" s="10">
        <v>120</v>
      </c>
      <c r="AP73" s="10">
        <v>20</v>
      </c>
      <c r="AQ73" s="9"/>
      <c r="AR73" s="9"/>
      <c r="AS73" s="9"/>
      <c r="AT73" s="9"/>
      <c r="AU73" s="9"/>
      <c r="AV73" s="9"/>
      <c r="AW73" s="9"/>
      <c r="AX73" s="10">
        <v>50</v>
      </c>
      <c r="AY73" s="9"/>
      <c r="AZ73" s="9"/>
      <c r="BA73" s="9"/>
      <c r="BB73" s="9"/>
      <c r="BC73" s="9"/>
      <c r="BD73" s="9"/>
      <c r="BE73" s="10">
        <v>10</v>
      </c>
      <c r="BF73" s="9"/>
      <c r="BG73" s="9"/>
      <c r="BH73" s="9"/>
      <c r="BI73" s="9"/>
      <c r="BJ73" s="9"/>
      <c r="BK73" s="10">
        <v>20</v>
      </c>
      <c r="BL73" s="9"/>
      <c r="BM73" s="9"/>
      <c r="BN73" s="9"/>
      <c r="BO73" s="9"/>
      <c r="BP73" s="9"/>
      <c r="BQ73" s="9"/>
      <c r="BR73" s="9"/>
      <c r="BS73" s="10">
        <v>70</v>
      </c>
      <c r="BT73" s="9"/>
      <c r="BU73" s="9"/>
      <c r="BV73" s="10">
        <v>30</v>
      </c>
      <c r="BW73" s="9"/>
      <c r="BX73" s="9"/>
      <c r="BY73" s="10">
        <v>120</v>
      </c>
      <c r="BZ73" s="9"/>
      <c r="CA73" s="9"/>
      <c r="CB73" s="10">
        <v>40</v>
      </c>
      <c r="CC73" s="10">
        <v>100</v>
      </c>
      <c r="CD73" s="9"/>
      <c r="CE73" s="9"/>
      <c r="CF73" s="9"/>
      <c r="CG73" s="9"/>
      <c r="CH73" s="9"/>
      <c r="CI73" s="9"/>
      <c r="CJ73" s="9"/>
      <c r="CK73" s="9"/>
      <c r="CL73" s="9"/>
      <c r="CM73" s="10">
        <v>10</v>
      </c>
      <c r="CN73" s="9"/>
      <c r="CO73" s="9"/>
      <c r="CP73" s="9"/>
      <c r="CQ73" s="10">
        <v>10</v>
      </c>
      <c r="CR73" s="9"/>
      <c r="CS73" s="10">
        <v>40</v>
      </c>
      <c r="CT73" s="10">
        <v>200</v>
      </c>
      <c r="CU73" s="9"/>
      <c r="CV73" s="9"/>
      <c r="CW73" s="9"/>
      <c r="CX73" s="10">
        <v>350</v>
      </c>
      <c r="CY73" s="9"/>
      <c r="CZ73" s="10">
        <v>100</v>
      </c>
      <c r="DA73" s="10">
        <v>20</v>
      </c>
      <c r="DB73" s="10">
        <v>800</v>
      </c>
      <c r="DC73" s="9"/>
      <c r="DD73" s="9"/>
      <c r="DE73" s="9"/>
      <c r="DF73" s="9"/>
      <c r="DG73" s="10">
        <v>150</v>
      </c>
      <c r="DH73" s="9"/>
      <c r="DI73" s="10">
        <v>50</v>
      </c>
      <c r="DJ73" s="9"/>
      <c r="DK73" s="9"/>
      <c r="DL73" s="9"/>
      <c r="DM73" s="10">
        <v>20</v>
      </c>
      <c r="DN73" s="9"/>
      <c r="DO73" s="10">
        <v>500</v>
      </c>
      <c r="DP73" s="11">
        <v>1500</v>
      </c>
      <c r="DQ73" s="10">
        <v>100</v>
      </c>
      <c r="DR73" s="11">
        <v>3600</v>
      </c>
      <c r="DS73" s="9"/>
      <c r="DT73" s="9"/>
      <c r="DU73" s="10">
        <v>140</v>
      </c>
      <c r="DV73" s="10">
        <v>50</v>
      </c>
      <c r="DW73" s="10">
        <v>60</v>
      </c>
      <c r="DX73" s="10">
        <v>250</v>
      </c>
      <c r="DY73" s="9"/>
      <c r="DZ73" s="10">
        <v>500</v>
      </c>
      <c r="EA73" s="10">
        <v>180</v>
      </c>
      <c r="EB73" s="9"/>
      <c r="EC73" s="10">
        <v>100</v>
      </c>
      <c r="ED73" s="10">
        <v>50</v>
      </c>
      <c r="EE73" s="10">
        <v>20</v>
      </c>
      <c r="EF73" s="10">
        <v>50</v>
      </c>
      <c r="EG73" s="10">
        <v>50</v>
      </c>
      <c r="EH73" s="10">
        <v>400</v>
      </c>
      <c r="EI73" s="10">
        <v>170</v>
      </c>
      <c r="EJ73" s="10">
        <v>250</v>
      </c>
      <c r="EK73" s="10">
        <v>10</v>
      </c>
      <c r="EL73" s="10">
        <v>800</v>
      </c>
      <c r="EM73" s="10">
        <v>60</v>
      </c>
      <c r="EN73" s="10">
        <v>40</v>
      </c>
      <c r="EO73" s="9"/>
      <c r="EP73" s="10">
        <v>20</v>
      </c>
      <c r="EQ73" s="9"/>
      <c r="ER73" s="9"/>
      <c r="ES73" s="10">
        <v>60</v>
      </c>
      <c r="ET73" s="10">
        <v>70</v>
      </c>
      <c r="EU73" s="9"/>
      <c r="EV73" s="10">
        <v>100</v>
      </c>
      <c r="EW73" s="10">
        <v>10</v>
      </c>
      <c r="EX73" s="9"/>
      <c r="EY73" s="9"/>
      <c r="EZ73" s="10">
        <v>20</v>
      </c>
      <c r="FA73" s="10">
        <v>200</v>
      </c>
      <c r="FB73" s="9"/>
      <c r="FC73" s="10">
        <v>40</v>
      </c>
      <c r="FD73" s="10">
        <v>260</v>
      </c>
      <c r="FE73" s="9"/>
      <c r="FF73" s="11">
        <v>14780</v>
      </c>
      <c r="FG73" s="12">
        <v>56755.199999999997</v>
      </c>
      <c r="FH73" s="12">
        <f t="shared" si="1"/>
        <v>47296</v>
      </c>
    </row>
    <row r="74" spans="1:164" ht="89.25" x14ac:dyDescent="0.25">
      <c r="A74" s="7">
        <v>70</v>
      </c>
      <c r="B74" s="8" t="s">
        <v>311</v>
      </c>
      <c r="C74" s="7" t="s">
        <v>312</v>
      </c>
      <c r="D74" s="7" t="s">
        <v>200</v>
      </c>
      <c r="E74" s="10">
        <v>10</v>
      </c>
      <c r="F74" s="9"/>
      <c r="G74" s="9"/>
      <c r="H74" s="9"/>
      <c r="I74" s="9"/>
      <c r="J74" s="9"/>
      <c r="K74" s="9"/>
      <c r="L74" s="9"/>
      <c r="M74" s="9"/>
      <c r="N74" s="9"/>
      <c r="O74" s="9"/>
      <c r="P74" s="9"/>
      <c r="Q74" s="9"/>
      <c r="R74" s="9"/>
      <c r="S74" s="9"/>
      <c r="T74" s="9"/>
      <c r="U74" s="9"/>
      <c r="V74" s="9"/>
      <c r="W74" s="9"/>
      <c r="X74" s="9"/>
      <c r="Y74" s="9"/>
      <c r="Z74" s="9"/>
      <c r="AA74" s="9"/>
      <c r="AB74" s="9"/>
      <c r="AC74" s="10">
        <v>40</v>
      </c>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10">
        <v>20</v>
      </c>
      <c r="BT74" s="9"/>
      <c r="BU74" s="9"/>
      <c r="BV74" s="9"/>
      <c r="BW74" s="9"/>
      <c r="BX74" s="9"/>
      <c r="BY74" s="9"/>
      <c r="BZ74" s="9"/>
      <c r="CA74" s="9"/>
      <c r="CB74" s="10">
        <v>20</v>
      </c>
      <c r="CC74" s="9"/>
      <c r="CD74" s="9"/>
      <c r="CE74" s="9"/>
      <c r="CF74" s="9"/>
      <c r="CG74" s="9"/>
      <c r="CH74" s="9"/>
      <c r="CI74" s="9"/>
      <c r="CJ74" s="9"/>
      <c r="CK74" s="9"/>
      <c r="CL74" s="9"/>
      <c r="CM74" s="9"/>
      <c r="CN74" s="9"/>
      <c r="CO74" s="9"/>
      <c r="CP74" s="9"/>
      <c r="CQ74" s="9"/>
      <c r="CR74" s="9"/>
      <c r="CS74" s="9"/>
      <c r="CT74" s="9"/>
      <c r="CU74" s="9"/>
      <c r="CV74" s="9"/>
      <c r="CW74" s="9"/>
      <c r="CX74" s="9"/>
      <c r="CY74" s="9"/>
      <c r="CZ74" s="9"/>
      <c r="DA74" s="10">
        <v>20</v>
      </c>
      <c r="DB74" s="10">
        <v>10</v>
      </c>
      <c r="DC74" s="9"/>
      <c r="DD74" s="9"/>
      <c r="DE74" s="9"/>
      <c r="DF74" s="9"/>
      <c r="DG74" s="9"/>
      <c r="DH74" s="9"/>
      <c r="DI74" s="9"/>
      <c r="DJ74" s="9"/>
      <c r="DK74" s="9"/>
      <c r="DL74" s="9"/>
      <c r="DM74" s="10">
        <v>10</v>
      </c>
      <c r="DN74" s="9"/>
      <c r="DO74" s="9"/>
      <c r="DP74" s="11">
        <v>1700</v>
      </c>
      <c r="DQ74" s="10">
        <v>100</v>
      </c>
      <c r="DR74" s="9"/>
      <c r="DS74" s="9"/>
      <c r="DT74" s="9"/>
      <c r="DU74" s="9"/>
      <c r="DV74" s="9"/>
      <c r="DW74" s="10">
        <v>20</v>
      </c>
      <c r="DX74" s="9"/>
      <c r="DY74" s="9"/>
      <c r="DZ74" s="10">
        <v>200</v>
      </c>
      <c r="EA74" s="9"/>
      <c r="EB74" s="9"/>
      <c r="EC74" s="10">
        <v>100</v>
      </c>
      <c r="ED74" s="10">
        <v>20</v>
      </c>
      <c r="EE74" s="10">
        <v>20</v>
      </c>
      <c r="EF74" s="9"/>
      <c r="EG74" s="9"/>
      <c r="EH74" s="10">
        <v>100</v>
      </c>
      <c r="EI74" s="10">
        <v>170</v>
      </c>
      <c r="EJ74" s="9"/>
      <c r="EK74" s="9"/>
      <c r="EL74" s="9"/>
      <c r="EM74" s="9"/>
      <c r="EN74" s="10">
        <v>10</v>
      </c>
      <c r="EO74" s="9"/>
      <c r="EP74" s="9"/>
      <c r="EQ74" s="9"/>
      <c r="ER74" s="9"/>
      <c r="ES74" s="10">
        <v>60</v>
      </c>
      <c r="ET74" s="10">
        <v>10</v>
      </c>
      <c r="EU74" s="9"/>
      <c r="EV74" s="9"/>
      <c r="EW74" s="10">
        <v>10</v>
      </c>
      <c r="EX74" s="9"/>
      <c r="EY74" s="9"/>
      <c r="EZ74" s="10">
        <v>10</v>
      </c>
      <c r="FA74" s="10">
        <v>100</v>
      </c>
      <c r="FB74" s="9"/>
      <c r="FC74" s="10">
        <v>10</v>
      </c>
      <c r="FD74" s="10">
        <v>120</v>
      </c>
      <c r="FE74" s="9"/>
      <c r="FF74" s="11">
        <v>2890</v>
      </c>
      <c r="FG74" s="12">
        <v>216750</v>
      </c>
      <c r="FH74" s="12">
        <f t="shared" si="1"/>
        <v>180625</v>
      </c>
    </row>
    <row r="75" spans="1:164" ht="63.75" x14ac:dyDescent="0.25">
      <c r="A75" s="7">
        <v>71</v>
      </c>
      <c r="B75" s="8" t="s">
        <v>313</v>
      </c>
      <c r="C75" s="7" t="s">
        <v>314</v>
      </c>
      <c r="D75" s="7" t="s">
        <v>200</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11">
        <v>1000</v>
      </c>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11">
        <v>12000</v>
      </c>
      <c r="DD75" s="9"/>
      <c r="DE75" s="9"/>
      <c r="DF75" s="9"/>
      <c r="DG75" s="9"/>
      <c r="DH75" s="9"/>
      <c r="DI75" s="9"/>
      <c r="DJ75" s="9"/>
      <c r="DK75" s="9"/>
      <c r="DL75" s="9"/>
      <c r="DM75" s="9"/>
      <c r="DN75" s="9"/>
      <c r="DO75" s="9"/>
      <c r="DP75" s="9"/>
      <c r="DQ75" s="9"/>
      <c r="DR75" s="9"/>
      <c r="DS75" s="9"/>
      <c r="DT75" s="9"/>
      <c r="DU75" s="9"/>
      <c r="DV75" s="9"/>
      <c r="DW75" s="10">
        <v>500</v>
      </c>
      <c r="DX75" s="9"/>
      <c r="DY75" s="9"/>
      <c r="DZ75" s="9"/>
      <c r="EA75" s="9"/>
      <c r="EB75" s="9"/>
      <c r="EC75" s="9"/>
      <c r="ED75" s="9"/>
      <c r="EE75" s="9"/>
      <c r="EF75" s="9"/>
      <c r="EG75" s="9"/>
      <c r="EH75" s="9"/>
      <c r="EI75" s="9"/>
      <c r="EJ75" s="10">
        <v>300</v>
      </c>
      <c r="EK75" s="10">
        <v>500</v>
      </c>
      <c r="EL75" s="9"/>
      <c r="EM75" s="9"/>
      <c r="EN75" s="9"/>
      <c r="EO75" s="9"/>
      <c r="EP75" s="9"/>
      <c r="EQ75" s="9"/>
      <c r="ER75" s="9"/>
      <c r="ES75" s="9"/>
      <c r="ET75" s="9"/>
      <c r="EU75" s="9"/>
      <c r="EV75" s="9"/>
      <c r="EW75" s="9"/>
      <c r="EX75" s="9"/>
      <c r="EY75" s="9"/>
      <c r="EZ75" s="9"/>
      <c r="FA75" s="9"/>
      <c r="FB75" s="9"/>
      <c r="FC75" s="9"/>
      <c r="FD75" s="9"/>
      <c r="FE75" s="9"/>
      <c r="FF75" s="11">
        <v>14300</v>
      </c>
      <c r="FG75" s="12">
        <v>11154</v>
      </c>
      <c r="FH75" s="12">
        <f t="shared" si="1"/>
        <v>9295</v>
      </c>
    </row>
    <row r="76" spans="1:164" ht="38.25" x14ac:dyDescent="0.25">
      <c r="A76" s="7">
        <v>72</v>
      </c>
      <c r="B76" s="8" t="s">
        <v>315</v>
      </c>
      <c r="C76" s="7" t="s">
        <v>316</v>
      </c>
      <c r="D76" s="7" t="s">
        <v>245</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10">
        <v>200</v>
      </c>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10">
        <v>200</v>
      </c>
      <c r="FG76" s="12">
        <v>3912</v>
      </c>
      <c r="FH76" s="12">
        <f t="shared" si="1"/>
        <v>3260</v>
      </c>
    </row>
    <row r="77" spans="1:164" ht="38.25" x14ac:dyDescent="0.25">
      <c r="A77" s="7">
        <v>73</v>
      </c>
      <c r="B77" s="8" t="s">
        <v>317</v>
      </c>
      <c r="C77" s="7" t="s">
        <v>318</v>
      </c>
      <c r="D77" s="7" t="s">
        <v>200</v>
      </c>
      <c r="E77" s="9"/>
      <c r="F77" s="9"/>
      <c r="G77" s="9"/>
      <c r="H77" s="9"/>
      <c r="I77" s="9"/>
      <c r="J77" s="9"/>
      <c r="K77" s="9"/>
      <c r="L77" s="11">
        <v>10000</v>
      </c>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11">
        <v>2000</v>
      </c>
      <c r="BT77" s="9"/>
      <c r="BU77" s="9"/>
      <c r="BV77" s="9"/>
      <c r="BW77" s="9"/>
      <c r="BX77" s="9"/>
      <c r="BY77" s="9"/>
      <c r="BZ77" s="9"/>
      <c r="CA77" s="9"/>
      <c r="CB77" s="10">
        <v>500</v>
      </c>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11">
        <v>12500</v>
      </c>
      <c r="FG77" s="12">
        <v>17550</v>
      </c>
      <c r="FH77" s="12">
        <f t="shared" si="1"/>
        <v>14625</v>
      </c>
    </row>
    <row r="78" spans="1:164" ht="63.75" x14ac:dyDescent="0.25">
      <c r="A78" s="7">
        <v>74</v>
      </c>
      <c r="B78" s="8" t="s">
        <v>319</v>
      </c>
      <c r="C78" s="7" t="s">
        <v>320</v>
      </c>
      <c r="D78" s="7" t="s">
        <v>203</v>
      </c>
      <c r="E78" s="9"/>
      <c r="F78" s="9"/>
      <c r="G78" s="9"/>
      <c r="H78" s="9"/>
      <c r="I78" s="9"/>
      <c r="J78" s="9"/>
      <c r="K78" s="9"/>
      <c r="L78" s="9"/>
      <c r="M78" s="9"/>
      <c r="N78" s="9"/>
      <c r="O78" s="10">
        <v>60</v>
      </c>
      <c r="P78" s="9"/>
      <c r="Q78" s="9"/>
      <c r="R78" s="9"/>
      <c r="S78" s="9"/>
      <c r="T78" s="9"/>
      <c r="U78" s="9"/>
      <c r="V78" s="9"/>
      <c r="W78" s="9"/>
      <c r="X78" s="9"/>
      <c r="Y78" s="9"/>
      <c r="Z78" s="10">
        <v>40</v>
      </c>
      <c r="AA78" s="9"/>
      <c r="AB78" s="9"/>
      <c r="AC78" s="10">
        <v>100</v>
      </c>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10">
        <v>15</v>
      </c>
      <c r="BR78" s="9"/>
      <c r="BS78" s="10">
        <v>40</v>
      </c>
      <c r="BT78" s="9"/>
      <c r="BU78" s="9"/>
      <c r="BV78" s="9"/>
      <c r="BW78" s="9"/>
      <c r="BX78" s="9"/>
      <c r="BY78" s="9"/>
      <c r="BZ78" s="9"/>
      <c r="CA78" s="9"/>
      <c r="CB78" s="9"/>
      <c r="CC78" s="10">
        <v>150</v>
      </c>
      <c r="CD78" s="9"/>
      <c r="CE78" s="9"/>
      <c r="CF78" s="9"/>
      <c r="CG78" s="10">
        <v>12</v>
      </c>
      <c r="CH78" s="9"/>
      <c r="CI78" s="9"/>
      <c r="CJ78" s="9"/>
      <c r="CK78" s="9"/>
      <c r="CL78" s="10">
        <v>10</v>
      </c>
      <c r="CM78" s="10">
        <v>90</v>
      </c>
      <c r="CN78" s="9"/>
      <c r="CO78" s="9"/>
      <c r="CP78" s="9"/>
      <c r="CQ78" s="9"/>
      <c r="CR78" s="9"/>
      <c r="CS78" s="9"/>
      <c r="CT78" s="9"/>
      <c r="CU78" s="9"/>
      <c r="CV78" s="9"/>
      <c r="CW78" s="9"/>
      <c r="CX78" s="10">
        <v>40</v>
      </c>
      <c r="CY78" s="10">
        <v>5</v>
      </c>
      <c r="CZ78" s="10">
        <v>200</v>
      </c>
      <c r="DA78" s="10">
        <v>30</v>
      </c>
      <c r="DB78" s="10">
        <v>30</v>
      </c>
      <c r="DC78" s="9"/>
      <c r="DD78" s="9"/>
      <c r="DE78" s="9"/>
      <c r="DF78" s="9"/>
      <c r="DG78" s="10">
        <v>100</v>
      </c>
      <c r="DH78" s="9"/>
      <c r="DI78" s="10">
        <v>5</v>
      </c>
      <c r="DJ78" s="10">
        <v>100</v>
      </c>
      <c r="DK78" s="9"/>
      <c r="DL78" s="9"/>
      <c r="DM78" s="10">
        <v>100</v>
      </c>
      <c r="DN78" s="9"/>
      <c r="DO78" s="9"/>
      <c r="DP78" s="9"/>
      <c r="DQ78" s="9"/>
      <c r="DR78" s="10">
        <v>50</v>
      </c>
      <c r="DS78" s="10">
        <v>1</v>
      </c>
      <c r="DT78" s="9"/>
      <c r="DU78" s="9"/>
      <c r="DV78" s="9"/>
      <c r="DW78" s="9"/>
      <c r="DX78" s="9"/>
      <c r="DY78" s="9"/>
      <c r="DZ78" s="10">
        <v>10</v>
      </c>
      <c r="EA78" s="10">
        <v>25</v>
      </c>
      <c r="EB78" s="10">
        <v>70</v>
      </c>
      <c r="EC78" s="10">
        <v>50</v>
      </c>
      <c r="ED78" s="10">
        <v>40</v>
      </c>
      <c r="EE78" s="9"/>
      <c r="EF78" s="9"/>
      <c r="EG78" s="10">
        <v>90</v>
      </c>
      <c r="EH78" s="9"/>
      <c r="EI78" s="9"/>
      <c r="EJ78" s="9"/>
      <c r="EK78" s="9"/>
      <c r="EL78" s="9"/>
      <c r="EM78" s="10">
        <v>40</v>
      </c>
      <c r="EN78" s="10">
        <v>50</v>
      </c>
      <c r="EO78" s="9"/>
      <c r="EP78" s="10">
        <v>60</v>
      </c>
      <c r="EQ78" s="9"/>
      <c r="ER78" s="9"/>
      <c r="ES78" s="10">
        <v>60</v>
      </c>
      <c r="ET78" s="9"/>
      <c r="EU78" s="9"/>
      <c r="EV78" s="9"/>
      <c r="EW78" s="10">
        <v>60</v>
      </c>
      <c r="EX78" s="10">
        <v>150</v>
      </c>
      <c r="EY78" s="10">
        <v>35</v>
      </c>
      <c r="EZ78" s="9"/>
      <c r="FA78" s="9"/>
      <c r="FB78" s="10">
        <v>20</v>
      </c>
      <c r="FC78" s="9"/>
      <c r="FD78" s="9"/>
      <c r="FE78" s="9"/>
      <c r="FF78" s="11">
        <v>1938</v>
      </c>
      <c r="FG78" s="12">
        <v>174420</v>
      </c>
      <c r="FH78" s="12">
        <f t="shared" si="1"/>
        <v>145350</v>
      </c>
    </row>
    <row r="79" spans="1:164" ht="51" x14ac:dyDescent="0.25">
      <c r="A79" s="7">
        <v>75</v>
      </c>
      <c r="B79" s="8" t="s">
        <v>321</v>
      </c>
      <c r="C79" s="7" t="s">
        <v>322</v>
      </c>
      <c r="D79" s="7" t="s">
        <v>245</v>
      </c>
      <c r="E79" s="10">
        <v>600</v>
      </c>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11">
        <v>2000</v>
      </c>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10">
        <v>500</v>
      </c>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11">
        <v>3100</v>
      </c>
      <c r="FG79" s="12">
        <v>3720</v>
      </c>
      <c r="FH79" s="12">
        <f t="shared" si="1"/>
        <v>3100</v>
      </c>
    </row>
    <row r="80" spans="1:164" ht="63.75" x14ac:dyDescent="0.25">
      <c r="A80" s="7">
        <v>76</v>
      </c>
      <c r="B80" s="8" t="s">
        <v>323</v>
      </c>
      <c r="C80" s="7" t="s">
        <v>324</v>
      </c>
      <c r="D80" s="7" t="s">
        <v>203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10">
        <v>20</v>
      </c>
      <c r="CD80" s="9"/>
      <c r="CE80" s="9"/>
      <c r="CF80" s="9"/>
      <c r="CG80" s="9"/>
      <c r="CH80" s="9"/>
      <c r="CI80" s="9"/>
      <c r="CJ80" s="9"/>
      <c r="CK80" s="9"/>
      <c r="CL80" s="9"/>
      <c r="CM80" s="9"/>
      <c r="CN80" s="9"/>
      <c r="CO80" s="9"/>
      <c r="CP80" s="9"/>
      <c r="CQ80" s="9"/>
      <c r="CR80" s="9"/>
      <c r="CS80" s="10">
        <v>12</v>
      </c>
      <c r="CT80" s="9"/>
      <c r="CU80" s="9"/>
      <c r="CV80" s="9"/>
      <c r="CW80" s="9"/>
      <c r="CX80" s="9"/>
      <c r="CY80" s="9"/>
      <c r="CZ80" s="10">
        <v>10</v>
      </c>
      <c r="DA80" s="10">
        <v>25</v>
      </c>
      <c r="DB80" s="9"/>
      <c r="DC80" s="9"/>
      <c r="DD80" s="9"/>
      <c r="DE80" s="9"/>
      <c r="DF80" s="9"/>
      <c r="DG80" s="9"/>
      <c r="DH80" s="9"/>
      <c r="DI80" s="9"/>
      <c r="DJ80" s="10">
        <v>50</v>
      </c>
      <c r="DK80" s="9"/>
      <c r="DL80" s="9"/>
      <c r="DM80" s="9"/>
      <c r="DN80" s="9"/>
      <c r="DO80" s="9"/>
      <c r="DP80" s="9"/>
      <c r="DQ80" s="9"/>
      <c r="DR80" s="10">
        <v>50</v>
      </c>
      <c r="DS80" s="9"/>
      <c r="DT80" s="9"/>
      <c r="DU80" s="9"/>
      <c r="DV80" s="9"/>
      <c r="DW80" s="9"/>
      <c r="DX80" s="9"/>
      <c r="DY80" s="9"/>
      <c r="DZ80" s="9"/>
      <c r="EA80" s="10">
        <v>2</v>
      </c>
      <c r="EB80" s="9"/>
      <c r="EC80" s="10">
        <v>30</v>
      </c>
      <c r="ED80" s="9"/>
      <c r="EE80" s="9"/>
      <c r="EF80" s="9"/>
      <c r="EG80" s="9"/>
      <c r="EH80" s="9"/>
      <c r="EI80" s="9"/>
      <c r="EJ80" s="9"/>
      <c r="EK80" s="9"/>
      <c r="EL80" s="9"/>
      <c r="EM80" s="9"/>
      <c r="EN80" s="9"/>
      <c r="EO80" s="9"/>
      <c r="EP80" s="10">
        <v>5</v>
      </c>
      <c r="EQ80" s="9"/>
      <c r="ER80" s="9"/>
      <c r="ES80" s="9"/>
      <c r="ET80" s="9"/>
      <c r="EU80" s="9"/>
      <c r="EV80" s="9"/>
      <c r="EW80" s="10">
        <v>30</v>
      </c>
      <c r="EX80" s="9"/>
      <c r="EY80" s="9"/>
      <c r="EZ80" s="9"/>
      <c r="FA80" s="9"/>
      <c r="FB80" s="9"/>
      <c r="FC80" s="9"/>
      <c r="FD80" s="9"/>
      <c r="FE80" s="9"/>
      <c r="FF80" s="10">
        <v>234</v>
      </c>
      <c r="FG80" s="12">
        <v>20537.71</v>
      </c>
      <c r="FH80" s="12">
        <f t="shared" si="1"/>
        <v>17114.758333333335</v>
      </c>
    </row>
    <row r="81" spans="1:164" ht="63.75" x14ac:dyDescent="0.25">
      <c r="A81" s="7">
        <v>77</v>
      </c>
      <c r="B81" s="8" t="s">
        <v>325</v>
      </c>
      <c r="C81" s="7" t="s">
        <v>326</v>
      </c>
      <c r="D81" s="7" t="s">
        <v>203</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10">
        <v>2</v>
      </c>
      <c r="EJ81" s="9"/>
      <c r="EK81" s="9"/>
      <c r="EL81" s="9"/>
      <c r="EM81" s="10">
        <v>2</v>
      </c>
      <c r="EN81" s="9"/>
      <c r="EO81" s="9"/>
      <c r="EP81" s="9"/>
      <c r="EQ81" s="9"/>
      <c r="ER81" s="9"/>
      <c r="ES81" s="10">
        <v>20</v>
      </c>
      <c r="ET81" s="9"/>
      <c r="EU81" s="9"/>
      <c r="EV81" s="9"/>
      <c r="EW81" s="9"/>
      <c r="EX81" s="9"/>
      <c r="EY81" s="9"/>
      <c r="EZ81" s="9"/>
      <c r="FA81" s="9"/>
      <c r="FB81" s="9"/>
      <c r="FC81" s="9"/>
      <c r="FD81" s="9"/>
      <c r="FE81" s="9"/>
      <c r="FF81" s="10">
        <v>24</v>
      </c>
      <c r="FG81" s="12">
        <v>1275.26</v>
      </c>
      <c r="FH81" s="12">
        <f t="shared" si="1"/>
        <v>1062.7166666666667</v>
      </c>
    </row>
    <row r="82" spans="1:164" ht="38.25" x14ac:dyDescent="0.25">
      <c r="A82" s="7">
        <v>78</v>
      </c>
      <c r="B82" s="8" t="s">
        <v>327</v>
      </c>
      <c r="C82" s="7" t="s">
        <v>328</v>
      </c>
      <c r="D82" s="7" t="s">
        <v>203</v>
      </c>
      <c r="E82" s="9"/>
      <c r="F82" s="9"/>
      <c r="G82" s="9"/>
      <c r="H82" s="9"/>
      <c r="I82" s="9"/>
      <c r="J82" s="9"/>
      <c r="K82" s="9"/>
      <c r="L82" s="9"/>
      <c r="M82" s="9"/>
      <c r="N82" s="9"/>
      <c r="O82" s="9"/>
      <c r="P82" s="9"/>
      <c r="Q82" s="9"/>
      <c r="R82" s="9"/>
      <c r="S82" s="9"/>
      <c r="T82" s="9"/>
      <c r="U82" s="9"/>
      <c r="V82" s="9"/>
      <c r="W82" s="9"/>
      <c r="X82" s="9"/>
      <c r="Y82" s="9"/>
      <c r="Z82" s="10">
        <v>50</v>
      </c>
      <c r="AA82" s="9"/>
      <c r="AB82" s="9"/>
      <c r="AC82" s="10">
        <v>2</v>
      </c>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10">
        <v>45</v>
      </c>
      <c r="CN82" s="9"/>
      <c r="CO82" s="9"/>
      <c r="CP82" s="9"/>
      <c r="CQ82" s="9"/>
      <c r="CR82" s="9"/>
      <c r="CS82" s="10">
        <v>12</v>
      </c>
      <c r="CT82" s="9"/>
      <c r="CU82" s="9"/>
      <c r="CV82" s="9"/>
      <c r="CW82" s="9"/>
      <c r="CX82" s="9"/>
      <c r="CY82" s="10">
        <v>5</v>
      </c>
      <c r="CZ82" s="10">
        <v>5</v>
      </c>
      <c r="DA82" s="10">
        <v>2</v>
      </c>
      <c r="DB82" s="9"/>
      <c r="DC82" s="9"/>
      <c r="DD82" s="9"/>
      <c r="DE82" s="9"/>
      <c r="DF82" s="9"/>
      <c r="DG82" s="9"/>
      <c r="DH82" s="9"/>
      <c r="DI82" s="10">
        <v>5</v>
      </c>
      <c r="DJ82" s="10">
        <v>50</v>
      </c>
      <c r="DK82" s="9"/>
      <c r="DL82" s="9"/>
      <c r="DM82" s="9"/>
      <c r="DN82" s="9"/>
      <c r="DO82" s="9"/>
      <c r="DP82" s="9"/>
      <c r="DQ82" s="9"/>
      <c r="DR82" s="9"/>
      <c r="DS82" s="10">
        <v>1</v>
      </c>
      <c r="DT82" s="9"/>
      <c r="DU82" s="9"/>
      <c r="DV82" s="9"/>
      <c r="DW82" s="9"/>
      <c r="DX82" s="9"/>
      <c r="DY82" s="10">
        <v>1</v>
      </c>
      <c r="DZ82" s="9"/>
      <c r="EA82" s="10">
        <v>80</v>
      </c>
      <c r="EB82" s="9"/>
      <c r="EC82" s="10">
        <v>30</v>
      </c>
      <c r="ED82" s="10">
        <v>3</v>
      </c>
      <c r="EE82" s="9"/>
      <c r="EF82" s="9"/>
      <c r="EG82" s="10">
        <v>30</v>
      </c>
      <c r="EH82" s="9"/>
      <c r="EI82" s="9"/>
      <c r="EJ82" s="9"/>
      <c r="EK82" s="9"/>
      <c r="EL82" s="9"/>
      <c r="EM82" s="10">
        <v>15</v>
      </c>
      <c r="EN82" s="9"/>
      <c r="EO82" s="9"/>
      <c r="EP82" s="10">
        <v>15</v>
      </c>
      <c r="EQ82" s="9"/>
      <c r="ER82" s="9"/>
      <c r="ES82" s="9"/>
      <c r="ET82" s="9"/>
      <c r="EU82" s="9"/>
      <c r="EV82" s="9"/>
      <c r="EW82" s="9"/>
      <c r="EX82" s="9"/>
      <c r="EY82" s="9"/>
      <c r="EZ82" s="9"/>
      <c r="FA82" s="9"/>
      <c r="FB82" s="10">
        <v>10</v>
      </c>
      <c r="FC82" s="9"/>
      <c r="FD82" s="9"/>
      <c r="FE82" s="9"/>
      <c r="FF82" s="10">
        <v>361</v>
      </c>
      <c r="FG82" s="12">
        <v>42107.040000000001</v>
      </c>
      <c r="FH82" s="12">
        <f t="shared" si="1"/>
        <v>35089.200000000004</v>
      </c>
    </row>
    <row r="83" spans="1:164" ht="38.25" x14ac:dyDescent="0.25">
      <c r="A83" s="7">
        <v>79</v>
      </c>
      <c r="B83" s="8" t="s">
        <v>329</v>
      </c>
      <c r="C83" s="7" t="s">
        <v>330</v>
      </c>
      <c r="D83" s="7" t="s">
        <v>203</v>
      </c>
      <c r="E83" s="10">
        <v>12</v>
      </c>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10">
        <v>40</v>
      </c>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10">
        <v>30</v>
      </c>
      <c r="BT83" s="9"/>
      <c r="BU83" s="9"/>
      <c r="BV83" s="9"/>
      <c r="BW83" s="9"/>
      <c r="BX83" s="9"/>
      <c r="BY83" s="9"/>
      <c r="BZ83" s="9"/>
      <c r="CA83" s="9"/>
      <c r="CB83" s="9"/>
      <c r="CC83" s="10">
        <v>20</v>
      </c>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10">
        <v>10</v>
      </c>
      <c r="EO83" s="9"/>
      <c r="EP83" s="9"/>
      <c r="EQ83" s="9"/>
      <c r="ER83" s="9"/>
      <c r="ES83" s="10">
        <v>70</v>
      </c>
      <c r="ET83" s="9"/>
      <c r="EU83" s="9"/>
      <c r="EV83" s="9"/>
      <c r="EW83" s="9"/>
      <c r="EX83" s="9"/>
      <c r="EY83" s="9"/>
      <c r="EZ83" s="9"/>
      <c r="FA83" s="9"/>
      <c r="FB83" s="9"/>
      <c r="FC83" s="9"/>
      <c r="FD83" s="9"/>
      <c r="FE83" s="9"/>
      <c r="FF83" s="10">
        <v>182</v>
      </c>
      <c r="FG83" s="12">
        <v>13169.52</v>
      </c>
      <c r="FH83" s="12">
        <f t="shared" si="1"/>
        <v>10974.6</v>
      </c>
    </row>
    <row r="84" spans="1:164" ht="38.25" x14ac:dyDescent="0.25">
      <c r="A84" s="7">
        <v>80</v>
      </c>
      <c r="B84" s="8" t="s">
        <v>331</v>
      </c>
      <c r="C84" s="7" t="s">
        <v>332</v>
      </c>
      <c r="D84" s="7" t="s">
        <v>203</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10">
        <v>1</v>
      </c>
      <c r="DR84" s="10">
        <v>3</v>
      </c>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10">
        <v>4</v>
      </c>
      <c r="FG84" s="12">
        <v>29136</v>
      </c>
      <c r="FH84" s="12">
        <f t="shared" si="1"/>
        <v>24280</v>
      </c>
    </row>
    <row r="85" spans="1:164" ht="25.5" x14ac:dyDescent="0.25">
      <c r="A85" s="7">
        <v>81</v>
      </c>
      <c r="B85" s="8" t="s">
        <v>333</v>
      </c>
      <c r="C85" s="7" t="s">
        <v>334</v>
      </c>
      <c r="D85" s="7" t="s">
        <v>168</v>
      </c>
      <c r="E85" s="9"/>
      <c r="F85" s="10">
        <v>1</v>
      </c>
      <c r="G85" s="9"/>
      <c r="H85" s="9"/>
      <c r="I85" s="9"/>
      <c r="J85" s="10">
        <v>200</v>
      </c>
      <c r="K85" s="9"/>
      <c r="L85" s="10">
        <v>15</v>
      </c>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10">
        <v>15</v>
      </c>
      <c r="CC85" s="9"/>
      <c r="CD85" s="9"/>
      <c r="CE85" s="9"/>
      <c r="CF85" s="9"/>
      <c r="CG85" s="9"/>
      <c r="CH85" s="9"/>
      <c r="CI85" s="9"/>
      <c r="CJ85" s="9"/>
      <c r="CK85" s="9"/>
      <c r="CL85" s="9"/>
      <c r="CM85" s="9"/>
      <c r="CN85" s="9"/>
      <c r="CO85" s="9"/>
      <c r="CP85" s="9"/>
      <c r="CQ85" s="9"/>
      <c r="CR85" s="9"/>
      <c r="CS85" s="9"/>
      <c r="CT85" s="9"/>
      <c r="CU85" s="10">
        <v>200</v>
      </c>
      <c r="CV85" s="9"/>
      <c r="CW85" s="9"/>
      <c r="CX85" s="9"/>
      <c r="CY85" s="10">
        <v>1</v>
      </c>
      <c r="CZ85" s="9"/>
      <c r="DA85" s="9"/>
      <c r="DB85" s="9"/>
      <c r="DC85" s="10">
        <v>8</v>
      </c>
      <c r="DD85" s="9"/>
      <c r="DE85" s="10">
        <v>1</v>
      </c>
      <c r="DF85" s="9"/>
      <c r="DG85" s="9"/>
      <c r="DH85" s="9"/>
      <c r="DI85" s="10">
        <v>2</v>
      </c>
      <c r="DJ85" s="9"/>
      <c r="DK85" s="9"/>
      <c r="DL85" s="9"/>
      <c r="DM85" s="9"/>
      <c r="DN85" s="9"/>
      <c r="DO85" s="9"/>
      <c r="DP85" s="9"/>
      <c r="DQ85" s="10">
        <v>200</v>
      </c>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10">
        <v>643</v>
      </c>
      <c r="FG85" s="12">
        <v>90207</v>
      </c>
      <c r="FH85" s="12">
        <f t="shared" si="1"/>
        <v>75172.5</v>
      </c>
    </row>
    <row r="86" spans="1:164" ht="38.25" x14ac:dyDescent="0.25">
      <c r="A86" s="7">
        <v>82</v>
      </c>
      <c r="B86" s="8" t="s">
        <v>335</v>
      </c>
      <c r="C86" s="7" t="s">
        <v>336</v>
      </c>
      <c r="D86" s="7" t="s">
        <v>200</v>
      </c>
      <c r="E86" s="9"/>
      <c r="F86" s="9"/>
      <c r="G86" s="9"/>
      <c r="H86" s="9"/>
      <c r="I86" s="9"/>
      <c r="J86" s="9"/>
      <c r="K86" s="9"/>
      <c r="L86" s="11">
        <v>12000</v>
      </c>
      <c r="M86" s="11">
        <v>10000</v>
      </c>
      <c r="N86" s="11">
        <v>3000</v>
      </c>
      <c r="O86" s="9"/>
      <c r="P86" s="9"/>
      <c r="Q86" s="9"/>
      <c r="R86" s="9"/>
      <c r="S86" s="9"/>
      <c r="T86" s="9"/>
      <c r="U86" s="9"/>
      <c r="V86" s="9"/>
      <c r="W86" s="9"/>
      <c r="X86" s="9"/>
      <c r="Y86" s="9"/>
      <c r="Z86" s="11">
        <v>1000</v>
      </c>
      <c r="AA86" s="9"/>
      <c r="AB86" s="9"/>
      <c r="AC86" s="9"/>
      <c r="AD86" s="9"/>
      <c r="AE86" s="9"/>
      <c r="AF86" s="9"/>
      <c r="AG86" s="11">
        <v>1000</v>
      </c>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11">
        <v>1000</v>
      </c>
      <c r="BL86" s="9"/>
      <c r="BM86" s="9"/>
      <c r="BN86" s="9"/>
      <c r="BO86" s="9"/>
      <c r="BP86" s="9"/>
      <c r="BQ86" s="9"/>
      <c r="BR86" s="9"/>
      <c r="BS86" s="9"/>
      <c r="BT86" s="9"/>
      <c r="BU86" s="9"/>
      <c r="BV86" s="11">
        <v>2000</v>
      </c>
      <c r="BW86" s="9"/>
      <c r="BX86" s="9"/>
      <c r="BY86" s="9"/>
      <c r="BZ86" s="9"/>
      <c r="CA86" s="9"/>
      <c r="CB86" s="11">
        <v>1000</v>
      </c>
      <c r="CC86" s="9"/>
      <c r="CD86" s="9"/>
      <c r="CE86" s="9"/>
      <c r="CF86" s="9"/>
      <c r="CG86" s="9"/>
      <c r="CH86" s="9"/>
      <c r="CI86" s="9"/>
      <c r="CJ86" s="9"/>
      <c r="CK86" s="9"/>
      <c r="CL86" s="9"/>
      <c r="CM86" s="9"/>
      <c r="CN86" s="9"/>
      <c r="CO86" s="9"/>
      <c r="CP86" s="9"/>
      <c r="CQ86" s="9"/>
      <c r="CR86" s="9"/>
      <c r="CS86" s="9"/>
      <c r="CT86" s="9"/>
      <c r="CU86" s="9"/>
      <c r="CV86" s="9"/>
      <c r="CW86" s="9"/>
      <c r="CX86" s="11">
        <v>1000</v>
      </c>
      <c r="CY86" s="9"/>
      <c r="CZ86" s="11">
        <v>6000</v>
      </c>
      <c r="DA86" s="9"/>
      <c r="DB86" s="9"/>
      <c r="DC86" s="9"/>
      <c r="DD86" s="9"/>
      <c r="DE86" s="9"/>
      <c r="DF86" s="9"/>
      <c r="DG86" s="9"/>
      <c r="DH86" s="9"/>
      <c r="DI86" s="11">
        <v>2000</v>
      </c>
      <c r="DJ86" s="9"/>
      <c r="DK86" s="9"/>
      <c r="DL86" s="9"/>
      <c r="DM86" s="9"/>
      <c r="DN86" s="9"/>
      <c r="DO86" s="9"/>
      <c r="DP86" s="9"/>
      <c r="DQ86" s="11">
        <v>5000</v>
      </c>
      <c r="DR86" s="9"/>
      <c r="DS86" s="9"/>
      <c r="DT86" s="9"/>
      <c r="DU86" s="11">
        <v>4000</v>
      </c>
      <c r="DV86" s="9"/>
      <c r="DW86" s="11">
        <v>2000</v>
      </c>
      <c r="DX86" s="11">
        <v>5000</v>
      </c>
      <c r="DY86" s="9"/>
      <c r="DZ86" s="9"/>
      <c r="EA86" s="9"/>
      <c r="EB86" s="9"/>
      <c r="EC86" s="11">
        <v>1000</v>
      </c>
      <c r="ED86" s="9"/>
      <c r="EE86" s="9"/>
      <c r="EF86" s="9"/>
      <c r="EG86" s="9"/>
      <c r="EH86" s="9"/>
      <c r="EI86" s="9"/>
      <c r="EJ86" s="9"/>
      <c r="EK86" s="9"/>
      <c r="EL86" s="9"/>
      <c r="EM86" s="9"/>
      <c r="EN86" s="9"/>
      <c r="EO86" s="9"/>
      <c r="EP86" s="9"/>
      <c r="EQ86" s="9"/>
      <c r="ER86" s="9"/>
      <c r="ES86" s="9"/>
      <c r="ET86" s="11">
        <v>1000</v>
      </c>
      <c r="EU86" s="9"/>
      <c r="EV86" s="9"/>
      <c r="EW86" s="9"/>
      <c r="EX86" s="9"/>
      <c r="EY86" s="9"/>
      <c r="EZ86" s="9"/>
      <c r="FA86" s="11">
        <v>1000</v>
      </c>
      <c r="FB86" s="9"/>
      <c r="FC86" s="11">
        <v>2000</v>
      </c>
      <c r="FD86" s="9"/>
      <c r="FE86" s="9"/>
      <c r="FF86" s="11">
        <v>61000</v>
      </c>
      <c r="FG86" s="12">
        <v>13176</v>
      </c>
      <c r="FH86" s="12">
        <f t="shared" si="1"/>
        <v>10980</v>
      </c>
    </row>
    <row r="87" spans="1:164" ht="25.5" x14ac:dyDescent="0.25">
      <c r="A87" s="7">
        <v>83</v>
      </c>
      <c r="B87" s="8" t="s">
        <v>337</v>
      </c>
      <c r="C87" s="7" t="s">
        <v>338</v>
      </c>
      <c r="D87" s="7" t="s">
        <v>168</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10">
        <v>5</v>
      </c>
      <c r="DC87" s="9"/>
      <c r="DD87" s="9"/>
      <c r="DE87" s="9"/>
      <c r="DF87" s="9"/>
      <c r="DG87" s="9"/>
      <c r="DH87" s="9"/>
      <c r="DI87" s="9"/>
      <c r="DJ87" s="9"/>
      <c r="DK87" s="9"/>
      <c r="DL87" s="9"/>
      <c r="DM87" s="9"/>
      <c r="DN87" s="9"/>
      <c r="DO87" s="10">
        <v>2</v>
      </c>
      <c r="DP87" s="10">
        <v>25</v>
      </c>
      <c r="DQ87" s="10">
        <v>5</v>
      </c>
      <c r="DR87" s="10">
        <v>3</v>
      </c>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10">
        <v>40</v>
      </c>
      <c r="FG87" s="12">
        <v>8352</v>
      </c>
      <c r="FH87" s="12">
        <f t="shared" si="1"/>
        <v>6960</v>
      </c>
    </row>
    <row r="88" spans="1:164" x14ac:dyDescent="0.25">
      <c r="A88" s="7">
        <v>84</v>
      </c>
      <c r="B88" s="8" t="s">
        <v>339</v>
      </c>
      <c r="C88" s="7" t="s">
        <v>340</v>
      </c>
      <c r="D88" s="7" t="s">
        <v>168</v>
      </c>
      <c r="E88" s="9"/>
      <c r="F88" s="9"/>
      <c r="G88" s="9"/>
      <c r="H88" s="9"/>
      <c r="I88" s="9"/>
      <c r="J88" s="10">
        <v>10</v>
      </c>
      <c r="K88" s="10">
        <v>10</v>
      </c>
      <c r="L88" s="10">
        <v>40</v>
      </c>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0">
        <v>12</v>
      </c>
      <c r="BZ88" s="9"/>
      <c r="CA88" s="9"/>
      <c r="CB88" s="10">
        <v>6</v>
      </c>
      <c r="CC88" s="9"/>
      <c r="CD88" s="9"/>
      <c r="CE88" s="9"/>
      <c r="CF88" s="9"/>
      <c r="CG88" s="9"/>
      <c r="CH88" s="9"/>
      <c r="CI88" s="9"/>
      <c r="CJ88" s="9"/>
      <c r="CK88" s="9"/>
      <c r="CL88" s="9"/>
      <c r="CM88" s="9"/>
      <c r="CN88" s="9"/>
      <c r="CO88" s="9"/>
      <c r="CP88" s="9"/>
      <c r="CQ88" s="9"/>
      <c r="CR88" s="9"/>
      <c r="CS88" s="9"/>
      <c r="CT88" s="9"/>
      <c r="CU88" s="9"/>
      <c r="CV88" s="10">
        <v>1</v>
      </c>
      <c r="CW88" s="9"/>
      <c r="CX88" s="9"/>
      <c r="CY88" s="9"/>
      <c r="CZ88" s="9"/>
      <c r="DA88" s="9"/>
      <c r="DB88" s="10">
        <v>8</v>
      </c>
      <c r="DC88" s="10">
        <v>8</v>
      </c>
      <c r="DD88" s="9"/>
      <c r="DE88" s="9"/>
      <c r="DF88" s="9"/>
      <c r="DG88" s="9"/>
      <c r="DH88" s="9"/>
      <c r="DI88" s="9"/>
      <c r="DJ88" s="9"/>
      <c r="DK88" s="9"/>
      <c r="DL88" s="9"/>
      <c r="DM88" s="9"/>
      <c r="DN88" s="9"/>
      <c r="DO88" s="10">
        <v>10</v>
      </c>
      <c r="DP88" s="9"/>
      <c r="DQ88" s="9"/>
      <c r="DR88" s="9"/>
      <c r="DS88" s="9"/>
      <c r="DT88" s="9"/>
      <c r="DU88" s="9"/>
      <c r="DV88" s="9"/>
      <c r="DW88" s="9"/>
      <c r="DX88" s="9"/>
      <c r="DY88" s="9"/>
      <c r="DZ88" s="9"/>
      <c r="EA88" s="10">
        <v>5</v>
      </c>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10">
        <v>110</v>
      </c>
      <c r="FG88" s="12">
        <v>32521.5</v>
      </c>
      <c r="FH88" s="12">
        <f t="shared" si="1"/>
        <v>27101.25</v>
      </c>
    </row>
    <row r="89" spans="1:164" ht="25.5" x14ac:dyDescent="0.25">
      <c r="A89" s="7">
        <v>85</v>
      </c>
      <c r="B89" s="8" t="s">
        <v>341</v>
      </c>
      <c r="C89" s="7" t="s">
        <v>342</v>
      </c>
      <c r="D89" s="7" t="s">
        <v>168</v>
      </c>
      <c r="E89" s="9"/>
      <c r="F89" s="9"/>
      <c r="G89" s="9"/>
      <c r="H89" s="9"/>
      <c r="I89" s="9"/>
      <c r="J89" s="10">
        <v>10</v>
      </c>
      <c r="K89" s="10">
        <v>10</v>
      </c>
      <c r="L89" s="10">
        <v>40</v>
      </c>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0">
        <v>12</v>
      </c>
      <c r="BZ89" s="9"/>
      <c r="CA89" s="9"/>
      <c r="CB89" s="10">
        <v>6</v>
      </c>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10">
        <v>8</v>
      </c>
      <c r="DD89" s="9"/>
      <c r="DE89" s="9"/>
      <c r="DF89" s="9"/>
      <c r="DG89" s="9"/>
      <c r="DH89" s="9"/>
      <c r="DI89" s="9"/>
      <c r="DJ89" s="9"/>
      <c r="DK89" s="9"/>
      <c r="DL89" s="9"/>
      <c r="DM89" s="9"/>
      <c r="DN89" s="9"/>
      <c r="DO89" s="9"/>
      <c r="DP89" s="9"/>
      <c r="DQ89" s="9"/>
      <c r="DR89" s="9"/>
      <c r="DS89" s="9"/>
      <c r="DT89" s="9"/>
      <c r="DU89" s="9"/>
      <c r="DV89" s="9"/>
      <c r="DW89" s="9"/>
      <c r="DX89" s="9"/>
      <c r="DY89" s="9"/>
      <c r="DZ89" s="9"/>
      <c r="EA89" s="10">
        <v>5</v>
      </c>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10">
        <v>91</v>
      </c>
      <c r="FG89" s="12">
        <v>26878.5</v>
      </c>
      <c r="FH89" s="12">
        <f t="shared" si="1"/>
        <v>22398.75</v>
      </c>
    </row>
    <row r="90" spans="1:164" ht="38.25" x14ac:dyDescent="0.25">
      <c r="A90" s="7">
        <v>86</v>
      </c>
      <c r="B90" s="8" t="s">
        <v>343</v>
      </c>
      <c r="C90" s="7" t="s">
        <v>344</v>
      </c>
      <c r="D90" s="7" t="s">
        <v>168</v>
      </c>
      <c r="E90" s="9"/>
      <c r="F90" s="9"/>
      <c r="G90" s="9"/>
      <c r="H90" s="9"/>
      <c r="I90" s="9"/>
      <c r="J90" s="9"/>
      <c r="K90" s="10">
        <v>2</v>
      </c>
      <c r="L90" s="10">
        <v>0.4</v>
      </c>
      <c r="M90" s="9"/>
      <c r="N90" s="10">
        <v>0.8</v>
      </c>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10">
        <v>0.1</v>
      </c>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10">
        <v>0.05</v>
      </c>
      <c r="BW90" s="9"/>
      <c r="BX90" s="9"/>
      <c r="BY90" s="10">
        <v>0.4</v>
      </c>
      <c r="BZ90" s="9"/>
      <c r="CA90" s="9"/>
      <c r="CB90" s="9"/>
      <c r="CC90" s="9"/>
      <c r="CD90" s="9"/>
      <c r="CE90" s="9"/>
      <c r="CF90" s="9"/>
      <c r="CG90" s="9"/>
      <c r="CH90" s="9"/>
      <c r="CI90" s="9"/>
      <c r="CJ90" s="9"/>
      <c r="CK90" s="9"/>
      <c r="CL90" s="9"/>
      <c r="CM90" s="10">
        <v>0.1</v>
      </c>
      <c r="CN90" s="9"/>
      <c r="CO90" s="9"/>
      <c r="CP90" s="9"/>
      <c r="CQ90" s="9"/>
      <c r="CR90" s="9"/>
      <c r="CS90" s="9"/>
      <c r="CT90" s="9"/>
      <c r="CU90" s="9"/>
      <c r="CV90" s="9"/>
      <c r="CW90" s="9"/>
      <c r="CX90" s="9"/>
      <c r="CY90" s="9"/>
      <c r="CZ90" s="9"/>
      <c r="DA90" s="10">
        <v>0.2</v>
      </c>
      <c r="DB90" s="9"/>
      <c r="DC90" s="9"/>
      <c r="DD90" s="9"/>
      <c r="DE90" s="9"/>
      <c r="DF90" s="9"/>
      <c r="DG90" s="9"/>
      <c r="DH90" s="9"/>
      <c r="DI90" s="10">
        <v>0.2</v>
      </c>
      <c r="DJ90" s="9"/>
      <c r="DK90" s="9"/>
      <c r="DL90" s="9"/>
      <c r="DM90" s="10">
        <v>0.1</v>
      </c>
      <c r="DN90" s="9"/>
      <c r="DO90" s="10">
        <v>1</v>
      </c>
      <c r="DP90" s="9"/>
      <c r="DQ90" s="10">
        <v>0.5</v>
      </c>
      <c r="DR90" s="10">
        <v>1</v>
      </c>
      <c r="DS90" s="9"/>
      <c r="DT90" s="9"/>
      <c r="DU90" s="9"/>
      <c r="DV90" s="9"/>
      <c r="DW90" s="9"/>
      <c r="DX90" s="9"/>
      <c r="DY90" s="9"/>
      <c r="DZ90" s="9"/>
      <c r="EA90" s="9"/>
      <c r="EB90" s="9"/>
      <c r="EC90" s="9"/>
      <c r="ED90" s="9"/>
      <c r="EE90" s="9"/>
      <c r="EF90" s="9"/>
      <c r="EG90" s="10">
        <v>0.1</v>
      </c>
      <c r="EH90" s="9"/>
      <c r="EI90" s="9"/>
      <c r="EJ90" s="9"/>
      <c r="EK90" s="9"/>
      <c r="EL90" s="9"/>
      <c r="EM90" s="9"/>
      <c r="EN90" s="9"/>
      <c r="EO90" s="9"/>
      <c r="EP90" s="9"/>
      <c r="EQ90" s="9"/>
      <c r="ER90" s="9"/>
      <c r="ES90" s="9"/>
      <c r="ET90" s="9"/>
      <c r="EU90" s="9"/>
      <c r="EV90" s="9"/>
      <c r="EW90" s="9"/>
      <c r="EX90" s="9"/>
      <c r="EY90" s="9"/>
      <c r="EZ90" s="9"/>
      <c r="FA90" s="10">
        <v>0.1</v>
      </c>
      <c r="FB90" s="9"/>
      <c r="FC90" s="9"/>
      <c r="FD90" s="9"/>
      <c r="FE90" s="9"/>
      <c r="FF90" s="10">
        <v>7.05</v>
      </c>
      <c r="FG90" s="12">
        <v>10651.5</v>
      </c>
      <c r="FH90" s="12">
        <f t="shared" si="1"/>
        <v>8876.25</v>
      </c>
    </row>
    <row r="91" spans="1:164" x14ac:dyDescent="0.25">
      <c r="A91" s="7">
        <v>87</v>
      </c>
      <c r="B91" s="8" t="s">
        <v>345</v>
      </c>
      <c r="C91" s="7" t="s">
        <v>346</v>
      </c>
      <c r="D91" s="7" t="s">
        <v>168</v>
      </c>
      <c r="E91" s="9"/>
      <c r="F91" s="9"/>
      <c r="G91" s="9"/>
      <c r="H91" s="9"/>
      <c r="I91" s="9"/>
      <c r="J91" s="10">
        <v>10</v>
      </c>
      <c r="K91" s="10">
        <v>10</v>
      </c>
      <c r="L91" s="10">
        <v>40</v>
      </c>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0">
        <v>12</v>
      </c>
      <c r="BZ91" s="9"/>
      <c r="CA91" s="9"/>
      <c r="CB91" s="10">
        <v>6</v>
      </c>
      <c r="CC91" s="9"/>
      <c r="CD91" s="9"/>
      <c r="CE91" s="9"/>
      <c r="CF91" s="9"/>
      <c r="CG91" s="9"/>
      <c r="CH91" s="9"/>
      <c r="CI91" s="9"/>
      <c r="CJ91" s="9"/>
      <c r="CK91" s="9"/>
      <c r="CL91" s="9"/>
      <c r="CM91" s="9"/>
      <c r="CN91" s="9"/>
      <c r="CO91" s="9"/>
      <c r="CP91" s="9"/>
      <c r="CQ91" s="9"/>
      <c r="CR91" s="9"/>
      <c r="CS91" s="9"/>
      <c r="CT91" s="9"/>
      <c r="CU91" s="9"/>
      <c r="CV91" s="10">
        <v>2</v>
      </c>
      <c r="CW91" s="9"/>
      <c r="CX91" s="9"/>
      <c r="CY91" s="9"/>
      <c r="CZ91" s="9"/>
      <c r="DA91" s="9"/>
      <c r="DB91" s="10">
        <v>8</v>
      </c>
      <c r="DC91" s="10">
        <v>8</v>
      </c>
      <c r="DD91" s="9"/>
      <c r="DE91" s="9"/>
      <c r="DF91" s="9"/>
      <c r="DG91" s="9"/>
      <c r="DH91" s="9"/>
      <c r="DI91" s="9"/>
      <c r="DJ91" s="9"/>
      <c r="DK91" s="9"/>
      <c r="DL91" s="9"/>
      <c r="DM91" s="9"/>
      <c r="DN91" s="9"/>
      <c r="DO91" s="10">
        <v>10</v>
      </c>
      <c r="DP91" s="9"/>
      <c r="DQ91" s="9"/>
      <c r="DR91" s="9"/>
      <c r="DS91" s="9"/>
      <c r="DT91" s="9"/>
      <c r="DU91" s="9"/>
      <c r="DV91" s="9"/>
      <c r="DW91" s="9"/>
      <c r="DX91" s="9"/>
      <c r="DY91" s="9"/>
      <c r="DZ91" s="9"/>
      <c r="EA91" s="10">
        <v>5</v>
      </c>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10">
        <v>111</v>
      </c>
      <c r="FG91" s="12">
        <v>24928.799999999999</v>
      </c>
      <c r="FH91" s="12">
        <f t="shared" si="1"/>
        <v>20774</v>
      </c>
    </row>
    <row r="92" spans="1:164" ht="38.25" x14ac:dyDescent="0.25">
      <c r="A92" s="7">
        <v>88</v>
      </c>
      <c r="B92" s="8" t="s">
        <v>347</v>
      </c>
      <c r="C92" s="7" t="s">
        <v>348</v>
      </c>
      <c r="D92" s="7" t="s">
        <v>168</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10">
        <v>5</v>
      </c>
      <c r="DC92" s="10">
        <v>40</v>
      </c>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10">
        <v>45</v>
      </c>
      <c r="FG92" s="12">
        <v>20160.36</v>
      </c>
      <c r="FH92" s="12">
        <f t="shared" si="1"/>
        <v>16800.300000000003</v>
      </c>
    </row>
    <row r="93" spans="1:164" ht="25.5" x14ac:dyDescent="0.25">
      <c r="A93" s="7">
        <v>89</v>
      </c>
      <c r="B93" s="8" t="s">
        <v>349</v>
      </c>
      <c r="C93" s="7" t="s">
        <v>350</v>
      </c>
      <c r="D93" s="7" t="s">
        <v>224</v>
      </c>
      <c r="E93" s="9"/>
      <c r="F93" s="10">
        <v>50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10">
        <v>10</v>
      </c>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10">
        <v>25</v>
      </c>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10">
        <v>50</v>
      </c>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10">
        <v>50</v>
      </c>
      <c r="FB93" s="9"/>
      <c r="FC93" s="9"/>
      <c r="FD93" s="9"/>
      <c r="FE93" s="9"/>
      <c r="FF93" s="10">
        <v>185</v>
      </c>
      <c r="FG93" s="12">
        <v>1660.56</v>
      </c>
      <c r="FH93" s="12">
        <f t="shared" si="1"/>
        <v>1383.8</v>
      </c>
    </row>
    <row r="94" spans="1:164" ht="38.25" x14ac:dyDescent="0.25">
      <c r="A94" s="7">
        <v>90</v>
      </c>
      <c r="B94" s="8" t="s">
        <v>351</v>
      </c>
      <c r="C94" s="7" t="s">
        <v>352</v>
      </c>
      <c r="D94" s="7" t="s">
        <v>200</v>
      </c>
      <c r="E94" s="9"/>
      <c r="F94" s="9"/>
      <c r="G94" s="9"/>
      <c r="H94" s="9"/>
      <c r="I94" s="9"/>
      <c r="J94" s="9"/>
      <c r="K94" s="9"/>
      <c r="L94" s="9"/>
      <c r="M94" s="9"/>
      <c r="N94" s="9"/>
      <c r="O94" s="9"/>
      <c r="P94" s="9"/>
      <c r="Q94" s="9"/>
      <c r="R94" s="9"/>
      <c r="S94" s="9"/>
      <c r="T94" s="9"/>
      <c r="U94" s="9"/>
      <c r="V94" s="9"/>
      <c r="W94" s="11">
        <v>1000</v>
      </c>
      <c r="X94" s="9"/>
      <c r="Y94" s="9"/>
      <c r="Z94" s="9"/>
      <c r="AA94" s="9"/>
      <c r="AB94" s="9"/>
      <c r="AC94" s="9"/>
      <c r="AD94" s="9"/>
      <c r="AE94" s="9"/>
      <c r="AF94" s="9"/>
      <c r="AG94" s="9"/>
      <c r="AH94" s="9"/>
      <c r="AI94" s="9"/>
      <c r="AJ94" s="9"/>
      <c r="AK94" s="10">
        <v>800</v>
      </c>
      <c r="AL94" s="9"/>
      <c r="AM94" s="10">
        <v>200</v>
      </c>
      <c r="AN94" s="9"/>
      <c r="AO94" s="11">
        <v>2000</v>
      </c>
      <c r="AP94" s="9"/>
      <c r="AQ94" s="9"/>
      <c r="AR94" s="9"/>
      <c r="AS94" s="9"/>
      <c r="AT94" s="10">
        <v>200</v>
      </c>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10">
        <v>200</v>
      </c>
      <c r="BU94" s="9"/>
      <c r="BV94" s="9"/>
      <c r="BW94" s="9"/>
      <c r="BX94" s="9"/>
      <c r="BY94" s="9"/>
      <c r="BZ94" s="9"/>
      <c r="CA94" s="9"/>
      <c r="CB94" s="9"/>
      <c r="CC94" s="9"/>
      <c r="CD94" s="9"/>
      <c r="CE94" s="9"/>
      <c r="CF94" s="9"/>
      <c r="CG94" s="10">
        <v>100</v>
      </c>
      <c r="CH94" s="11">
        <v>1000</v>
      </c>
      <c r="CI94" s="9"/>
      <c r="CJ94" s="10">
        <v>400</v>
      </c>
      <c r="CK94" s="9"/>
      <c r="CL94" s="9"/>
      <c r="CM94" s="10">
        <v>600</v>
      </c>
      <c r="CN94" s="9"/>
      <c r="CO94" s="9"/>
      <c r="CP94" s="9"/>
      <c r="CQ94" s="9"/>
      <c r="CR94" s="9"/>
      <c r="CS94" s="10">
        <v>200</v>
      </c>
      <c r="CT94" s="9"/>
      <c r="CU94" s="9"/>
      <c r="CV94" s="9"/>
      <c r="CW94" s="9"/>
      <c r="CX94" s="9"/>
      <c r="CY94" s="9"/>
      <c r="CZ94" s="9"/>
      <c r="DA94" s="9"/>
      <c r="DB94" s="9"/>
      <c r="DC94" s="11">
        <v>1000</v>
      </c>
      <c r="DD94" s="9"/>
      <c r="DE94" s="9"/>
      <c r="DF94" s="9"/>
      <c r="DG94" s="11">
        <v>1000</v>
      </c>
      <c r="DH94" s="11">
        <v>1000</v>
      </c>
      <c r="DI94" s="9"/>
      <c r="DJ94" s="9"/>
      <c r="DK94" s="9"/>
      <c r="DL94" s="9"/>
      <c r="DM94" s="11">
        <v>1000</v>
      </c>
      <c r="DN94" s="9"/>
      <c r="DO94" s="9"/>
      <c r="DP94" s="9"/>
      <c r="DQ94" s="10">
        <v>600</v>
      </c>
      <c r="DR94" s="9"/>
      <c r="DS94" s="9"/>
      <c r="DT94" s="9"/>
      <c r="DU94" s="11">
        <v>3000</v>
      </c>
      <c r="DV94" s="9"/>
      <c r="DW94" s="9"/>
      <c r="DX94" s="9"/>
      <c r="DY94" s="11">
        <v>1000</v>
      </c>
      <c r="DZ94" s="9"/>
      <c r="EA94" s="9"/>
      <c r="EB94" s="9"/>
      <c r="EC94" s="9"/>
      <c r="ED94" s="9"/>
      <c r="EE94" s="9"/>
      <c r="EF94" s="9"/>
      <c r="EG94" s="9"/>
      <c r="EH94" s="9"/>
      <c r="EI94" s="9"/>
      <c r="EJ94" s="9"/>
      <c r="EK94" s="9"/>
      <c r="EL94" s="9"/>
      <c r="EM94" s="9"/>
      <c r="EN94" s="9"/>
      <c r="EO94" s="9"/>
      <c r="EP94" s="9"/>
      <c r="EQ94" s="9"/>
      <c r="ER94" s="9"/>
      <c r="ES94" s="9"/>
      <c r="ET94" s="10">
        <v>600</v>
      </c>
      <c r="EU94" s="9"/>
      <c r="EV94" s="9"/>
      <c r="EW94" s="9"/>
      <c r="EX94" s="9"/>
      <c r="EY94" s="9"/>
      <c r="EZ94" s="9"/>
      <c r="FA94" s="11">
        <v>2000</v>
      </c>
      <c r="FB94" s="9"/>
      <c r="FC94" s="11">
        <v>1000</v>
      </c>
      <c r="FD94" s="9"/>
      <c r="FE94" s="9"/>
      <c r="FF94" s="11">
        <v>18900</v>
      </c>
      <c r="FG94" s="12">
        <v>10886.4</v>
      </c>
      <c r="FH94" s="12">
        <f t="shared" si="1"/>
        <v>9072</v>
      </c>
    </row>
    <row r="95" spans="1:164" ht="76.5" x14ac:dyDescent="0.25">
      <c r="A95" s="7">
        <v>91</v>
      </c>
      <c r="B95" s="8" t="s">
        <v>353</v>
      </c>
      <c r="C95" s="7" t="s">
        <v>354</v>
      </c>
      <c r="D95" s="7" t="s">
        <v>252</v>
      </c>
      <c r="E95" s="9"/>
      <c r="F95" s="9"/>
      <c r="G95" s="10">
        <v>200</v>
      </c>
      <c r="H95" s="9"/>
      <c r="I95" s="9"/>
      <c r="J95" s="9"/>
      <c r="K95" s="11">
        <v>15000</v>
      </c>
      <c r="L95" s="11">
        <v>60000</v>
      </c>
      <c r="M95" s="9"/>
      <c r="N95" s="9"/>
      <c r="O95" s="9"/>
      <c r="P95" s="9"/>
      <c r="Q95" s="11">
        <v>3000</v>
      </c>
      <c r="R95" s="11">
        <v>1400</v>
      </c>
      <c r="S95" s="9"/>
      <c r="T95" s="9"/>
      <c r="U95" s="11">
        <v>3500</v>
      </c>
      <c r="V95" s="11">
        <v>1000</v>
      </c>
      <c r="W95" s="11">
        <v>10000</v>
      </c>
      <c r="X95" s="11">
        <v>5000</v>
      </c>
      <c r="Y95" s="11">
        <v>10000</v>
      </c>
      <c r="Z95" s="9"/>
      <c r="AA95" s="9"/>
      <c r="AB95" s="9"/>
      <c r="AC95" s="11">
        <v>5000</v>
      </c>
      <c r="AD95" s="9"/>
      <c r="AE95" s="10">
        <v>100</v>
      </c>
      <c r="AF95" s="11">
        <v>5000</v>
      </c>
      <c r="AG95" s="11">
        <v>4000</v>
      </c>
      <c r="AH95" s="9"/>
      <c r="AI95" s="11">
        <v>1300</v>
      </c>
      <c r="AJ95" s="9"/>
      <c r="AK95" s="10">
        <v>400</v>
      </c>
      <c r="AL95" s="11">
        <v>3000</v>
      </c>
      <c r="AM95" s="9"/>
      <c r="AN95" s="9"/>
      <c r="AO95" s="9"/>
      <c r="AP95" s="9"/>
      <c r="AQ95" s="11">
        <v>2000</v>
      </c>
      <c r="AR95" s="9"/>
      <c r="AS95" s="10">
        <v>700</v>
      </c>
      <c r="AT95" s="9"/>
      <c r="AU95" s="9"/>
      <c r="AV95" s="9"/>
      <c r="AW95" s="10">
        <v>200</v>
      </c>
      <c r="AX95" s="9"/>
      <c r="AY95" s="9"/>
      <c r="AZ95" s="9"/>
      <c r="BA95" s="11">
        <v>1000</v>
      </c>
      <c r="BB95" s="9"/>
      <c r="BC95" s="9"/>
      <c r="BD95" s="10">
        <v>500</v>
      </c>
      <c r="BE95" s="11">
        <v>2000</v>
      </c>
      <c r="BF95" s="11">
        <v>30000</v>
      </c>
      <c r="BG95" s="11">
        <v>1000</v>
      </c>
      <c r="BH95" s="11">
        <v>3000</v>
      </c>
      <c r="BI95" s="11">
        <v>2000</v>
      </c>
      <c r="BJ95" s="9"/>
      <c r="BK95" s="9"/>
      <c r="BL95" s="9"/>
      <c r="BM95" s="9"/>
      <c r="BN95" s="9"/>
      <c r="BO95" s="11">
        <v>1400</v>
      </c>
      <c r="BP95" s="9"/>
      <c r="BQ95" s="9"/>
      <c r="BR95" s="11">
        <v>3000</v>
      </c>
      <c r="BS95" s="9"/>
      <c r="BT95" s="10">
        <v>500</v>
      </c>
      <c r="BU95" s="10">
        <v>100</v>
      </c>
      <c r="BV95" s="9"/>
      <c r="BW95" s="11">
        <v>2500</v>
      </c>
      <c r="BX95" s="9"/>
      <c r="BY95" s="9"/>
      <c r="BZ95" s="9"/>
      <c r="CA95" s="9"/>
      <c r="CB95" s="9"/>
      <c r="CC95" s="9"/>
      <c r="CD95" s="10">
        <v>100</v>
      </c>
      <c r="CE95" s="9"/>
      <c r="CF95" s="10">
        <v>600</v>
      </c>
      <c r="CG95" s="9"/>
      <c r="CH95" s="9"/>
      <c r="CI95" s="9"/>
      <c r="CJ95" s="9"/>
      <c r="CK95" s="9"/>
      <c r="CL95" s="11">
        <v>1200</v>
      </c>
      <c r="CM95" s="11">
        <v>2000</v>
      </c>
      <c r="CN95" s="9"/>
      <c r="CO95" s="10">
        <v>700</v>
      </c>
      <c r="CP95" s="9"/>
      <c r="CQ95" s="11">
        <v>1500</v>
      </c>
      <c r="CR95" s="9"/>
      <c r="CS95" s="11">
        <v>8000</v>
      </c>
      <c r="CT95" s="9"/>
      <c r="CU95" s="11">
        <v>10000</v>
      </c>
      <c r="CV95" s="9"/>
      <c r="CW95" s="9"/>
      <c r="CX95" s="10">
        <v>200</v>
      </c>
      <c r="CY95" s="9"/>
      <c r="CZ95" s="11">
        <v>8000</v>
      </c>
      <c r="DA95" s="11">
        <v>2000</v>
      </c>
      <c r="DB95" s="10">
        <v>200</v>
      </c>
      <c r="DC95" s="11">
        <v>15000</v>
      </c>
      <c r="DD95" s="9"/>
      <c r="DE95" s="9"/>
      <c r="DF95" s="9"/>
      <c r="DG95" s="11">
        <v>10000</v>
      </c>
      <c r="DH95" s="11">
        <v>1000</v>
      </c>
      <c r="DI95" s="9"/>
      <c r="DJ95" s="9"/>
      <c r="DK95" s="10">
        <v>300</v>
      </c>
      <c r="DL95" s="9"/>
      <c r="DM95" s="11">
        <v>15000</v>
      </c>
      <c r="DN95" s="9"/>
      <c r="DO95" s="9"/>
      <c r="DP95" s="9"/>
      <c r="DQ95" s="9"/>
      <c r="DR95" s="10">
        <v>200</v>
      </c>
      <c r="DS95" s="11">
        <v>14000</v>
      </c>
      <c r="DT95" s="9"/>
      <c r="DU95" s="9"/>
      <c r="DV95" s="9"/>
      <c r="DW95" s="11">
        <v>10000</v>
      </c>
      <c r="DX95" s="9"/>
      <c r="DY95" s="11">
        <v>3000</v>
      </c>
      <c r="DZ95" s="11">
        <v>10000</v>
      </c>
      <c r="EA95" s="11">
        <v>20000</v>
      </c>
      <c r="EB95" s="9"/>
      <c r="EC95" s="9"/>
      <c r="ED95" s="11">
        <v>8000</v>
      </c>
      <c r="EE95" s="9"/>
      <c r="EF95" s="9"/>
      <c r="EG95" s="9"/>
      <c r="EH95" s="9"/>
      <c r="EI95" s="9"/>
      <c r="EJ95" s="9"/>
      <c r="EK95" s="9"/>
      <c r="EL95" s="9"/>
      <c r="EM95" s="11">
        <v>10000</v>
      </c>
      <c r="EN95" s="9"/>
      <c r="EO95" s="11">
        <v>5000</v>
      </c>
      <c r="EP95" s="9"/>
      <c r="EQ95" s="9"/>
      <c r="ER95" s="9"/>
      <c r="ES95" s="9"/>
      <c r="ET95" s="9"/>
      <c r="EU95" s="9"/>
      <c r="EV95" s="9"/>
      <c r="EW95" s="9"/>
      <c r="EX95" s="9"/>
      <c r="EY95" s="9"/>
      <c r="EZ95" s="11">
        <v>2000</v>
      </c>
      <c r="FA95" s="11">
        <v>7000</v>
      </c>
      <c r="FB95" s="9"/>
      <c r="FC95" s="9"/>
      <c r="FD95" s="11">
        <v>10000</v>
      </c>
      <c r="FE95" s="10">
        <v>500</v>
      </c>
      <c r="FF95" s="11">
        <v>353300</v>
      </c>
      <c r="FG95" s="12">
        <v>339168</v>
      </c>
      <c r="FH95" s="12">
        <f t="shared" si="1"/>
        <v>282640</v>
      </c>
    </row>
    <row r="96" spans="1:164" ht="51" x14ac:dyDescent="0.25">
      <c r="A96" s="7">
        <v>92</v>
      </c>
      <c r="B96" s="8" t="s">
        <v>355</v>
      </c>
      <c r="C96" s="7" t="s">
        <v>356</v>
      </c>
      <c r="D96" s="7" t="s">
        <v>252</v>
      </c>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11">
        <v>20000</v>
      </c>
      <c r="AO96" s="9"/>
      <c r="AP96" s="9"/>
      <c r="AQ96" s="9"/>
      <c r="AR96" s="9"/>
      <c r="AS96" s="9"/>
      <c r="AT96" s="9"/>
      <c r="AU96" s="9"/>
      <c r="AV96" s="9"/>
      <c r="AW96" s="9"/>
      <c r="AX96" s="9"/>
      <c r="AY96" s="9"/>
      <c r="AZ96" s="9"/>
      <c r="BA96" s="9"/>
      <c r="BB96" s="11">
        <v>1000</v>
      </c>
      <c r="BC96" s="9"/>
      <c r="BD96" s="10">
        <v>500</v>
      </c>
      <c r="BE96" s="9"/>
      <c r="BF96" s="9"/>
      <c r="BG96" s="9"/>
      <c r="BH96" s="9"/>
      <c r="BI96" s="9"/>
      <c r="BJ96" s="9"/>
      <c r="BK96" s="9"/>
      <c r="BL96" s="9"/>
      <c r="BM96" s="9"/>
      <c r="BN96" s="9"/>
      <c r="BO96" s="9"/>
      <c r="BP96" s="9"/>
      <c r="BQ96" s="9"/>
      <c r="BR96" s="9"/>
      <c r="BS96" s="9"/>
      <c r="BT96" s="9"/>
      <c r="BU96" s="9"/>
      <c r="BV96" s="9"/>
      <c r="BW96" s="9"/>
      <c r="BX96" s="9"/>
      <c r="BY96" s="9"/>
      <c r="BZ96" s="9"/>
      <c r="CA96" s="9"/>
      <c r="CB96" s="9"/>
      <c r="CC96" s="11">
        <v>30000</v>
      </c>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11">
        <v>20000</v>
      </c>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11">
        <v>15000</v>
      </c>
      <c r="EY96" s="9"/>
      <c r="EZ96" s="9"/>
      <c r="FA96" s="9"/>
      <c r="FB96" s="9"/>
      <c r="FC96" s="9"/>
      <c r="FD96" s="9"/>
      <c r="FE96" s="9"/>
      <c r="FF96" s="11">
        <v>86500</v>
      </c>
      <c r="FG96" s="12">
        <v>75774</v>
      </c>
      <c r="FH96" s="12">
        <f t="shared" si="1"/>
        <v>63145</v>
      </c>
    </row>
    <row r="97" spans="1:165" ht="38.25" x14ac:dyDescent="0.25">
      <c r="A97" s="7">
        <v>93</v>
      </c>
      <c r="B97" s="8" t="s">
        <v>357</v>
      </c>
      <c r="C97" s="7" t="s">
        <v>358</v>
      </c>
      <c r="D97" s="7" t="s">
        <v>245</v>
      </c>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10">
        <v>50</v>
      </c>
      <c r="DN97" s="9"/>
      <c r="DO97" s="9"/>
      <c r="DP97" s="9"/>
      <c r="DQ97" s="9"/>
      <c r="DR97" s="9"/>
      <c r="DS97" s="10">
        <v>250</v>
      </c>
      <c r="DT97" s="9"/>
      <c r="DU97" s="9"/>
      <c r="DV97" s="9"/>
      <c r="DW97" s="9"/>
      <c r="DX97" s="9"/>
      <c r="DY97" s="9"/>
      <c r="DZ97" s="9"/>
      <c r="EA97" s="9"/>
      <c r="EB97" s="10">
        <v>100</v>
      </c>
      <c r="EC97" s="9"/>
      <c r="ED97" s="9"/>
      <c r="EE97" s="9"/>
      <c r="EF97" s="9"/>
      <c r="EG97" s="9"/>
      <c r="EH97" s="9"/>
      <c r="EI97" s="10">
        <v>150</v>
      </c>
      <c r="EJ97" s="9"/>
      <c r="EK97" s="9"/>
      <c r="EL97" s="10">
        <v>100</v>
      </c>
      <c r="EM97" s="9"/>
      <c r="EN97" s="9"/>
      <c r="EO97" s="10">
        <v>100</v>
      </c>
      <c r="EP97" s="9"/>
      <c r="EQ97" s="9"/>
      <c r="ER97" s="10">
        <v>50</v>
      </c>
      <c r="ES97" s="10">
        <v>30</v>
      </c>
      <c r="ET97" s="10">
        <v>250</v>
      </c>
      <c r="EU97" s="9"/>
      <c r="EV97" s="9"/>
      <c r="EW97" s="10">
        <v>25</v>
      </c>
      <c r="EX97" s="10">
        <v>500</v>
      </c>
      <c r="EY97" s="9"/>
      <c r="EZ97" s="9"/>
      <c r="FA97" s="10">
        <v>400</v>
      </c>
      <c r="FB97" s="9"/>
      <c r="FC97" s="9"/>
      <c r="FD97" s="9"/>
      <c r="FE97" s="9"/>
      <c r="FF97" s="11">
        <v>2005</v>
      </c>
      <c r="FG97" s="12">
        <v>6736.8</v>
      </c>
      <c r="FH97" s="19">
        <v>57142.5</v>
      </c>
      <c r="FI97">
        <f>FH97/FF97</f>
        <v>28.5</v>
      </c>
    </row>
    <row r="98" spans="1:165" ht="38.25" x14ac:dyDescent="0.25">
      <c r="A98" s="7">
        <v>94</v>
      </c>
      <c r="B98" s="8" t="s">
        <v>359</v>
      </c>
      <c r="C98" s="7" t="s">
        <v>360</v>
      </c>
      <c r="D98" s="7" t="s">
        <v>245</v>
      </c>
      <c r="E98" s="9"/>
      <c r="F98" s="9"/>
      <c r="G98" s="9"/>
      <c r="H98" s="10">
        <v>500</v>
      </c>
      <c r="I98" s="9"/>
      <c r="J98" s="9"/>
      <c r="K98" s="9"/>
      <c r="L98" s="9"/>
      <c r="M98" s="9"/>
      <c r="N98" s="9"/>
      <c r="O98" s="11">
        <v>6000</v>
      </c>
      <c r="P98" s="9"/>
      <c r="Q98" s="9"/>
      <c r="R98" s="9"/>
      <c r="S98" s="9"/>
      <c r="T98" s="9"/>
      <c r="U98" s="9"/>
      <c r="V98" s="9"/>
      <c r="W98" s="9"/>
      <c r="X98" s="9"/>
      <c r="Y98" s="9"/>
      <c r="Z98" s="9"/>
      <c r="AA98" s="9"/>
      <c r="AB98" s="11">
        <v>2000</v>
      </c>
      <c r="AC98" s="9"/>
      <c r="AD98" s="9"/>
      <c r="AE98" s="9"/>
      <c r="AF98" s="9"/>
      <c r="AG98" s="9"/>
      <c r="AH98" s="9"/>
      <c r="AI98" s="9"/>
      <c r="AJ98" s="9"/>
      <c r="AK98" s="9"/>
      <c r="AL98" s="9"/>
      <c r="AM98" s="10">
        <v>100</v>
      </c>
      <c r="AN98" s="9"/>
      <c r="AO98" s="9"/>
      <c r="AP98" s="9"/>
      <c r="AQ98" s="9"/>
      <c r="AR98" s="11">
        <v>1000</v>
      </c>
      <c r="AS98" s="9"/>
      <c r="AT98" s="9"/>
      <c r="AU98" s="10">
        <v>700</v>
      </c>
      <c r="AV98" s="9"/>
      <c r="AW98" s="9"/>
      <c r="AX98" s="9"/>
      <c r="AY98" s="9"/>
      <c r="AZ98" s="11">
        <v>1500</v>
      </c>
      <c r="BA98" s="9"/>
      <c r="BB98" s="9"/>
      <c r="BC98" s="11">
        <v>2000</v>
      </c>
      <c r="BD98" s="9"/>
      <c r="BE98" s="9"/>
      <c r="BF98" s="9"/>
      <c r="BG98" s="9"/>
      <c r="BH98" s="9"/>
      <c r="BI98" s="9"/>
      <c r="BJ98" s="9"/>
      <c r="BK98" s="9"/>
      <c r="BL98" s="10">
        <v>300</v>
      </c>
      <c r="BM98" s="9"/>
      <c r="BN98" s="9"/>
      <c r="BO98" s="9"/>
      <c r="BP98" s="9"/>
      <c r="BQ98" s="9"/>
      <c r="BR98" s="9"/>
      <c r="BS98" s="9"/>
      <c r="BT98" s="9"/>
      <c r="BU98" s="9"/>
      <c r="BV98" s="9"/>
      <c r="BW98" s="9"/>
      <c r="BX98" s="9"/>
      <c r="BY98" s="9"/>
      <c r="BZ98" s="9"/>
      <c r="CA98" s="9"/>
      <c r="CB98" s="9"/>
      <c r="CC98" s="9"/>
      <c r="CD98" s="9"/>
      <c r="CE98" s="9"/>
      <c r="CF98" s="9"/>
      <c r="CG98" s="9"/>
      <c r="CH98" s="9"/>
      <c r="CI98" s="10">
        <v>100</v>
      </c>
      <c r="CJ98" s="9"/>
      <c r="CK98" s="9"/>
      <c r="CL98" s="9"/>
      <c r="CM98" s="9"/>
      <c r="CN98" s="10">
        <v>100</v>
      </c>
      <c r="CO98" s="9"/>
      <c r="CP98" s="9"/>
      <c r="CQ98" s="9"/>
      <c r="CR98" s="9"/>
      <c r="CS98" s="9"/>
      <c r="CT98" s="9"/>
      <c r="CU98" s="9"/>
      <c r="CV98" s="9"/>
      <c r="CW98" s="9"/>
      <c r="CX98" s="9"/>
      <c r="CY98" s="9"/>
      <c r="CZ98" s="9"/>
      <c r="DA98" s="9"/>
      <c r="DB98" s="10">
        <v>200</v>
      </c>
      <c r="DC98" s="9"/>
      <c r="DD98" s="10">
        <v>500</v>
      </c>
      <c r="DE98" s="9"/>
      <c r="DF98" s="9"/>
      <c r="DG98" s="9"/>
      <c r="DH98" s="9"/>
      <c r="DI98" s="9"/>
      <c r="DJ98" s="9"/>
      <c r="DK98" s="9"/>
      <c r="DL98" s="9"/>
      <c r="DM98" s="9"/>
      <c r="DN98" s="9"/>
      <c r="DO98" s="11">
        <v>30000</v>
      </c>
      <c r="DP98" s="9"/>
      <c r="DQ98" s="9"/>
      <c r="DR98" s="11">
        <v>1000</v>
      </c>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11">
        <v>10000</v>
      </c>
      <c r="FC98" s="9"/>
      <c r="FD98" s="11">
        <v>10000</v>
      </c>
      <c r="FE98" s="9"/>
      <c r="FF98" s="11">
        <v>66000</v>
      </c>
      <c r="FG98" s="12">
        <v>111672</v>
      </c>
      <c r="FH98" s="12">
        <f t="shared" si="1"/>
        <v>93060</v>
      </c>
    </row>
    <row r="99" spans="1:165" ht="89.25" x14ac:dyDescent="0.25">
      <c r="A99" s="7">
        <v>95</v>
      </c>
      <c r="B99" s="8" t="s">
        <v>361</v>
      </c>
      <c r="C99" s="7" t="s">
        <v>362</v>
      </c>
      <c r="D99" s="7" t="s">
        <v>245</v>
      </c>
      <c r="E99" s="9"/>
      <c r="F99" s="9"/>
      <c r="G99" s="9"/>
      <c r="H99" s="9"/>
      <c r="I99" s="9"/>
      <c r="J99" s="9"/>
      <c r="K99" s="9"/>
      <c r="L99" s="9"/>
      <c r="M99" s="9"/>
      <c r="N99" s="9"/>
      <c r="O99" s="9"/>
      <c r="P99" s="9"/>
      <c r="Q99" s="9"/>
      <c r="R99" s="9"/>
      <c r="S99" s="9"/>
      <c r="T99" s="9"/>
      <c r="U99" s="9"/>
      <c r="V99" s="9"/>
      <c r="W99" s="9"/>
      <c r="X99" s="9"/>
      <c r="Y99" s="9"/>
      <c r="Z99" s="10">
        <v>200</v>
      </c>
      <c r="AA99" s="9"/>
      <c r="AB99" s="9"/>
      <c r="AC99" s="9"/>
      <c r="AD99" s="9"/>
      <c r="AE99" s="9"/>
      <c r="AF99" s="9"/>
      <c r="AG99" s="9"/>
      <c r="AH99" s="11">
        <v>3000</v>
      </c>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11">
        <v>15000</v>
      </c>
      <c r="BR99" s="9"/>
      <c r="BS99" s="9"/>
      <c r="BT99" s="9"/>
      <c r="BU99" s="9"/>
      <c r="BV99" s="9"/>
      <c r="BW99" s="9"/>
      <c r="BX99" s="9"/>
      <c r="BY99" s="10">
        <v>300</v>
      </c>
      <c r="BZ99" s="9"/>
      <c r="CA99" s="9"/>
      <c r="CB99" s="9"/>
      <c r="CC99" s="9"/>
      <c r="CD99" s="9"/>
      <c r="CE99" s="9"/>
      <c r="CF99" s="9"/>
      <c r="CG99" s="10">
        <v>50</v>
      </c>
      <c r="CH99" s="9"/>
      <c r="CI99" s="9"/>
      <c r="CJ99" s="9"/>
      <c r="CK99" s="9"/>
      <c r="CL99" s="9"/>
      <c r="CM99" s="9"/>
      <c r="CN99" s="9"/>
      <c r="CO99" s="9"/>
      <c r="CP99" s="9"/>
      <c r="CQ99" s="9"/>
      <c r="CR99" s="9"/>
      <c r="CS99" s="9"/>
      <c r="CT99" s="9"/>
      <c r="CU99" s="9"/>
      <c r="CV99" s="9"/>
      <c r="CW99" s="9"/>
      <c r="CX99" s="9"/>
      <c r="CY99" s="9"/>
      <c r="CZ99" s="9"/>
      <c r="DA99" s="9"/>
      <c r="DB99" s="11">
        <v>11000</v>
      </c>
      <c r="DC99" s="9"/>
      <c r="DD99" s="9"/>
      <c r="DE99" s="9"/>
      <c r="DF99" s="9"/>
      <c r="DG99" s="9"/>
      <c r="DH99" s="11">
        <v>8000</v>
      </c>
      <c r="DI99" s="9"/>
      <c r="DJ99" s="9"/>
      <c r="DK99" s="10">
        <v>300</v>
      </c>
      <c r="DL99" s="9"/>
      <c r="DM99" s="10">
        <v>500</v>
      </c>
      <c r="DN99" s="9"/>
      <c r="DO99" s="9"/>
      <c r="DP99" s="9"/>
      <c r="DQ99" s="9"/>
      <c r="DR99" s="11">
        <v>6400</v>
      </c>
      <c r="DS99" s="9"/>
      <c r="DT99" s="10">
        <v>400</v>
      </c>
      <c r="DU99" s="11">
        <v>2000</v>
      </c>
      <c r="DV99" s="9"/>
      <c r="DW99" s="9"/>
      <c r="DX99" s="9"/>
      <c r="DY99" s="10">
        <v>500</v>
      </c>
      <c r="DZ99" s="9"/>
      <c r="EA99" s="9"/>
      <c r="EB99" s="9"/>
      <c r="EC99" s="9"/>
      <c r="ED99" s="9"/>
      <c r="EE99" s="9"/>
      <c r="EF99" s="9"/>
      <c r="EG99" s="9"/>
      <c r="EH99" s="9"/>
      <c r="EI99" s="9"/>
      <c r="EJ99" s="9"/>
      <c r="EK99" s="9"/>
      <c r="EL99" s="9"/>
      <c r="EM99" s="9"/>
      <c r="EN99" s="9"/>
      <c r="EO99" s="9"/>
      <c r="EP99" s="9"/>
      <c r="EQ99" s="9"/>
      <c r="ER99" s="9"/>
      <c r="ES99" s="10">
        <v>50</v>
      </c>
      <c r="ET99" s="9"/>
      <c r="EU99" s="9"/>
      <c r="EV99" s="9"/>
      <c r="EW99" s="9"/>
      <c r="EX99" s="11">
        <v>1000</v>
      </c>
      <c r="EY99" s="9"/>
      <c r="EZ99" s="9"/>
      <c r="FA99" s="9"/>
      <c r="FB99" s="9"/>
      <c r="FC99" s="9"/>
      <c r="FD99" s="9"/>
      <c r="FE99" s="9"/>
      <c r="FF99" s="11">
        <v>48700</v>
      </c>
      <c r="FG99" s="12">
        <v>16947.599999999999</v>
      </c>
      <c r="FH99" s="12">
        <f t="shared" si="1"/>
        <v>14123</v>
      </c>
    </row>
    <row r="100" spans="1:165" ht="76.5" x14ac:dyDescent="0.25">
      <c r="A100" s="7">
        <v>96</v>
      </c>
      <c r="B100" s="8" t="s">
        <v>363</v>
      </c>
      <c r="C100" s="7" t="s">
        <v>364</v>
      </c>
      <c r="D100" s="7" t="s">
        <v>245</v>
      </c>
      <c r="E100" s="9"/>
      <c r="F100" s="9"/>
      <c r="G100" s="9"/>
      <c r="H100" s="9"/>
      <c r="I100" s="9"/>
      <c r="J100" s="9"/>
      <c r="K100" s="11">
        <v>1000</v>
      </c>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10">
        <v>100</v>
      </c>
      <c r="AR100" s="9"/>
      <c r="AS100" s="9"/>
      <c r="AT100" s="9"/>
      <c r="AU100" s="9"/>
      <c r="AV100" s="9"/>
      <c r="AW100" s="9"/>
      <c r="AX100" s="9"/>
      <c r="AY100" s="9"/>
      <c r="AZ100" s="9"/>
      <c r="BA100" s="10">
        <v>200</v>
      </c>
      <c r="BB100" s="9"/>
      <c r="BC100" s="9"/>
      <c r="BD100" s="9"/>
      <c r="BE100" s="9"/>
      <c r="BF100" s="9"/>
      <c r="BG100" s="9"/>
      <c r="BH100" s="9"/>
      <c r="BI100" s="9"/>
      <c r="BJ100" s="9"/>
      <c r="BK100" s="9"/>
      <c r="BL100" s="9"/>
      <c r="BM100" s="9"/>
      <c r="BN100" s="10">
        <v>500</v>
      </c>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10">
        <v>50</v>
      </c>
      <c r="CR100" s="9"/>
      <c r="CS100" s="9"/>
      <c r="CT100" s="9"/>
      <c r="CU100" s="9"/>
      <c r="CV100" s="9"/>
      <c r="CW100" s="9"/>
      <c r="CX100" s="9"/>
      <c r="CY100" s="9"/>
      <c r="CZ100" s="9"/>
      <c r="DA100" s="9"/>
      <c r="DB100" s="10">
        <v>500</v>
      </c>
      <c r="DC100" s="9"/>
      <c r="DD100" s="9"/>
      <c r="DE100" s="9"/>
      <c r="DF100" s="9"/>
      <c r="DG100" s="9"/>
      <c r="DH100" s="9"/>
      <c r="DI100" s="9"/>
      <c r="DJ100" s="9"/>
      <c r="DK100" s="9"/>
      <c r="DL100" s="9"/>
      <c r="DM100" s="9"/>
      <c r="DN100" s="9"/>
      <c r="DO100" s="11">
        <v>3400</v>
      </c>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10">
        <v>300</v>
      </c>
      <c r="FB100" s="9"/>
      <c r="FC100" s="9"/>
      <c r="FD100" s="9"/>
      <c r="FE100" s="9"/>
      <c r="FF100" s="11">
        <v>6050</v>
      </c>
      <c r="FG100" s="12">
        <v>1887.6</v>
      </c>
      <c r="FH100" s="12">
        <f t="shared" si="1"/>
        <v>1573</v>
      </c>
    </row>
    <row r="101" spans="1:165" ht="38.25" x14ac:dyDescent="0.25">
      <c r="A101" s="7">
        <v>97</v>
      </c>
      <c r="B101" s="8" t="s">
        <v>365</v>
      </c>
      <c r="C101" s="7" t="s">
        <v>366</v>
      </c>
      <c r="D101" s="7" t="s">
        <v>245</v>
      </c>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10">
        <v>100</v>
      </c>
      <c r="AX101" s="9"/>
      <c r="AY101" s="9"/>
      <c r="AZ101" s="9"/>
      <c r="BA101" s="9"/>
      <c r="BB101" s="9"/>
      <c r="BC101" s="9"/>
      <c r="BD101" s="9"/>
      <c r="BE101" s="9"/>
      <c r="BF101" s="9"/>
      <c r="BG101" s="9"/>
      <c r="BH101" s="9"/>
      <c r="BI101" s="9"/>
      <c r="BJ101" s="9"/>
      <c r="BK101" s="9"/>
      <c r="BL101" s="9"/>
      <c r="BM101" s="9"/>
      <c r="BN101" s="10">
        <v>500</v>
      </c>
      <c r="BO101" s="9"/>
      <c r="BP101" s="9"/>
      <c r="BQ101" s="9"/>
      <c r="BR101" s="9"/>
      <c r="BS101" s="9"/>
      <c r="BT101" s="9"/>
      <c r="BU101" s="9"/>
      <c r="BV101" s="9"/>
      <c r="BW101" s="9"/>
      <c r="BX101" s="9"/>
      <c r="BY101" s="9"/>
      <c r="BZ101" s="9"/>
      <c r="CA101" s="9"/>
      <c r="CB101" s="9"/>
      <c r="CC101" s="9"/>
      <c r="CD101" s="9"/>
      <c r="CE101" s="9"/>
      <c r="CF101" s="9"/>
      <c r="CG101" s="10">
        <v>30</v>
      </c>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10">
        <v>500</v>
      </c>
      <c r="DN101" s="9"/>
      <c r="DO101" s="9"/>
      <c r="DP101" s="9"/>
      <c r="DQ101" s="9"/>
      <c r="DR101" s="10">
        <v>200</v>
      </c>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11">
        <v>1330</v>
      </c>
      <c r="FG101" s="13">
        <v>718.2</v>
      </c>
      <c r="FH101" s="13">
        <f t="shared" si="1"/>
        <v>598.50000000000011</v>
      </c>
    </row>
    <row r="102" spans="1:165" ht="25.5" x14ac:dyDescent="0.25">
      <c r="A102" s="7">
        <v>98</v>
      </c>
      <c r="B102" s="8" t="s">
        <v>367</v>
      </c>
      <c r="C102" s="7" t="s">
        <v>368</v>
      </c>
      <c r="D102" s="7" t="s">
        <v>185</v>
      </c>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10">
        <v>1</v>
      </c>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10">
        <v>1</v>
      </c>
      <c r="FG102" s="13">
        <v>480</v>
      </c>
      <c r="FH102" s="13">
        <f t="shared" si="1"/>
        <v>400</v>
      </c>
    </row>
    <row r="103" spans="1:165" x14ac:dyDescent="0.25">
      <c r="A103" s="7">
        <v>99</v>
      </c>
      <c r="B103" s="8" t="s">
        <v>369</v>
      </c>
      <c r="C103" s="7" t="s">
        <v>370</v>
      </c>
      <c r="D103" s="7" t="s">
        <v>168</v>
      </c>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10">
        <v>10</v>
      </c>
      <c r="DK103" s="9"/>
      <c r="DL103" s="9"/>
      <c r="DM103" s="9"/>
      <c r="DN103" s="9"/>
      <c r="DO103" s="9"/>
      <c r="DP103" s="10">
        <v>100</v>
      </c>
      <c r="DQ103" s="10">
        <v>100</v>
      </c>
      <c r="DR103" s="9"/>
      <c r="DS103" s="9"/>
      <c r="DT103" s="9"/>
      <c r="DU103" s="9"/>
      <c r="DV103" s="9"/>
      <c r="DW103" s="10">
        <v>5</v>
      </c>
      <c r="DX103" s="9"/>
      <c r="DY103" s="9"/>
      <c r="DZ103" s="9"/>
      <c r="EA103" s="9"/>
      <c r="EB103" s="9"/>
      <c r="EC103" s="9"/>
      <c r="ED103" s="9"/>
      <c r="EE103" s="9"/>
      <c r="EF103" s="9"/>
      <c r="EG103" s="10">
        <v>20</v>
      </c>
      <c r="EH103" s="9"/>
      <c r="EI103" s="9"/>
      <c r="EJ103" s="9"/>
      <c r="EK103" s="10">
        <v>10</v>
      </c>
      <c r="EL103" s="9"/>
      <c r="EM103" s="9"/>
      <c r="EN103" s="9"/>
      <c r="EO103" s="9"/>
      <c r="EP103" s="9"/>
      <c r="EQ103" s="9"/>
      <c r="ER103" s="9"/>
      <c r="ES103" s="9"/>
      <c r="ET103" s="9"/>
      <c r="EU103" s="9"/>
      <c r="EV103" s="9"/>
      <c r="EW103" s="9"/>
      <c r="EX103" s="9"/>
      <c r="EY103" s="9"/>
      <c r="EZ103" s="9"/>
      <c r="FA103" s="9"/>
      <c r="FB103" s="9"/>
      <c r="FC103" s="9"/>
      <c r="FD103" s="9"/>
      <c r="FE103" s="9"/>
      <c r="FF103" s="10">
        <v>245</v>
      </c>
      <c r="FG103" s="12">
        <v>29341.200000000001</v>
      </c>
      <c r="FH103" s="12">
        <f t="shared" si="1"/>
        <v>24451</v>
      </c>
    </row>
    <row r="104" spans="1:165" ht="25.5" x14ac:dyDescent="0.25">
      <c r="A104" s="7">
        <v>100</v>
      </c>
      <c r="B104" s="8" t="s">
        <v>371</v>
      </c>
      <c r="C104" s="7" t="s">
        <v>372</v>
      </c>
      <c r="D104" s="7" t="s">
        <v>224</v>
      </c>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10">
        <v>50</v>
      </c>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10">
        <v>100</v>
      </c>
      <c r="CM104" s="9"/>
      <c r="CN104" s="9"/>
      <c r="CO104" s="9"/>
      <c r="CP104" s="9"/>
      <c r="CQ104" s="9"/>
      <c r="CR104" s="9"/>
      <c r="CS104" s="9"/>
      <c r="CT104" s="9"/>
      <c r="CU104" s="9"/>
      <c r="CV104" s="9"/>
      <c r="CW104" s="9"/>
      <c r="CX104" s="9"/>
      <c r="CY104" s="9"/>
      <c r="CZ104" s="9"/>
      <c r="DA104" s="9"/>
      <c r="DB104" s="9"/>
      <c r="DC104" s="11">
        <v>2000</v>
      </c>
      <c r="DD104" s="9"/>
      <c r="DE104" s="10">
        <v>200</v>
      </c>
      <c r="DF104" s="9"/>
      <c r="DG104" s="9"/>
      <c r="DH104" s="9"/>
      <c r="DI104" s="9"/>
      <c r="DJ104" s="9"/>
      <c r="DK104" s="9"/>
      <c r="DL104" s="9"/>
      <c r="DM104" s="9"/>
      <c r="DN104" s="9"/>
      <c r="DO104" s="9"/>
      <c r="DP104" s="9"/>
      <c r="DQ104" s="9"/>
      <c r="DR104" s="9"/>
      <c r="DS104" s="9"/>
      <c r="DT104" s="9"/>
      <c r="DU104" s="10">
        <v>100</v>
      </c>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11">
        <v>2450</v>
      </c>
      <c r="FG104" s="13">
        <v>441</v>
      </c>
      <c r="FH104" s="13">
        <f t="shared" si="1"/>
        <v>367.5</v>
      </c>
    </row>
    <row r="105" spans="1:165" ht="25.5" x14ac:dyDescent="0.25">
      <c r="A105" s="7">
        <v>101</v>
      </c>
      <c r="B105" s="8" t="s">
        <v>373</v>
      </c>
      <c r="C105" s="7" t="s">
        <v>374</v>
      </c>
      <c r="D105" s="7" t="s">
        <v>200</v>
      </c>
      <c r="E105" s="9"/>
      <c r="F105" s="10">
        <v>100</v>
      </c>
      <c r="G105" s="9"/>
      <c r="H105" s="9"/>
      <c r="I105" s="9"/>
      <c r="J105" s="11">
        <v>4500</v>
      </c>
      <c r="K105" s="9"/>
      <c r="L105" s="11">
        <v>1000</v>
      </c>
      <c r="M105" s="9"/>
      <c r="N105" s="10">
        <v>800</v>
      </c>
      <c r="O105" s="10">
        <v>200</v>
      </c>
      <c r="P105" s="9"/>
      <c r="Q105" s="9"/>
      <c r="R105" s="9"/>
      <c r="S105" s="10">
        <v>100</v>
      </c>
      <c r="T105" s="9"/>
      <c r="U105" s="9"/>
      <c r="V105" s="9"/>
      <c r="W105" s="9"/>
      <c r="X105" s="9"/>
      <c r="Y105" s="10">
        <v>500</v>
      </c>
      <c r="Z105" s="10">
        <v>300</v>
      </c>
      <c r="AA105" s="9"/>
      <c r="AB105" s="9"/>
      <c r="AC105" s="10">
        <v>400</v>
      </c>
      <c r="AD105" s="9"/>
      <c r="AE105" s="9"/>
      <c r="AF105" s="9"/>
      <c r="AG105" s="9"/>
      <c r="AH105" s="10">
        <v>200</v>
      </c>
      <c r="AI105" s="9"/>
      <c r="AJ105" s="9"/>
      <c r="AK105" s="10">
        <v>200</v>
      </c>
      <c r="AL105" s="10">
        <v>100</v>
      </c>
      <c r="AM105" s="10">
        <v>300</v>
      </c>
      <c r="AN105" s="11">
        <v>2000</v>
      </c>
      <c r="AO105" s="9"/>
      <c r="AP105" s="9"/>
      <c r="AQ105" s="9"/>
      <c r="AR105" s="10">
        <v>200</v>
      </c>
      <c r="AS105" s="9"/>
      <c r="AT105" s="9"/>
      <c r="AU105" s="9"/>
      <c r="AV105" s="11">
        <v>1000</v>
      </c>
      <c r="AW105" s="9"/>
      <c r="AX105" s="9"/>
      <c r="AY105" s="10">
        <v>200</v>
      </c>
      <c r="AZ105" s="10">
        <v>200</v>
      </c>
      <c r="BA105" s="9"/>
      <c r="BB105" s="9"/>
      <c r="BC105" s="10">
        <v>100</v>
      </c>
      <c r="BD105" s="9"/>
      <c r="BE105" s="10">
        <v>100</v>
      </c>
      <c r="BF105" s="10">
        <v>500</v>
      </c>
      <c r="BG105" s="10">
        <v>100</v>
      </c>
      <c r="BH105" s="9"/>
      <c r="BI105" s="9"/>
      <c r="BJ105" s="10">
        <v>300</v>
      </c>
      <c r="BK105" s="10">
        <v>100</v>
      </c>
      <c r="BL105" s="9"/>
      <c r="BM105" s="9"/>
      <c r="BN105" s="9"/>
      <c r="BO105" s="9"/>
      <c r="BP105" s="10">
        <v>100</v>
      </c>
      <c r="BQ105" s="11">
        <v>1500</v>
      </c>
      <c r="BR105" s="9"/>
      <c r="BS105" s="10">
        <v>500</v>
      </c>
      <c r="BT105" s="9"/>
      <c r="BU105" s="9"/>
      <c r="BV105" s="10">
        <v>300</v>
      </c>
      <c r="BW105" s="9"/>
      <c r="BX105" s="10">
        <v>300</v>
      </c>
      <c r="BY105" s="9"/>
      <c r="BZ105" s="9"/>
      <c r="CA105" s="9"/>
      <c r="CB105" s="9"/>
      <c r="CC105" s="10">
        <v>500</v>
      </c>
      <c r="CD105" s="10">
        <v>200</v>
      </c>
      <c r="CE105" s="9"/>
      <c r="CF105" s="9"/>
      <c r="CG105" s="10">
        <v>300</v>
      </c>
      <c r="CH105" s="9"/>
      <c r="CI105" s="11">
        <v>2000</v>
      </c>
      <c r="CJ105" s="10">
        <v>200</v>
      </c>
      <c r="CK105" s="10">
        <v>100</v>
      </c>
      <c r="CL105" s="10">
        <v>100</v>
      </c>
      <c r="CM105" s="10">
        <v>200</v>
      </c>
      <c r="CN105" s="9"/>
      <c r="CO105" s="9"/>
      <c r="CP105" s="9"/>
      <c r="CQ105" s="9"/>
      <c r="CR105" s="10">
        <v>200</v>
      </c>
      <c r="CS105" s="10">
        <v>400</v>
      </c>
      <c r="CT105" s="11">
        <v>2000</v>
      </c>
      <c r="CU105" s="11">
        <v>2400</v>
      </c>
      <c r="CV105" s="9"/>
      <c r="CW105" s="10">
        <v>300</v>
      </c>
      <c r="CX105" s="10">
        <v>500</v>
      </c>
      <c r="CY105" s="11">
        <v>1500</v>
      </c>
      <c r="CZ105" s="10">
        <v>500</v>
      </c>
      <c r="DA105" s="10">
        <v>200</v>
      </c>
      <c r="DB105" s="11">
        <v>2000</v>
      </c>
      <c r="DC105" s="11">
        <v>2000</v>
      </c>
      <c r="DD105" s="9"/>
      <c r="DE105" s="9"/>
      <c r="DF105" s="9"/>
      <c r="DG105" s="11">
        <v>1700</v>
      </c>
      <c r="DH105" s="10">
        <v>600</v>
      </c>
      <c r="DI105" s="10">
        <v>100</v>
      </c>
      <c r="DJ105" s="9"/>
      <c r="DK105" s="9"/>
      <c r="DL105" s="9"/>
      <c r="DM105" s="9"/>
      <c r="DN105" s="10">
        <v>300</v>
      </c>
      <c r="DO105" s="9"/>
      <c r="DP105" s="10">
        <v>200</v>
      </c>
      <c r="DQ105" s="10">
        <v>500</v>
      </c>
      <c r="DR105" s="11">
        <v>1000</v>
      </c>
      <c r="DS105" s="10">
        <v>500</v>
      </c>
      <c r="DT105" s="10">
        <v>600</v>
      </c>
      <c r="DU105" s="10">
        <v>500</v>
      </c>
      <c r="DV105" s="10">
        <v>200</v>
      </c>
      <c r="DW105" s="10">
        <v>200</v>
      </c>
      <c r="DX105" s="11">
        <v>2000</v>
      </c>
      <c r="DY105" s="10">
        <v>300</v>
      </c>
      <c r="DZ105" s="10">
        <v>100</v>
      </c>
      <c r="EA105" s="9"/>
      <c r="EB105" s="10">
        <v>300</v>
      </c>
      <c r="EC105" s="10">
        <v>300</v>
      </c>
      <c r="ED105" s="9"/>
      <c r="EE105" s="10">
        <v>200</v>
      </c>
      <c r="EF105" s="10">
        <v>200</v>
      </c>
      <c r="EG105" s="11">
        <v>1000</v>
      </c>
      <c r="EH105" s="9"/>
      <c r="EI105" s="11">
        <v>1200</v>
      </c>
      <c r="EJ105" s="9"/>
      <c r="EK105" s="9"/>
      <c r="EL105" s="9"/>
      <c r="EM105" s="10">
        <v>200</v>
      </c>
      <c r="EN105" s="10">
        <v>300</v>
      </c>
      <c r="EO105" s="9"/>
      <c r="EP105" s="10">
        <v>300</v>
      </c>
      <c r="EQ105" s="9"/>
      <c r="ER105" s="9"/>
      <c r="ES105" s="10">
        <v>700</v>
      </c>
      <c r="ET105" s="10">
        <v>500</v>
      </c>
      <c r="EU105" s="10">
        <v>100</v>
      </c>
      <c r="EV105" s="10">
        <v>400</v>
      </c>
      <c r="EW105" s="10">
        <v>100</v>
      </c>
      <c r="EX105" s="10">
        <v>200</v>
      </c>
      <c r="EY105" s="10">
        <v>100</v>
      </c>
      <c r="EZ105" s="10">
        <v>100</v>
      </c>
      <c r="FA105" s="10">
        <v>800</v>
      </c>
      <c r="FB105" s="9"/>
      <c r="FC105" s="10">
        <v>200</v>
      </c>
      <c r="FD105" s="11">
        <v>1000</v>
      </c>
      <c r="FE105" s="9"/>
      <c r="FF105" s="11">
        <v>48800</v>
      </c>
      <c r="FG105" s="12">
        <v>13468.8</v>
      </c>
      <c r="FH105" s="12">
        <f t="shared" si="1"/>
        <v>11224</v>
      </c>
    </row>
    <row r="106" spans="1:165" ht="25.5" x14ac:dyDescent="0.25">
      <c r="A106" s="7">
        <v>102</v>
      </c>
      <c r="B106" s="8" t="s">
        <v>375</v>
      </c>
      <c r="C106" s="7" t="s">
        <v>376</v>
      </c>
      <c r="D106" s="7" t="s">
        <v>203</v>
      </c>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10">
        <v>1</v>
      </c>
      <c r="DD106" s="9"/>
      <c r="DE106" s="9"/>
      <c r="DF106" s="9"/>
      <c r="DG106" s="9"/>
      <c r="DH106" s="9"/>
      <c r="DI106" s="9"/>
      <c r="DJ106" s="9"/>
      <c r="DK106" s="9"/>
      <c r="DL106" s="9"/>
      <c r="DM106" s="9"/>
      <c r="DN106" s="9"/>
      <c r="DO106" s="9"/>
      <c r="DP106" s="9"/>
      <c r="DQ106" s="9"/>
      <c r="DR106" s="10">
        <v>1</v>
      </c>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10">
        <v>2</v>
      </c>
      <c r="FG106" s="13">
        <v>72</v>
      </c>
      <c r="FH106" s="13">
        <f t="shared" si="1"/>
        <v>60</v>
      </c>
    </row>
    <row r="107" spans="1:165" ht="38.25" x14ac:dyDescent="0.25">
      <c r="A107" s="7">
        <v>103</v>
      </c>
      <c r="B107" s="8" t="s">
        <v>377</v>
      </c>
      <c r="C107" s="7" t="s">
        <v>378</v>
      </c>
      <c r="D107" s="7" t="s">
        <v>203</v>
      </c>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10">
        <v>1</v>
      </c>
      <c r="DC107" s="9"/>
      <c r="DD107" s="9"/>
      <c r="DE107" s="9"/>
      <c r="DF107" s="9"/>
      <c r="DG107" s="9"/>
      <c r="DH107" s="9"/>
      <c r="DI107" s="9"/>
      <c r="DJ107" s="9"/>
      <c r="DK107" s="9"/>
      <c r="DL107" s="9"/>
      <c r="DM107" s="9"/>
      <c r="DN107" s="9"/>
      <c r="DO107" s="10">
        <v>1</v>
      </c>
      <c r="DP107" s="9"/>
      <c r="DQ107" s="10">
        <v>1</v>
      </c>
      <c r="DR107" s="10">
        <v>1</v>
      </c>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10">
        <v>4</v>
      </c>
      <c r="FG107" s="12">
        <v>3720</v>
      </c>
      <c r="FH107" s="12">
        <f t="shared" si="1"/>
        <v>3100</v>
      </c>
    </row>
    <row r="108" spans="1:165" x14ac:dyDescent="0.25">
      <c r="A108" s="7">
        <v>104</v>
      </c>
      <c r="B108" s="8" t="s">
        <v>379</v>
      </c>
      <c r="C108" s="7" t="s">
        <v>380</v>
      </c>
      <c r="D108" s="7" t="s">
        <v>168</v>
      </c>
      <c r="E108" s="9"/>
      <c r="F108" s="10">
        <v>340</v>
      </c>
      <c r="G108" s="9"/>
      <c r="H108" s="9"/>
      <c r="I108" s="9"/>
      <c r="J108" s="10">
        <v>15</v>
      </c>
      <c r="K108" s="10">
        <v>20</v>
      </c>
      <c r="L108" s="10">
        <v>40</v>
      </c>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10">
        <v>10</v>
      </c>
      <c r="BZ108" s="9"/>
      <c r="CA108" s="9"/>
      <c r="CB108" s="9"/>
      <c r="CC108" s="9"/>
      <c r="CD108" s="9"/>
      <c r="CE108" s="9"/>
      <c r="CF108" s="9"/>
      <c r="CG108" s="9"/>
      <c r="CH108" s="9"/>
      <c r="CI108" s="9"/>
      <c r="CJ108" s="9"/>
      <c r="CK108" s="9"/>
      <c r="CL108" s="9"/>
      <c r="CM108" s="9"/>
      <c r="CN108" s="9"/>
      <c r="CO108" s="9"/>
      <c r="CP108" s="9"/>
      <c r="CQ108" s="9"/>
      <c r="CR108" s="9"/>
      <c r="CS108" s="9"/>
      <c r="CT108" s="9"/>
      <c r="CU108" s="10">
        <v>5</v>
      </c>
      <c r="CV108" s="9"/>
      <c r="CW108" s="9"/>
      <c r="CX108" s="9"/>
      <c r="CY108" s="9"/>
      <c r="CZ108" s="9"/>
      <c r="DA108" s="9"/>
      <c r="DB108" s="10">
        <v>70</v>
      </c>
      <c r="DC108" s="11">
        <v>1108</v>
      </c>
      <c r="DD108" s="9"/>
      <c r="DE108" s="9"/>
      <c r="DF108" s="9"/>
      <c r="DG108" s="9"/>
      <c r="DH108" s="9"/>
      <c r="DI108" s="9"/>
      <c r="DJ108" s="9"/>
      <c r="DK108" s="9"/>
      <c r="DL108" s="9"/>
      <c r="DM108" s="9"/>
      <c r="DN108" s="9"/>
      <c r="DO108" s="10">
        <v>350</v>
      </c>
      <c r="DP108" s="10">
        <v>200</v>
      </c>
      <c r="DQ108" s="9"/>
      <c r="DR108" s="10">
        <v>500</v>
      </c>
      <c r="DS108" s="9"/>
      <c r="DT108" s="9"/>
      <c r="DU108" s="9"/>
      <c r="DV108" s="9"/>
      <c r="DW108" s="10">
        <v>10</v>
      </c>
      <c r="DX108" s="9"/>
      <c r="DY108" s="9"/>
      <c r="DZ108" s="9"/>
      <c r="EA108" s="10">
        <v>5</v>
      </c>
      <c r="EB108" s="9"/>
      <c r="EC108" s="9"/>
      <c r="ED108" s="9"/>
      <c r="EE108" s="9"/>
      <c r="EF108" s="9"/>
      <c r="EG108" s="9"/>
      <c r="EH108" s="9"/>
      <c r="EI108" s="9"/>
      <c r="EJ108" s="10">
        <v>25</v>
      </c>
      <c r="EK108" s="9"/>
      <c r="EL108" s="9"/>
      <c r="EM108" s="9"/>
      <c r="EN108" s="9"/>
      <c r="EO108" s="9"/>
      <c r="EP108" s="9"/>
      <c r="EQ108" s="9"/>
      <c r="ER108" s="10">
        <v>10</v>
      </c>
      <c r="ES108" s="9"/>
      <c r="ET108" s="10">
        <v>20</v>
      </c>
      <c r="EU108" s="9"/>
      <c r="EV108" s="9"/>
      <c r="EW108" s="9"/>
      <c r="EX108" s="9"/>
      <c r="EY108" s="9"/>
      <c r="EZ108" s="9"/>
      <c r="FA108" s="9"/>
      <c r="FB108" s="9"/>
      <c r="FC108" s="9"/>
      <c r="FD108" s="9"/>
      <c r="FE108" s="9"/>
      <c r="FF108" s="11">
        <v>2728</v>
      </c>
      <c r="FG108" s="12">
        <v>235885.11</v>
      </c>
      <c r="FH108" s="12">
        <f t="shared" si="1"/>
        <v>196570.92499999999</v>
      </c>
    </row>
    <row r="109" spans="1:165" ht="38.25" x14ac:dyDescent="0.25">
      <c r="A109" s="7">
        <v>105</v>
      </c>
      <c r="B109" s="8" t="s">
        <v>381</v>
      </c>
      <c r="C109" s="7" t="s">
        <v>382</v>
      </c>
      <c r="D109" s="7" t="s">
        <v>383</v>
      </c>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10">
        <v>1</v>
      </c>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10">
        <v>1</v>
      </c>
      <c r="FG109" s="12">
        <v>2320</v>
      </c>
      <c r="FH109" s="12">
        <f t="shared" si="1"/>
        <v>1933.3333333333335</v>
      </c>
    </row>
    <row r="110" spans="1:165" ht="25.5" x14ac:dyDescent="0.25">
      <c r="A110" s="7">
        <v>106</v>
      </c>
      <c r="B110" s="8" t="s">
        <v>384</v>
      </c>
      <c r="C110" s="7" t="s">
        <v>385</v>
      </c>
      <c r="D110" s="7" t="s">
        <v>200</v>
      </c>
      <c r="E110" s="9"/>
      <c r="F110" s="11">
        <v>2000</v>
      </c>
      <c r="G110" s="9"/>
      <c r="H110" s="9"/>
      <c r="I110" s="9"/>
      <c r="J110" s="9"/>
      <c r="K110" s="9"/>
      <c r="L110" s="11">
        <v>1000</v>
      </c>
      <c r="M110" s="9"/>
      <c r="N110" s="10">
        <v>50</v>
      </c>
      <c r="O110" s="11">
        <v>1000</v>
      </c>
      <c r="P110" s="9"/>
      <c r="Q110" s="9"/>
      <c r="R110" s="9"/>
      <c r="S110" s="9"/>
      <c r="T110" s="9"/>
      <c r="U110" s="9"/>
      <c r="V110" s="9"/>
      <c r="W110" s="9"/>
      <c r="X110" s="9"/>
      <c r="Y110" s="9"/>
      <c r="Z110" s="9"/>
      <c r="AA110" s="9"/>
      <c r="AB110" s="9"/>
      <c r="AC110" s="9"/>
      <c r="AD110" s="9"/>
      <c r="AE110" s="9"/>
      <c r="AF110" s="9"/>
      <c r="AG110" s="9"/>
      <c r="AH110" s="9"/>
      <c r="AI110" s="9"/>
      <c r="AJ110" s="10">
        <v>1</v>
      </c>
      <c r="AK110" s="11">
        <v>1000</v>
      </c>
      <c r="AL110" s="9"/>
      <c r="AM110" s="9"/>
      <c r="AN110" s="9"/>
      <c r="AO110" s="11">
        <v>1000</v>
      </c>
      <c r="AP110" s="9"/>
      <c r="AQ110" s="9"/>
      <c r="AR110" s="9"/>
      <c r="AS110" s="11">
        <v>1000</v>
      </c>
      <c r="AT110" s="9"/>
      <c r="AU110" s="11">
        <v>1000</v>
      </c>
      <c r="AV110" s="9"/>
      <c r="AW110" s="9"/>
      <c r="AX110" s="9"/>
      <c r="AY110" s="9"/>
      <c r="AZ110" s="9"/>
      <c r="BA110" s="9"/>
      <c r="BB110" s="9"/>
      <c r="BC110" s="9"/>
      <c r="BD110" s="9"/>
      <c r="BE110" s="9"/>
      <c r="BF110" s="9"/>
      <c r="BG110" s="11">
        <v>1000</v>
      </c>
      <c r="BH110" s="9"/>
      <c r="BI110" s="11">
        <v>1000</v>
      </c>
      <c r="BJ110" s="9"/>
      <c r="BK110" s="9"/>
      <c r="BL110" s="9"/>
      <c r="BM110" s="11">
        <v>6000</v>
      </c>
      <c r="BN110" s="9"/>
      <c r="BO110" s="9"/>
      <c r="BP110" s="9"/>
      <c r="BQ110" s="9"/>
      <c r="BR110" s="9"/>
      <c r="BS110" s="9"/>
      <c r="BT110" s="9"/>
      <c r="BU110" s="9"/>
      <c r="BV110" s="11">
        <v>1000</v>
      </c>
      <c r="BW110" s="11">
        <v>1000</v>
      </c>
      <c r="BX110" s="9"/>
      <c r="BY110" s="9"/>
      <c r="BZ110" s="9"/>
      <c r="CA110" s="9"/>
      <c r="CB110" s="9"/>
      <c r="CC110" s="9"/>
      <c r="CD110" s="9"/>
      <c r="CE110" s="9"/>
      <c r="CF110" s="9"/>
      <c r="CG110" s="9"/>
      <c r="CH110" s="9"/>
      <c r="CI110" s="9"/>
      <c r="CJ110" s="11">
        <v>1000</v>
      </c>
      <c r="CK110" s="9"/>
      <c r="CL110" s="9"/>
      <c r="CM110" s="9"/>
      <c r="CN110" s="11">
        <v>1000</v>
      </c>
      <c r="CO110" s="11">
        <v>1000</v>
      </c>
      <c r="CP110" s="9"/>
      <c r="CQ110" s="9"/>
      <c r="CR110" s="11">
        <v>1000</v>
      </c>
      <c r="CS110" s="9"/>
      <c r="CT110" s="9"/>
      <c r="CU110" s="9"/>
      <c r="CV110" s="9"/>
      <c r="CW110" s="9"/>
      <c r="CX110" s="9"/>
      <c r="CY110" s="11">
        <v>1000</v>
      </c>
      <c r="CZ110" s="9"/>
      <c r="DA110" s="9"/>
      <c r="DB110" s="11">
        <v>1000</v>
      </c>
      <c r="DC110" s="9"/>
      <c r="DD110" s="9"/>
      <c r="DE110" s="11">
        <v>1000</v>
      </c>
      <c r="DF110" s="9"/>
      <c r="DG110" s="9"/>
      <c r="DH110" s="9"/>
      <c r="DI110" s="11">
        <v>1000</v>
      </c>
      <c r="DJ110" s="11">
        <v>1000</v>
      </c>
      <c r="DK110" s="9"/>
      <c r="DL110" s="9"/>
      <c r="DM110" s="9"/>
      <c r="DN110" s="9"/>
      <c r="DO110" s="9"/>
      <c r="DP110" s="11">
        <v>1000</v>
      </c>
      <c r="DQ110" s="11">
        <v>1000</v>
      </c>
      <c r="DR110" s="9"/>
      <c r="DS110" s="11">
        <v>1000</v>
      </c>
      <c r="DT110" s="11">
        <v>1000</v>
      </c>
      <c r="DU110" s="11">
        <v>1000</v>
      </c>
      <c r="DV110" s="9"/>
      <c r="DW110" s="11">
        <v>1000</v>
      </c>
      <c r="DX110" s="9"/>
      <c r="DY110" s="9"/>
      <c r="DZ110" s="9"/>
      <c r="EA110" s="9"/>
      <c r="EB110" s="9"/>
      <c r="EC110" s="9"/>
      <c r="ED110" s="9"/>
      <c r="EE110" s="9"/>
      <c r="EF110" s="9"/>
      <c r="EG110" s="11">
        <v>1000</v>
      </c>
      <c r="EH110" s="9"/>
      <c r="EI110" s="11">
        <v>1000</v>
      </c>
      <c r="EJ110" s="9"/>
      <c r="EK110" s="9"/>
      <c r="EL110" s="9"/>
      <c r="EM110" s="11">
        <v>1000</v>
      </c>
      <c r="EN110" s="9"/>
      <c r="EO110" s="9"/>
      <c r="EP110" s="11">
        <v>1000</v>
      </c>
      <c r="EQ110" s="9"/>
      <c r="ER110" s="9"/>
      <c r="ES110" s="9"/>
      <c r="ET110" s="9"/>
      <c r="EU110" s="9"/>
      <c r="EV110" s="9"/>
      <c r="EW110" s="9"/>
      <c r="EX110" s="11">
        <v>1000</v>
      </c>
      <c r="EY110" s="9"/>
      <c r="EZ110" s="9"/>
      <c r="FA110" s="11">
        <v>1000</v>
      </c>
      <c r="FB110" s="9"/>
      <c r="FC110" s="9"/>
      <c r="FD110" s="9"/>
      <c r="FE110" s="9"/>
      <c r="FF110" s="11">
        <v>39051</v>
      </c>
      <c r="FG110" s="12">
        <v>6248.16</v>
      </c>
      <c r="FH110" s="12">
        <f t="shared" si="1"/>
        <v>5206.8</v>
      </c>
    </row>
    <row r="111" spans="1:165" ht="25.5" x14ac:dyDescent="0.25">
      <c r="A111" s="7">
        <v>107</v>
      </c>
      <c r="B111" s="8" t="s">
        <v>386</v>
      </c>
      <c r="C111" s="7" t="s">
        <v>387</v>
      </c>
      <c r="D111" s="7" t="s">
        <v>168</v>
      </c>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10">
        <v>1</v>
      </c>
      <c r="CM111" s="9"/>
      <c r="CN111" s="9"/>
      <c r="CO111" s="9"/>
      <c r="CP111" s="9"/>
      <c r="CQ111" s="9"/>
      <c r="CR111" s="9"/>
      <c r="CS111" s="9"/>
      <c r="CT111" s="9"/>
      <c r="CU111" s="9"/>
      <c r="CV111" s="9"/>
      <c r="CW111" s="9"/>
      <c r="CX111" s="9"/>
      <c r="CY111" s="9"/>
      <c r="CZ111" s="9"/>
      <c r="DA111" s="9"/>
      <c r="DB111" s="10">
        <v>10</v>
      </c>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10">
        <v>1</v>
      </c>
      <c r="EY111" s="9"/>
      <c r="EZ111" s="9"/>
      <c r="FA111" s="9"/>
      <c r="FB111" s="9"/>
      <c r="FC111" s="9"/>
      <c r="FD111" s="9"/>
      <c r="FE111" s="9"/>
      <c r="FF111" s="10">
        <v>12</v>
      </c>
      <c r="FG111" s="12">
        <v>2640</v>
      </c>
      <c r="FH111" s="12">
        <f t="shared" si="1"/>
        <v>2200</v>
      </c>
    </row>
    <row r="112" spans="1:165" ht="25.5" x14ac:dyDescent="0.25">
      <c r="A112" s="7">
        <v>108</v>
      </c>
      <c r="B112" s="8" t="s">
        <v>388</v>
      </c>
      <c r="C112" s="7" t="s">
        <v>389</v>
      </c>
      <c r="D112" s="7" t="s">
        <v>200</v>
      </c>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10">
        <v>100</v>
      </c>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10">
        <v>1</v>
      </c>
      <c r="EY112" s="9"/>
      <c r="EZ112" s="9"/>
      <c r="FA112" s="10">
        <v>100</v>
      </c>
      <c r="FB112" s="9"/>
      <c r="FC112" s="9"/>
      <c r="FD112" s="9"/>
      <c r="FE112" s="9"/>
      <c r="FF112" s="10">
        <v>201</v>
      </c>
      <c r="FG112" s="12">
        <v>44220</v>
      </c>
      <c r="FH112" s="12">
        <f t="shared" si="1"/>
        <v>36850</v>
      </c>
    </row>
    <row r="113" spans="1:164" ht="102" x14ac:dyDescent="0.25">
      <c r="A113" s="7">
        <v>109</v>
      </c>
      <c r="B113" s="8" t="s">
        <v>390</v>
      </c>
      <c r="C113" s="7" t="s">
        <v>391</v>
      </c>
      <c r="D113" s="7" t="s">
        <v>168</v>
      </c>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10">
        <v>1</v>
      </c>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10">
        <v>1</v>
      </c>
      <c r="FG113" s="13">
        <v>900</v>
      </c>
      <c r="FH113" s="13">
        <f t="shared" si="1"/>
        <v>750</v>
      </c>
    </row>
    <row r="114" spans="1:164" ht="63.75" x14ac:dyDescent="0.25">
      <c r="A114" s="7">
        <v>110</v>
      </c>
      <c r="B114" s="8" t="s">
        <v>392</v>
      </c>
      <c r="C114" s="7" t="s">
        <v>393</v>
      </c>
      <c r="D114" s="7" t="s">
        <v>168</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10">
        <v>1</v>
      </c>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10">
        <v>1</v>
      </c>
      <c r="FG114" s="13">
        <v>900</v>
      </c>
      <c r="FH114" s="13">
        <f t="shared" si="1"/>
        <v>750</v>
      </c>
    </row>
    <row r="115" spans="1:164" ht="25.5" x14ac:dyDescent="0.25">
      <c r="A115" s="7">
        <v>111</v>
      </c>
      <c r="B115" s="8" t="s">
        <v>394</v>
      </c>
      <c r="C115" s="7" t="s">
        <v>395</v>
      </c>
      <c r="D115" s="7" t="s">
        <v>168</v>
      </c>
      <c r="E115" s="9"/>
      <c r="F115" s="10">
        <v>1</v>
      </c>
      <c r="G115" s="9"/>
      <c r="H115" s="9"/>
      <c r="I115" s="9"/>
      <c r="J115" s="9"/>
      <c r="K115" s="10">
        <v>1</v>
      </c>
      <c r="L115" s="10">
        <v>1</v>
      </c>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10">
        <v>2</v>
      </c>
      <c r="DC115" s="10">
        <v>1</v>
      </c>
      <c r="DD115" s="9"/>
      <c r="DE115" s="10">
        <v>1</v>
      </c>
      <c r="DF115" s="9"/>
      <c r="DG115" s="9"/>
      <c r="DH115" s="9"/>
      <c r="DI115" s="9"/>
      <c r="DJ115" s="10">
        <v>2</v>
      </c>
      <c r="DK115" s="9"/>
      <c r="DL115" s="9"/>
      <c r="DM115" s="9"/>
      <c r="DN115" s="9"/>
      <c r="DO115" s="9"/>
      <c r="DP115" s="9"/>
      <c r="DQ115" s="9"/>
      <c r="DR115" s="9"/>
      <c r="DS115" s="10">
        <v>1</v>
      </c>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10">
        <v>10</v>
      </c>
      <c r="FG115" s="12">
        <v>1900</v>
      </c>
      <c r="FH115" s="12">
        <f t="shared" si="1"/>
        <v>1583.3333333333335</v>
      </c>
    </row>
    <row r="116" spans="1:164" ht="38.25" x14ac:dyDescent="0.25">
      <c r="A116" s="7">
        <v>112</v>
      </c>
      <c r="B116" s="8" t="s">
        <v>396</v>
      </c>
      <c r="C116" s="7" t="s">
        <v>397</v>
      </c>
      <c r="D116" s="7" t="s">
        <v>200</v>
      </c>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10">
        <v>100</v>
      </c>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10">
        <v>100</v>
      </c>
      <c r="FG116" s="13">
        <v>500</v>
      </c>
      <c r="FH116" s="13">
        <f t="shared" si="1"/>
        <v>416.66666666666669</v>
      </c>
    </row>
    <row r="117" spans="1:164" ht="25.5" x14ac:dyDescent="0.25">
      <c r="A117" s="7">
        <v>113</v>
      </c>
      <c r="B117" s="8" t="s">
        <v>398</v>
      </c>
      <c r="C117" s="7" t="s">
        <v>399</v>
      </c>
      <c r="D117" s="7" t="s">
        <v>203</v>
      </c>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10">
        <v>1</v>
      </c>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10">
        <v>2</v>
      </c>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10">
        <v>2</v>
      </c>
      <c r="DC117" s="9"/>
      <c r="DD117" s="9"/>
      <c r="DE117" s="9"/>
      <c r="DF117" s="9"/>
      <c r="DG117" s="9"/>
      <c r="DH117" s="9"/>
      <c r="DI117" s="9"/>
      <c r="DJ117" s="9"/>
      <c r="DK117" s="9"/>
      <c r="DL117" s="9"/>
      <c r="DM117" s="9"/>
      <c r="DN117" s="9"/>
      <c r="DO117" s="9"/>
      <c r="DP117" s="9"/>
      <c r="DQ117" s="9"/>
      <c r="DR117" s="9"/>
      <c r="DS117" s="9"/>
      <c r="DT117" s="9"/>
      <c r="DU117" s="9"/>
      <c r="DV117" s="10">
        <v>3</v>
      </c>
      <c r="DW117" s="9"/>
      <c r="DX117" s="9"/>
      <c r="DY117" s="9"/>
      <c r="DZ117" s="9"/>
      <c r="EA117" s="9"/>
      <c r="EB117" s="9"/>
      <c r="EC117" s="9"/>
      <c r="ED117" s="10">
        <v>1</v>
      </c>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10">
        <v>9</v>
      </c>
      <c r="FG117" s="12">
        <v>2430</v>
      </c>
      <c r="FH117" s="12">
        <f t="shared" si="1"/>
        <v>2025</v>
      </c>
    </row>
    <row r="118" spans="1:164" ht="51" x14ac:dyDescent="0.25">
      <c r="A118" s="7">
        <v>114</v>
      </c>
      <c r="B118" s="8" t="s">
        <v>400</v>
      </c>
      <c r="C118" s="7" t="s">
        <v>401</v>
      </c>
      <c r="D118" s="7" t="s">
        <v>203</v>
      </c>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10">
        <v>2</v>
      </c>
      <c r="AJ118" s="9"/>
      <c r="AK118" s="10">
        <v>5</v>
      </c>
      <c r="AL118" s="9"/>
      <c r="AM118" s="9"/>
      <c r="AN118" s="10">
        <v>5</v>
      </c>
      <c r="AO118" s="10">
        <v>8</v>
      </c>
      <c r="AP118" s="9"/>
      <c r="AQ118" s="9"/>
      <c r="AR118" s="9"/>
      <c r="AS118" s="9"/>
      <c r="AT118" s="10">
        <v>1</v>
      </c>
      <c r="AU118" s="9"/>
      <c r="AV118" s="9"/>
      <c r="AW118" s="9"/>
      <c r="AX118" s="9"/>
      <c r="AY118" s="9"/>
      <c r="AZ118" s="9"/>
      <c r="BA118" s="9"/>
      <c r="BB118" s="9"/>
      <c r="BC118" s="9"/>
      <c r="BD118" s="9"/>
      <c r="BE118" s="10">
        <v>1</v>
      </c>
      <c r="BF118" s="9"/>
      <c r="BG118" s="9"/>
      <c r="BH118" s="10">
        <v>1</v>
      </c>
      <c r="BI118" s="9"/>
      <c r="BJ118" s="9"/>
      <c r="BK118" s="9"/>
      <c r="BL118" s="9"/>
      <c r="BM118" s="10">
        <v>5</v>
      </c>
      <c r="BN118" s="9"/>
      <c r="BO118" s="9"/>
      <c r="BP118" s="9"/>
      <c r="BQ118" s="9"/>
      <c r="BR118" s="9"/>
      <c r="BS118" s="9"/>
      <c r="BT118" s="9"/>
      <c r="BU118" s="9"/>
      <c r="BV118" s="9"/>
      <c r="BW118" s="9"/>
      <c r="BX118" s="9"/>
      <c r="BY118" s="10">
        <v>3</v>
      </c>
      <c r="BZ118" s="10">
        <v>4</v>
      </c>
      <c r="CA118" s="9"/>
      <c r="CB118" s="10">
        <v>25</v>
      </c>
      <c r="CC118" s="9"/>
      <c r="CD118" s="10">
        <v>2</v>
      </c>
      <c r="CE118" s="9"/>
      <c r="CF118" s="9"/>
      <c r="CG118" s="10">
        <v>10</v>
      </c>
      <c r="CH118" s="9"/>
      <c r="CI118" s="9"/>
      <c r="CJ118" s="9"/>
      <c r="CK118" s="9"/>
      <c r="CL118" s="10">
        <v>4</v>
      </c>
      <c r="CM118" s="10">
        <v>5</v>
      </c>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10">
        <v>8</v>
      </c>
      <c r="DV118" s="9"/>
      <c r="DW118" s="9"/>
      <c r="DX118" s="9"/>
      <c r="DY118" s="9"/>
      <c r="DZ118" s="10">
        <v>5</v>
      </c>
      <c r="EA118" s="9"/>
      <c r="EB118" s="9"/>
      <c r="EC118" s="9"/>
      <c r="ED118" s="10">
        <v>10</v>
      </c>
      <c r="EE118" s="9"/>
      <c r="EF118" s="9"/>
      <c r="EG118" s="10">
        <v>1</v>
      </c>
      <c r="EH118" s="9"/>
      <c r="EI118" s="9"/>
      <c r="EJ118" s="10">
        <v>6</v>
      </c>
      <c r="EK118" s="9"/>
      <c r="EL118" s="9"/>
      <c r="EM118" s="9"/>
      <c r="EN118" s="9"/>
      <c r="EO118" s="10">
        <v>20</v>
      </c>
      <c r="EP118" s="9"/>
      <c r="EQ118" s="10">
        <v>30</v>
      </c>
      <c r="ER118" s="9"/>
      <c r="ES118" s="10">
        <v>5</v>
      </c>
      <c r="ET118" s="10">
        <v>4</v>
      </c>
      <c r="EU118" s="9"/>
      <c r="EV118" s="9"/>
      <c r="EW118" s="9"/>
      <c r="EX118" s="9"/>
      <c r="EY118" s="9"/>
      <c r="EZ118" s="10">
        <v>10</v>
      </c>
      <c r="FA118" s="10">
        <v>80</v>
      </c>
      <c r="FB118" s="9"/>
      <c r="FC118" s="9"/>
      <c r="FD118" s="9"/>
      <c r="FE118" s="9"/>
      <c r="FF118" s="10">
        <v>260</v>
      </c>
      <c r="FG118" s="12">
        <v>16954.599999999999</v>
      </c>
      <c r="FH118" s="12">
        <f t="shared" si="1"/>
        <v>14128.833333333332</v>
      </c>
    </row>
    <row r="119" spans="1:164" ht="25.5" x14ac:dyDescent="0.25">
      <c r="A119" s="7">
        <v>115</v>
      </c>
      <c r="B119" s="8" t="s">
        <v>402</v>
      </c>
      <c r="C119" s="7" t="s">
        <v>403</v>
      </c>
      <c r="D119" s="7" t="s">
        <v>200</v>
      </c>
      <c r="E119" s="9"/>
      <c r="F119" s="9"/>
      <c r="G119" s="9"/>
      <c r="H119" s="9"/>
      <c r="I119" s="9"/>
      <c r="J119" s="9"/>
      <c r="K119" s="9"/>
      <c r="L119" s="9"/>
      <c r="M119" s="9"/>
      <c r="N119" s="9"/>
      <c r="O119" s="9"/>
      <c r="P119" s="9"/>
      <c r="Q119" s="9"/>
      <c r="R119" s="9"/>
      <c r="S119" s="9"/>
      <c r="T119" s="9"/>
      <c r="U119" s="10">
        <v>100</v>
      </c>
      <c r="V119" s="9"/>
      <c r="W119" s="9"/>
      <c r="X119" s="9"/>
      <c r="Y119" s="9"/>
      <c r="Z119" s="9"/>
      <c r="AA119" s="9"/>
      <c r="AB119" s="9"/>
      <c r="AC119" s="9"/>
      <c r="AD119" s="9"/>
      <c r="AE119" s="9"/>
      <c r="AF119" s="9"/>
      <c r="AG119" s="9"/>
      <c r="AH119" s="9"/>
      <c r="AI119" s="9"/>
      <c r="AJ119" s="9"/>
      <c r="AK119" s="9"/>
      <c r="AL119" s="9"/>
      <c r="AM119" s="9"/>
      <c r="AN119" s="10">
        <v>50</v>
      </c>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10">
        <v>100</v>
      </c>
      <c r="CU119" s="9"/>
      <c r="CV119" s="9"/>
      <c r="CW119" s="9"/>
      <c r="CX119" s="9"/>
      <c r="CY119" s="9"/>
      <c r="CZ119" s="9"/>
      <c r="DA119" s="9"/>
      <c r="DB119" s="9"/>
      <c r="DC119" s="11">
        <v>3000</v>
      </c>
      <c r="DD119" s="9"/>
      <c r="DE119" s="9"/>
      <c r="DF119" s="9"/>
      <c r="DG119" s="9"/>
      <c r="DH119" s="9"/>
      <c r="DI119" s="9"/>
      <c r="DJ119" s="9"/>
      <c r="DK119" s="9"/>
      <c r="DL119" s="9"/>
      <c r="DM119" s="9"/>
      <c r="DN119" s="9"/>
      <c r="DO119" s="9"/>
      <c r="DP119" s="9"/>
      <c r="DQ119" s="9"/>
      <c r="DR119" s="9"/>
      <c r="DS119" s="9"/>
      <c r="DT119" s="9"/>
      <c r="DU119" s="9"/>
      <c r="DV119" s="9"/>
      <c r="DW119" s="9"/>
      <c r="DX119" s="10">
        <v>50</v>
      </c>
      <c r="DY119" s="9"/>
      <c r="DZ119" s="9"/>
      <c r="EA119" s="9"/>
      <c r="EB119" s="10">
        <v>50</v>
      </c>
      <c r="EC119" s="9"/>
      <c r="ED119" s="9"/>
      <c r="EE119" s="9"/>
      <c r="EF119" s="9"/>
      <c r="EG119" s="10">
        <v>100</v>
      </c>
      <c r="EH119" s="9"/>
      <c r="EI119" s="9"/>
      <c r="EJ119" s="9"/>
      <c r="EK119" s="9"/>
      <c r="EL119" s="9"/>
      <c r="EM119" s="9"/>
      <c r="EN119" s="9"/>
      <c r="EO119" s="9"/>
      <c r="EP119" s="9"/>
      <c r="EQ119" s="9"/>
      <c r="ER119" s="9"/>
      <c r="ES119" s="9"/>
      <c r="ET119" s="9"/>
      <c r="EU119" s="9"/>
      <c r="EV119" s="10">
        <v>50</v>
      </c>
      <c r="EW119" s="9"/>
      <c r="EX119" s="9"/>
      <c r="EY119" s="9"/>
      <c r="EZ119" s="9"/>
      <c r="FA119" s="9"/>
      <c r="FB119" s="9"/>
      <c r="FC119" s="9"/>
      <c r="FD119" s="9"/>
      <c r="FE119" s="9"/>
      <c r="FF119" s="11">
        <v>3500</v>
      </c>
      <c r="FG119" s="12">
        <v>8400</v>
      </c>
      <c r="FH119" s="12">
        <f t="shared" si="1"/>
        <v>7000</v>
      </c>
    </row>
    <row r="120" spans="1:164" ht="25.5" x14ac:dyDescent="0.25">
      <c r="A120" s="7">
        <v>116</v>
      </c>
      <c r="B120" s="8" t="s">
        <v>404</v>
      </c>
      <c r="C120" s="7" t="s">
        <v>405</v>
      </c>
      <c r="D120" s="7" t="s">
        <v>406</v>
      </c>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10">
        <v>0.01</v>
      </c>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10">
        <v>0.1</v>
      </c>
      <c r="CV120" s="9"/>
      <c r="CW120" s="9"/>
      <c r="CX120" s="9"/>
      <c r="CY120" s="9"/>
      <c r="CZ120" s="9"/>
      <c r="DA120" s="9"/>
      <c r="DB120" s="9"/>
      <c r="DC120" s="9"/>
      <c r="DD120" s="9"/>
      <c r="DE120" s="10">
        <v>0.01</v>
      </c>
      <c r="DF120" s="9"/>
      <c r="DG120" s="9"/>
      <c r="DH120" s="9"/>
      <c r="DI120" s="9"/>
      <c r="DJ120" s="9"/>
      <c r="DK120" s="9"/>
      <c r="DL120" s="9"/>
      <c r="DM120" s="10">
        <v>0.05</v>
      </c>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10">
        <v>0.17</v>
      </c>
      <c r="FG120" s="12">
        <v>7920</v>
      </c>
      <c r="FH120" s="12">
        <f t="shared" si="1"/>
        <v>6600</v>
      </c>
    </row>
    <row r="121" spans="1:164" ht="38.25" x14ac:dyDescent="0.25">
      <c r="A121" s="7">
        <v>117</v>
      </c>
      <c r="B121" s="8" t="s">
        <v>407</v>
      </c>
      <c r="C121" s="7" t="s">
        <v>408</v>
      </c>
      <c r="D121" s="7" t="s">
        <v>224</v>
      </c>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10">
        <v>1</v>
      </c>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10">
        <v>1</v>
      </c>
      <c r="FG121" s="12">
        <v>3228</v>
      </c>
      <c r="FH121" s="12">
        <f t="shared" si="1"/>
        <v>2690</v>
      </c>
    </row>
    <row r="122" spans="1:164" ht="63.75" x14ac:dyDescent="0.25">
      <c r="A122" s="7">
        <v>118</v>
      </c>
      <c r="B122" s="8" t="s">
        <v>409</v>
      </c>
      <c r="C122" s="7" t="s">
        <v>410</v>
      </c>
      <c r="D122" s="7" t="s">
        <v>200</v>
      </c>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10">
        <v>500</v>
      </c>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10">
        <v>500</v>
      </c>
      <c r="FG122" s="12">
        <v>7650</v>
      </c>
      <c r="FH122" s="12">
        <f t="shared" si="1"/>
        <v>6375</v>
      </c>
    </row>
    <row r="123" spans="1:164" ht="38.25" x14ac:dyDescent="0.25">
      <c r="A123" s="7">
        <v>119</v>
      </c>
      <c r="B123" s="8" t="s">
        <v>411</v>
      </c>
      <c r="C123" s="7" t="s">
        <v>412</v>
      </c>
      <c r="D123" s="7" t="s">
        <v>200</v>
      </c>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10">
        <v>100</v>
      </c>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10">
        <v>100</v>
      </c>
      <c r="FG123" s="12">
        <v>7245</v>
      </c>
      <c r="FH123" s="12">
        <f t="shared" si="1"/>
        <v>6037.5</v>
      </c>
    </row>
    <row r="124" spans="1:164" ht="63.75" x14ac:dyDescent="0.25">
      <c r="A124" s="7">
        <v>120</v>
      </c>
      <c r="B124" s="8" t="s">
        <v>413</v>
      </c>
      <c r="C124" s="7" t="s">
        <v>414</v>
      </c>
      <c r="D124" s="7" t="s">
        <v>168</v>
      </c>
      <c r="E124" s="9"/>
      <c r="F124" s="9"/>
      <c r="G124" s="9"/>
      <c r="H124" s="9"/>
      <c r="I124" s="9"/>
      <c r="J124" s="10">
        <v>5</v>
      </c>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10">
        <v>2</v>
      </c>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10">
        <v>7</v>
      </c>
      <c r="FG124" s="12">
        <v>12600</v>
      </c>
      <c r="FH124" s="12">
        <f t="shared" si="1"/>
        <v>10500</v>
      </c>
    </row>
    <row r="125" spans="1:164" ht="25.5" x14ac:dyDescent="0.25">
      <c r="A125" s="7">
        <v>121</v>
      </c>
      <c r="B125" s="8" t="s">
        <v>415</v>
      </c>
      <c r="C125" s="7" t="s">
        <v>416</v>
      </c>
      <c r="D125" s="7" t="s">
        <v>200</v>
      </c>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11">
        <v>6000</v>
      </c>
      <c r="CV125" s="9"/>
      <c r="CW125" s="9"/>
      <c r="CX125" s="9"/>
      <c r="CY125" s="9"/>
      <c r="CZ125" s="9"/>
      <c r="DA125" s="11">
        <v>1000</v>
      </c>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11">
        <v>1000</v>
      </c>
      <c r="EQ125" s="9"/>
      <c r="ER125" s="9"/>
      <c r="ES125" s="9"/>
      <c r="ET125" s="9"/>
      <c r="EU125" s="9"/>
      <c r="EV125" s="9"/>
      <c r="EW125" s="9"/>
      <c r="EX125" s="9"/>
      <c r="EY125" s="9"/>
      <c r="EZ125" s="9"/>
      <c r="FA125" s="9"/>
      <c r="FB125" s="9"/>
      <c r="FC125" s="9"/>
      <c r="FD125" s="9"/>
      <c r="FE125" s="9"/>
      <c r="FF125" s="11">
        <v>8000</v>
      </c>
      <c r="FG125" s="12">
        <v>1120</v>
      </c>
      <c r="FH125" s="12">
        <f t="shared" si="1"/>
        <v>933.33333333333337</v>
      </c>
    </row>
    <row r="126" spans="1:164" ht="89.25" x14ac:dyDescent="0.25">
      <c r="A126" s="7">
        <v>122</v>
      </c>
      <c r="B126" s="8" t="s">
        <v>417</v>
      </c>
      <c r="C126" s="7" t="s">
        <v>418</v>
      </c>
      <c r="D126" s="7" t="s">
        <v>203</v>
      </c>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10">
        <v>20</v>
      </c>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10">
        <v>20</v>
      </c>
      <c r="FG126" s="12">
        <v>408480</v>
      </c>
      <c r="FH126" s="12">
        <f t="shared" si="1"/>
        <v>340400</v>
      </c>
    </row>
    <row r="127" spans="1:164" ht="63.75" x14ac:dyDescent="0.25">
      <c r="A127" s="7">
        <v>123</v>
      </c>
      <c r="B127" s="8" t="s">
        <v>419</v>
      </c>
      <c r="C127" s="7" t="s">
        <v>420</v>
      </c>
      <c r="D127" s="7" t="s">
        <v>252</v>
      </c>
      <c r="E127" s="9"/>
      <c r="F127" s="9"/>
      <c r="G127" s="9"/>
      <c r="H127" s="9"/>
      <c r="I127" s="9"/>
      <c r="J127" s="10">
        <v>105</v>
      </c>
      <c r="K127" s="9"/>
      <c r="L127" s="9"/>
      <c r="M127" s="9"/>
      <c r="N127" s="9"/>
      <c r="O127" s="9"/>
      <c r="P127" s="9"/>
      <c r="Q127" s="9"/>
      <c r="R127" s="9"/>
      <c r="S127" s="9"/>
      <c r="T127" s="9"/>
      <c r="U127" s="9"/>
      <c r="V127" s="9"/>
      <c r="W127" s="9"/>
      <c r="X127" s="9"/>
      <c r="Y127" s="9"/>
      <c r="Z127" s="9"/>
      <c r="AA127" s="9"/>
      <c r="AB127" s="9"/>
      <c r="AC127" s="9"/>
      <c r="AD127" s="10">
        <v>1</v>
      </c>
      <c r="AE127" s="9"/>
      <c r="AF127" s="9"/>
      <c r="AG127" s="9"/>
      <c r="AH127" s="9"/>
      <c r="AI127" s="9"/>
      <c r="AJ127" s="9"/>
      <c r="AK127" s="9"/>
      <c r="AL127" s="9"/>
      <c r="AM127" s="9"/>
      <c r="AN127" s="9"/>
      <c r="AO127" s="9"/>
      <c r="AP127" s="9"/>
      <c r="AQ127" s="9"/>
      <c r="AR127" s="9"/>
      <c r="AS127" s="9"/>
      <c r="AT127" s="9"/>
      <c r="AU127" s="9"/>
      <c r="AV127" s="9"/>
      <c r="AW127" s="9"/>
      <c r="AX127" s="9"/>
      <c r="AY127" s="9"/>
      <c r="AZ127" s="9"/>
      <c r="BA127" s="10">
        <v>5</v>
      </c>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10">
        <v>2</v>
      </c>
      <c r="CI127" s="9"/>
      <c r="CJ127" s="9"/>
      <c r="CK127" s="9"/>
      <c r="CL127" s="9"/>
      <c r="CM127" s="9"/>
      <c r="CN127" s="10">
        <v>2</v>
      </c>
      <c r="CO127" s="9"/>
      <c r="CP127" s="9"/>
      <c r="CQ127" s="9"/>
      <c r="CR127" s="9"/>
      <c r="CS127" s="9"/>
      <c r="CT127" s="9"/>
      <c r="CU127" s="9"/>
      <c r="CV127" s="9"/>
      <c r="CW127" s="9"/>
      <c r="CX127" s="9"/>
      <c r="CY127" s="9"/>
      <c r="CZ127" s="9"/>
      <c r="DA127" s="9"/>
      <c r="DB127" s="10">
        <v>10</v>
      </c>
      <c r="DC127" s="9"/>
      <c r="DD127" s="9"/>
      <c r="DE127" s="9"/>
      <c r="DF127" s="9"/>
      <c r="DG127" s="9"/>
      <c r="DH127" s="9"/>
      <c r="DI127" s="9"/>
      <c r="DJ127" s="9"/>
      <c r="DK127" s="9"/>
      <c r="DL127" s="9"/>
      <c r="DM127" s="9"/>
      <c r="DN127" s="9"/>
      <c r="DO127" s="9"/>
      <c r="DP127" s="9"/>
      <c r="DQ127" s="9"/>
      <c r="DR127" s="10">
        <v>1</v>
      </c>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10">
        <v>126</v>
      </c>
      <c r="FG127" s="12">
        <v>18803.080000000002</v>
      </c>
      <c r="FH127" s="12">
        <f t="shared" si="1"/>
        <v>15669.233333333335</v>
      </c>
    </row>
    <row r="128" spans="1:164" ht="25.5" x14ac:dyDescent="0.25">
      <c r="A128" s="7">
        <v>124</v>
      </c>
      <c r="B128" s="8" t="s">
        <v>421</v>
      </c>
      <c r="C128" s="7" t="s">
        <v>422</v>
      </c>
      <c r="D128" s="7" t="s">
        <v>168</v>
      </c>
      <c r="E128" s="9"/>
      <c r="F128" s="9"/>
      <c r="G128" s="9"/>
      <c r="H128" s="9"/>
      <c r="I128" s="9"/>
      <c r="J128" s="9"/>
      <c r="K128" s="9"/>
      <c r="L128" s="9"/>
      <c r="M128" s="9"/>
      <c r="N128" s="10">
        <v>8</v>
      </c>
      <c r="O128" s="9"/>
      <c r="P128" s="9"/>
      <c r="Q128" s="9"/>
      <c r="R128" s="9"/>
      <c r="S128" s="9"/>
      <c r="T128" s="9"/>
      <c r="U128" s="9"/>
      <c r="V128" s="9"/>
      <c r="W128" s="9"/>
      <c r="X128" s="9"/>
      <c r="Y128" s="9"/>
      <c r="Z128" s="10">
        <v>1</v>
      </c>
      <c r="AA128" s="9"/>
      <c r="AB128" s="9"/>
      <c r="AC128" s="9"/>
      <c r="AD128" s="9"/>
      <c r="AE128" s="9"/>
      <c r="AF128" s="9"/>
      <c r="AG128" s="9"/>
      <c r="AH128" s="9"/>
      <c r="AI128" s="9"/>
      <c r="AJ128" s="9"/>
      <c r="AK128" s="9"/>
      <c r="AL128" s="9"/>
      <c r="AM128" s="9"/>
      <c r="AN128" s="9"/>
      <c r="AO128" s="9"/>
      <c r="AP128" s="9"/>
      <c r="AQ128" s="9"/>
      <c r="AR128" s="10">
        <v>1</v>
      </c>
      <c r="AS128" s="9"/>
      <c r="AT128" s="9"/>
      <c r="AU128" s="9"/>
      <c r="AV128" s="9"/>
      <c r="AW128" s="9"/>
      <c r="AX128" s="9"/>
      <c r="AY128" s="10">
        <v>1</v>
      </c>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10">
        <v>1</v>
      </c>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10">
        <v>25</v>
      </c>
      <c r="DD128" s="9"/>
      <c r="DE128" s="9"/>
      <c r="DF128" s="9"/>
      <c r="DG128" s="9"/>
      <c r="DH128" s="9"/>
      <c r="DI128" s="9"/>
      <c r="DJ128" s="9"/>
      <c r="DK128" s="9"/>
      <c r="DL128" s="10">
        <v>1</v>
      </c>
      <c r="DM128" s="9"/>
      <c r="DN128" s="9"/>
      <c r="DO128" s="9"/>
      <c r="DP128" s="9"/>
      <c r="DQ128" s="9"/>
      <c r="DR128" s="10">
        <v>4</v>
      </c>
      <c r="DS128" s="9"/>
      <c r="DT128" s="10">
        <v>12</v>
      </c>
      <c r="DU128" s="9"/>
      <c r="DV128" s="9"/>
      <c r="DW128" s="9"/>
      <c r="DX128" s="9"/>
      <c r="DY128" s="9"/>
      <c r="DZ128" s="9"/>
      <c r="EA128" s="10">
        <v>2</v>
      </c>
      <c r="EB128" s="10">
        <v>2</v>
      </c>
      <c r="EC128" s="9"/>
      <c r="ED128" s="9"/>
      <c r="EE128" s="9"/>
      <c r="EF128" s="9"/>
      <c r="EG128" s="9"/>
      <c r="EH128" s="9"/>
      <c r="EI128" s="9"/>
      <c r="EJ128" s="9"/>
      <c r="EK128" s="9"/>
      <c r="EL128" s="9"/>
      <c r="EM128" s="10">
        <v>1</v>
      </c>
      <c r="EN128" s="9"/>
      <c r="EO128" s="9"/>
      <c r="EP128" s="10">
        <v>1</v>
      </c>
      <c r="EQ128" s="9"/>
      <c r="ER128" s="9"/>
      <c r="ES128" s="9"/>
      <c r="ET128" s="9"/>
      <c r="EU128" s="9"/>
      <c r="EV128" s="9"/>
      <c r="EW128" s="9"/>
      <c r="EX128" s="9"/>
      <c r="EY128" s="9"/>
      <c r="EZ128" s="9"/>
      <c r="FA128" s="9"/>
      <c r="FB128" s="9"/>
      <c r="FC128" s="9"/>
      <c r="FD128" s="9"/>
      <c r="FE128" s="9"/>
      <c r="FF128" s="10">
        <v>60</v>
      </c>
      <c r="FG128" s="12">
        <v>33000</v>
      </c>
      <c r="FH128" s="12">
        <f t="shared" si="1"/>
        <v>27500</v>
      </c>
    </row>
    <row r="129" spans="1:164" ht="51" x14ac:dyDescent="0.25">
      <c r="A129" s="7">
        <v>125</v>
      </c>
      <c r="B129" s="8" t="s">
        <v>423</v>
      </c>
      <c r="C129" s="7" t="s">
        <v>424</v>
      </c>
      <c r="D129" s="7" t="s">
        <v>203</v>
      </c>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10">
        <v>1</v>
      </c>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10">
        <v>1</v>
      </c>
      <c r="FG129" s="12">
        <v>3000</v>
      </c>
      <c r="FH129" s="12">
        <f t="shared" si="1"/>
        <v>2500</v>
      </c>
    </row>
    <row r="130" spans="1:164" ht="114.75" x14ac:dyDescent="0.25">
      <c r="A130" s="7">
        <v>126</v>
      </c>
      <c r="B130" s="8" t="s">
        <v>425</v>
      </c>
      <c r="C130" s="7" t="s">
        <v>426</v>
      </c>
      <c r="D130" s="7" t="s">
        <v>203</v>
      </c>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10">
        <v>1</v>
      </c>
      <c r="DP130" s="9"/>
      <c r="DQ130" s="10">
        <v>3</v>
      </c>
      <c r="DR130" s="10">
        <v>1</v>
      </c>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10">
        <v>5</v>
      </c>
      <c r="FG130" s="12">
        <v>3850</v>
      </c>
      <c r="FH130" s="12">
        <f t="shared" si="1"/>
        <v>3208.3333333333335</v>
      </c>
    </row>
    <row r="131" spans="1:164" ht="38.25" x14ac:dyDescent="0.25">
      <c r="A131" s="7">
        <v>127</v>
      </c>
      <c r="B131" s="8" t="s">
        <v>427</v>
      </c>
      <c r="C131" s="7" t="s">
        <v>428</v>
      </c>
      <c r="D131" s="7" t="s">
        <v>168</v>
      </c>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10">
        <v>1</v>
      </c>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10">
        <v>1</v>
      </c>
      <c r="FG131" s="13">
        <v>600</v>
      </c>
      <c r="FH131" s="13">
        <f t="shared" si="1"/>
        <v>500</v>
      </c>
    </row>
    <row r="132" spans="1:164" ht="38.25" x14ac:dyDescent="0.25">
      <c r="A132" s="7">
        <v>128</v>
      </c>
      <c r="B132" s="8" t="s">
        <v>429</v>
      </c>
      <c r="C132" s="7" t="s">
        <v>430</v>
      </c>
      <c r="D132" s="7" t="s">
        <v>168</v>
      </c>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10">
        <v>1</v>
      </c>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10">
        <v>1</v>
      </c>
      <c r="FG132" s="13">
        <v>600</v>
      </c>
      <c r="FH132" s="13">
        <f t="shared" si="1"/>
        <v>500</v>
      </c>
    </row>
    <row r="133" spans="1:164" ht="318.75" x14ac:dyDescent="0.25">
      <c r="A133" s="7">
        <v>129</v>
      </c>
      <c r="B133" s="8" t="s">
        <v>431</v>
      </c>
      <c r="C133" s="7" t="s">
        <v>432</v>
      </c>
      <c r="D133" s="7" t="s">
        <v>168</v>
      </c>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10">
        <v>10</v>
      </c>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10">
        <v>10</v>
      </c>
      <c r="FG133" s="12">
        <v>4170</v>
      </c>
      <c r="FH133" s="12">
        <f t="shared" si="1"/>
        <v>3475</v>
      </c>
    </row>
    <row r="134" spans="1:164" ht="51" x14ac:dyDescent="0.25">
      <c r="A134" s="7">
        <v>130</v>
      </c>
      <c r="B134" s="8" t="s">
        <v>433</v>
      </c>
      <c r="C134" s="7" t="s">
        <v>434</v>
      </c>
      <c r="D134" s="7" t="s">
        <v>168</v>
      </c>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10">
        <v>6</v>
      </c>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10">
        <v>400</v>
      </c>
      <c r="DC134" s="9"/>
      <c r="DD134" s="9"/>
      <c r="DE134" s="9"/>
      <c r="DF134" s="9"/>
      <c r="DG134" s="9"/>
      <c r="DH134" s="9"/>
      <c r="DI134" s="9"/>
      <c r="DJ134" s="9"/>
      <c r="DK134" s="9"/>
      <c r="DL134" s="9"/>
      <c r="DM134" s="9"/>
      <c r="DN134" s="9"/>
      <c r="DO134" s="9"/>
      <c r="DP134" s="9"/>
      <c r="DQ134" s="10">
        <v>200</v>
      </c>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10">
        <v>606</v>
      </c>
      <c r="FG134" s="12">
        <v>54540</v>
      </c>
      <c r="FH134" s="12">
        <f t="shared" ref="FH134:FH163" si="2">FG134/1.2</f>
        <v>45450</v>
      </c>
    </row>
    <row r="135" spans="1:164" ht="38.25" x14ac:dyDescent="0.25">
      <c r="A135" s="7">
        <v>131</v>
      </c>
      <c r="B135" s="8" t="s">
        <v>435</v>
      </c>
      <c r="C135" s="7" t="s">
        <v>436</v>
      </c>
      <c r="D135" s="7" t="s">
        <v>437</v>
      </c>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10">
        <v>2</v>
      </c>
      <c r="AL135" s="9"/>
      <c r="AM135" s="9"/>
      <c r="AN135" s="9"/>
      <c r="AO135" s="9"/>
      <c r="AP135" s="9"/>
      <c r="AQ135" s="9"/>
      <c r="AR135" s="9"/>
      <c r="AS135" s="9"/>
      <c r="AT135" s="9"/>
      <c r="AU135" s="9"/>
      <c r="AV135" s="9"/>
      <c r="AW135" s="9"/>
      <c r="AX135" s="9"/>
      <c r="AY135" s="10">
        <v>4</v>
      </c>
      <c r="AZ135" s="9"/>
      <c r="BA135" s="9"/>
      <c r="BB135" s="9"/>
      <c r="BC135" s="9"/>
      <c r="BD135" s="10">
        <v>2</v>
      </c>
      <c r="BE135" s="9"/>
      <c r="BF135" s="9"/>
      <c r="BG135" s="9"/>
      <c r="BH135" s="9"/>
      <c r="BI135" s="9"/>
      <c r="BJ135" s="9"/>
      <c r="BK135" s="9"/>
      <c r="BL135" s="9"/>
      <c r="BM135" s="9"/>
      <c r="BN135" s="9"/>
      <c r="BO135" s="9"/>
      <c r="BP135" s="9"/>
      <c r="BQ135" s="10">
        <v>5</v>
      </c>
      <c r="BR135" s="9"/>
      <c r="BS135" s="9"/>
      <c r="BT135" s="9"/>
      <c r="BU135" s="9"/>
      <c r="BV135" s="9"/>
      <c r="BW135" s="9"/>
      <c r="BX135" s="10">
        <v>2</v>
      </c>
      <c r="BY135" s="9"/>
      <c r="BZ135" s="9"/>
      <c r="CA135" s="9"/>
      <c r="CB135" s="10">
        <v>25</v>
      </c>
      <c r="CC135" s="9"/>
      <c r="CD135" s="9"/>
      <c r="CE135" s="10">
        <v>2</v>
      </c>
      <c r="CF135" s="9"/>
      <c r="CG135" s="9"/>
      <c r="CH135" s="9"/>
      <c r="CI135" s="9"/>
      <c r="CJ135" s="9"/>
      <c r="CK135" s="9"/>
      <c r="CL135" s="9"/>
      <c r="CM135" s="9"/>
      <c r="CN135" s="9"/>
      <c r="CO135" s="9"/>
      <c r="CP135" s="9"/>
      <c r="CQ135" s="9"/>
      <c r="CR135" s="9"/>
      <c r="CS135" s="9"/>
      <c r="CT135" s="9"/>
      <c r="CU135" s="9"/>
      <c r="CV135" s="9"/>
      <c r="CW135" s="9"/>
      <c r="CX135" s="9"/>
      <c r="CY135" s="10">
        <v>1</v>
      </c>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10">
        <v>1</v>
      </c>
      <c r="ET135" s="9"/>
      <c r="EU135" s="9"/>
      <c r="EV135" s="9"/>
      <c r="EW135" s="9"/>
      <c r="EX135" s="9"/>
      <c r="EY135" s="9"/>
      <c r="EZ135" s="9"/>
      <c r="FA135" s="9"/>
      <c r="FB135" s="9"/>
      <c r="FC135" s="9"/>
      <c r="FD135" s="9"/>
      <c r="FE135" s="9"/>
      <c r="FF135" s="10">
        <v>44</v>
      </c>
      <c r="FG135" s="12">
        <v>4247.76</v>
      </c>
      <c r="FH135" s="12">
        <f t="shared" si="2"/>
        <v>3539.8</v>
      </c>
    </row>
    <row r="136" spans="1:164" ht="76.5" x14ac:dyDescent="0.25">
      <c r="A136" s="7">
        <v>132</v>
      </c>
      <c r="B136" s="8" t="s">
        <v>438</v>
      </c>
      <c r="C136" s="7" t="s">
        <v>439</v>
      </c>
      <c r="D136" s="7" t="s">
        <v>252</v>
      </c>
      <c r="E136" s="9"/>
      <c r="F136" s="9"/>
      <c r="G136" s="9"/>
      <c r="H136" s="10">
        <v>15</v>
      </c>
      <c r="I136" s="9"/>
      <c r="J136" s="9"/>
      <c r="K136" s="9"/>
      <c r="L136" s="10">
        <v>24</v>
      </c>
      <c r="M136" s="9"/>
      <c r="N136" s="9"/>
      <c r="O136" s="10">
        <v>1</v>
      </c>
      <c r="P136" s="9"/>
      <c r="Q136" s="9"/>
      <c r="R136" s="9"/>
      <c r="S136" s="9"/>
      <c r="T136" s="9"/>
      <c r="U136" s="9"/>
      <c r="V136" s="9"/>
      <c r="W136" s="9"/>
      <c r="X136" s="9"/>
      <c r="Y136" s="9"/>
      <c r="Z136" s="9"/>
      <c r="AA136" s="9"/>
      <c r="AB136" s="9"/>
      <c r="AC136" s="10">
        <v>2</v>
      </c>
      <c r="AD136" s="9"/>
      <c r="AE136" s="9"/>
      <c r="AF136" s="9"/>
      <c r="AG136" s="9"/>
      <c r="AH136" s="9"/>
      <c r="AI136" s="9"/>
      <c r="AJ136" s="9"/>
      <c r="AK136" s="10">
        <v>1</v>
      </c>
      <c r="AL136" s="9"/>
      <c r="AM136" s="9"/>
      <c r="AN136" s="10">
        <v>1</v>
      </c>
      <c r="AO136" s="10">
        <v>10</v>
      </c>
      <c r="AP136" s="9"/>
      <c r="AQ136" s="9"/>
      <c r="AR136" s="9"/>
      <c r="AS136" s="9"/>
      <c r="AT136" s="9"/>
      <c r="AU136" s="9"/>
      <c r="AV136" s="9"/>
      <c r="AW136" s="9"/>
      <c r="AX136" s="9"/>
      <c r="AY136" s="10">
        <v>1</v>
      </c>
      <c r="AZ136" s="10">
        <v>2</v>
      </c>
      <c r="BA136" s="9"/>
      <c r="BB136" s="9"/>
      <c r="BC136" s="9"/>
      <c r="BD136" s="9"/>
      <c r="BE136" s="10">
        <v>4</v>
      </c>
      <c r="BF136" s="9"/>
      <c r="BG136" s="9"/>
      <c r="BH136" s="9"/>
      <c r="BI136" s="9"/>
      <c r="BJ136" s="9"/>
      <c r="BK136" s="9"/>
      <c r="BL136" s="9"/>
      <c r="BM136" s="9"/>
      <c r="BN136" s="9"/>
      <c r="BO136" s="9"/>
      <c r="BP136" s="9"/>
      <c r="BQ136" s="9"/>
      <c r="BR136" s="9"/>
      <c r="BS136" s="9"/>
      <c r="BT136" s="9"/>
      <c r="BU136" s="9"/>
      <c r="BV136" s="9"/>
      <c r="BW136" s="9"/>
      <c r="BX136" s="9"/>
      <c r="BY136" s="9"/>
      <c r="BZ136" s="9"/>
      <c r="CA136" s="9"/>
      <c r="CB136" s="10">
        <v>6</v>
      </c>
      <c r="CC136" s="9"/>
      <c r="CD136" s="9"/>
      <c r="CE136" s="9"/>
      <c r="CF136" s="9"/>
      <c r="CG136" s="9"/>
      <c r="CH136" s="9"/>
      <c r="CI136" s="9"/>
      <c r="CJ136" s="9"/>
      <c r="CK136" s="9"/>
      <c r="CL136" s="9"/>
      <c r="CM136" s="9"/>
      <c r="CN136" s="9"/>
      <c r="CO136" s="9"/>
      <c r="CP136" s="9"/>
      <c r="CQ136" s="9"/>
      <c r="CR136" s="10">
        <v>2</v>
      </c>
      <c r="CS136" s="10">
        <v>2</v>
      </c>
      <c r="CT136" s="9"/>
      <c r="CU136" s="10">
        <v>4</v>
      </c>
      <c r="CV136" s="9"/>
      <c r="CW136" s="9"/>
      <c r="CX136" s="9"/>
      <c r="CY136" s="10">
        <v>7</v>
      </c>
      <c r="CZ136" s="9"/>
      <c r="DA136" s="9"/>
      <c r="DB136" s="9"/>
      <c r="DC136" s="10">
        <v>4</v>
      </c>
      <c r="DD136" s="9"/>
      <c r="DE136" s="9"/>
      <c r="DF136" s="9"/>
      <c r="DG136" s="9"/>
      <c r="DH136" s="9"/>
      <c r="DI136" s="9"/>
      <c r="DJ136" s="9"/>
      <c r="DK136" s="9"/>
      <c r="DL136" s="9"/>
      <c r="DM136" s="10">
        <v>2</v>
      </c>
      <c r="DN136" s="9"/>
      <c r="DO136" s="9"/>
      <c r="DP136" s="9"/>
      <c r="DQ136" s="9"/>
      <c r="DR136" s="9"/>
      <c r="DS136" s="9"/>
      <c r="DT136" s="9"/>
      <c r="DU136" s="9"/>
      <c r="DV136" s="9"/>
      <c r="DW136" s="10">
        <v>3</v>
      </c>
      <c r="DX136" s="9"/>
      <c r="DY136" s="10">
        <v>1</v>
      </c>
      <c r="DZ136" s="9"/>
      <c r="EA136" s="10">
        <v>24</v>
      </c>
      <c r="EB136" s="9"/>
      <c r="EC136" s="9"/>
      <c r="ED136" s="10">
        <v>10</v>
      </c>
      <c r="EE136" s="9"/>
      <c r="EF136" s="10">
        <v>2</v>
      </c>
      <c r="EG136" s="9"/>
      <c r="EH136" s="9"/>
      <c r="EI136" s="9"/>
      <c r="EJ136" s="9"/>
      <c r="EK136" s="9"/>
      <c r="EL136" s="9"/>
      <c r="EM136" s="10">
        <v>4</v>
      </c>
      <c r="EN136" s="9"/>
      <c r="EO136" s="9"/>
      <c r="EP136" s="9"/>
      <c r="EQ136" s="9"/>
      <c r="ER136" s="9"/>
      <c r="ES136" s="9"/>
      <c r="ET136" s="10">
        <v>2</v>
      </c>
      <c r="EU136" s="9"/>
      <c r="EV136" s="9"/>
      <c r="EW136" s="9"/>
      <c r="EX136" s="9"/>
      <c r="EY136" s="9"/>
      <c r="EZ136" s="10">
        <v>6</v>
      </c>
      <c r="FA136" s="9"/>
      <c r="FB136" s="9"/>
      <c r="FC136" s="9"/>
      <c r="FD136" s="9"/>
      <c r="FE136" s="9"/>
      <c r="FF136" s="10">
        <v>140</v>
      </c>
      <c r="FG136" s="12">
        <v>20160</v>
      </c>
      <c r="FH136" s="12">
        <f t="shared" si="2"/>
        <v>16800</v>
      </c>
    </row>
    <row r="137" spans="1:164" ht="38.25" x14ac:dyDescent="0.25">
      <c r="A137" s="7">
        <v>133</v>
      </c>
      <c r="B137" s="8" t="s">
        <v>440</v>
      </c>
      <c r="C137" s="7" t="s">
        <v>441</v>
      </c>
      <c r="D137" s="7" t="s">
        <v>383</v>
      </c>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10">
        <v>1</v>
      </c>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10">
        <v>1</v>
      </c>
      <c r="FG137" s="12">
        <v>2320</v>
      </c>
      <c r="FH137" s="12">
        <f t="shared" si="2"/>
        <v>1933.3333333333335</v>
      </c>
    </row>
    <row r="138" spans="1:164" ht="51" x14ac:dyDescent="0.25">
      <c r="A138" s="7">
        <v>134</v>
      </c>
      <c r="B138" s="8" t="s">
        <v>442</v>
      </c>
      <c r="C138" s="7" t="s">
        <v>443</v>
      </c>
      <c r="D138" s="7" t="s">
        <v>168</v>
      </c>
      <c r="E138" s="9"/>
      <c r="F138" s="9"/>
      <c r="G138" s="9"/>
      <c r="H138" s="9"/>
      <c r="I138" s="9"/>
      <c r="J138" s="9"/>
      <c r="K138" s="9"/>
      <c r="L138" s="9"/>
      <c r="M138" s="9"/>
      <c r="N138" s="9"/>
      <c r="O138" s="10">
        <v>1</v>
      </c>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10">
        <v>1</v>
      </c>
      <c r="CH138" s="9"/>
      <c r="CI138" s="9"/>
      <c r="CJ138" s="9"/>
      <c r="CK138" s="9"/>
      <c r="CL138" s="9"/>
      <c r="CM138" s="10">
        <v>0.5</v>
      </c>
      <c r="CN138" s="9"/>
      <c r="CO138" s="9"/>
      <c r="CP138" s="9"/>
      <c r="CQ138" s="9"/>
      <c r="CR138" s="9"/>
      <c r="CS138" s="9"/>
      <c r="CT138" s="9"/>
      <c r="CU138" s="9"/>
      <c r="CV138" s="9"/>
      <c r="CW138" s="9"/>
      <c r="CX138" s="9"/>
      <c r="CY138" s="10">
        <v>1</v>
      </c>
      <c r="CZ138" s="9"/>
      <c r="DA138" s="10">
        <v>0.5</v>
      </c>
      <c r="DB138" s="9"/>
      <c r="DC138" s="9"/>
      <c r="DD138" s="9"/>
      <c r="DE138" s="9"/>
      <c r="DF138" s="9"/>
      <c r="DG138" s="9"/>
      <c r="DH138" s="9"/>
      <c r="DI138" s="9"/>
      <c r="DJ138" s="9"/>
      <c r="DK138" s="9"/>
      <c r="DL138" s="9"/>
      <c r="DM138" s="10">
        <v>0.5</v>
      </c>
      <c r="DN138" s="9"/>
      <c r="DO138" s="9"/>
      <c r="DP138" s="9"/>
      <c r="DQ138" s="9"/>
      <c r="DR138" s="9"/>
      <c r="DS138" s="9"/>
      <c r="DT138" s="10">
        <v>1</v>
      </c>
      <c r="DU138" s="9"/>
      <c r="DV138" s="9"/>
      <c r="DW138" s="9"/>
      <c r="DX138" s="9"/>
      <c r="DY138" s="9"/>
      <c r="DZ138" s="9"/>
      <c r="EA138" s="9"/>
      <c r="EB138" s="9"/>
      <c r="EC138" s="9"/>
      <c r="ED138" s="9"/>
      <c r="EE138" s="9"/>
      <c r="EF138" s="9"/>
      <c r="EG138" s="9"/>
      <c r="EH138" s="9"/>
      <c r="EI138" s="9"/>
      <c r="EJ138" s="10">
        <v>1</v>
      </c>
      <c r="EK138" s="9"/>
      <c r="EL138" s="9"/>
      <c r="EM138" s="9"/>
      <c r="EN138" s="9"/>
      <c r="EO138" s="9"/>
      <c r="EP138" s="9"/>
      <c r="EQ138" s="9"/>
      <c r="ER138" s="9"/>
      <c r="ES138" s="9"/>
      <c r="ET138" s="10">
        <v>1</v>
      </c>
      <c r="EU138" s="9"/>
      <c r="EV138" s="9"/>
      <c r="EW138" s="9"/>
      <c r="EX138" s="9"/>
      <c r="EY138" s="9"/>
      <c r="EZ138" s="9"/>
      <c r="FA138" s="10">
        <v>0.5</v>
      </c>
      <c r="FB138" s="9"/>
      <c r="FC138" s="10">
        <v>1</v>
      </c>
      <c r="FD138" s="9"/>
      <c r="FE138" s="9"/>
      <c r="FF138" s="10">
        <v>9</v>
      </c>
      <c r="FG138" s="12">
        <v>2550</v>
      </c>
      <c r="FH138" s="12">
        <f t="shared" si="2"/>
        <v>2125</v>
      </c>
    </row>
    <row r="139" spans="1:164" ht="63.75" x14ac:dyDescent="0.25">
      <c r="A139" s="7">
        <v>135</v>
      </c>
      <c r="B139" s="8" t="s">
        <v>444</v>
      </c>
      <c r="C139" s="7" t="s">
        <v>445</v>
      </c>
      <c r="D139" s="7" t="s">
        <v>200</v>
      </c>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10">
        <v>50</v>
      </c>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10">
        <v>50</v>
      </c>
      <c r="FG139" s="12">
        <v>1250</v>
      </c>
      <c r="FH139" s="12">
        <f t="shared" si="2"/>
        <v>1041.6666666666667</v>
      </c>
    </row>
    <row r="140" spans="1:164" ht="51" x14ac:dyDescent="0.25">
      <c r="A140" s="7">
        <v>136</v>
      </c>
      <c r="B140" s="8" t="s">
        <v>446</v>
      </c>
      <c r="C140" s="7" t="s">
        <v>447</v>
      </c>
      <c r="D140" s="7" t="s">
        <v>245</v>
      </c>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10">
        <v>250</v>
      </c>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10">
        <v>250</v>
      </c>
      <c r="FG140" s="13">
        <v>155</v>
      </c>
      <c r="FH140" s="13">
        <f t="shared" si="2"/>
        <v>129.16666666666669</v>
      </c>
    </row>
    <row r="141" spans="1:164" ht="63.75" x14ac:dyDescent="0.25">
      <c r="A141" s="7">
        <v>137</v>
      </c>
      <c r="B141" s="8" t="s">
        <v>448</v>
      </c>
      <c r="C141" s="7" t="s">
        <v>449</v>
      </c>
      <c r="D141" s="7" t="s">
        <v>168</v>
      </c>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10">
        <v>1</v>
      </c>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10">
        <v>1</v>
      </c>
      <c r="FG141" s="12">
        <v>1968</v>
      </c>
      <c r="FH141" s="12">
        <f t="shared" si="2"/>
        <v>1640</v>
      </c>
    </row>
    <row r="142" spans="1:164" ht="63.75" x14ac:dyDescent="0.25">
      <c r="A142" s="7">
        <v>138</v>
      </c>
      <c r="B142" s="8" t="s">
        <v>450</v>
      </c>
      <c r="C142" s="7" t="s">
        <v>451</v>
      </c>
      <c r="D142" s="7" t="s">
        <v>252</v>
      </c>
      <c r="E142" s="10">
        <v>1</v>
      </c>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10">
        <v>3</v>
      </c>
      <c r="CU142" s="9"/>
      <c r="CV142" s="9"/>
      <c r="CW142" s="9"/>
      <c r="CX142" s="9"/>
      <c r="CY142" s="10">
        <v>4</v>
      </c>
      <c r="CZ142" s="9"/>
      <c r="DA142" s="9"/>
      <c r="DB142" s="9"/>
      <c r="DC142" s="9"/>
      <c r="DD142" s="9"/>
      <c r="DE142" s="9"/>
      <c r="DF142" s="9"/>
      <c r="DG142" s="9"/>
      <c r="DH142" s="10">
        <v>2</v>
      </c>
      <c r="DI142" s="10">
        <v>1</v>
      </c>
      <c r="DJ142" s="9"/>
      <c r="DK142" s="9"/>
      <c r="DL142" s="9"/>
      <c r="DM142" s="9"/>
      <c r="DN142" s="9"/>
      <c r="DO142" s="9"/>
      <c r="DP142" s="9"/>
      <c r="DQ142" s="9"/>
      <c r="DR142" s="10">
        <v>5</v>
      </c>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10">
        <v>3</v>
      </c>
      <c r="FB142" s="9"/>
      <c r="FC142" s="9"/>
      <c r="FD142" s="9"/>
      <c r="FE142" s="9"/>
      <c r="FF142" s="10">
        <v>19</v>
      </c>
      <c r="FG142" s="12">
        <v>6232</v>
      </c>
      <c r="FH142" s="12">
        <f t="shared" si="2"/>
        <v>5193.3333333333339</v>
      </c>
    </row>
    <row r="143" spans="1:164" ht="38.25" x14ac:dyDescent="0.25">
      <c r="A143" s="7">
        <v>139</v>
      </c>
      <c r="B143" s="8" t="s">
        <v>452</v>
      </c>
      <c r="C143" s="7" t="s">
        <v>453</v>
      </c>
      <c r="D143" s="7" t="s">
        <v>185</v>
      </c>
      <c r="E143" s="9"/>
      <c r="F143" s="9"/>
      <c r="G143" s="9"/>
      <c r="H143" s="9"/>
      <c r="I143" s="9"/>
      <c r="J143" s="10">
        <v>10</v>
      </c>
      <c r="K143" s="9"/>
      <c r="L143" s="9"/>
      <c r="M143" s="9"/>
      <c r="N143" s="9"/>
      <c r="O143" s="10">
        <v>5</v>
      </c>
      <c r="P143" s="9"/>
      <c r="Q143" s="10">
        <v>1</v>
      </c>
      <c r="R143" s="9"/>
      <c r="S143" s="9"/>
      <c r="T143" s="9"/>
      <c r="U143" s="9"/>
      <c r="V143" s="9"/>
      <c r="W143" s="9"/>
      <c r="X143" s="9"/>
      <c r="Y143" s="9"/>
      <c r="Z143" s="9"/>
      <c r="AA143" s="9"/>
      <c r="AB143" s="9"/>
      <c r="AC143" s="9"/>
      <c r="AD143" s="9"/>
      <c r="AE143" s="9"/>
      <c r="AF143" s="9"/>
      <c r="AG143" s="9"/>
      <c r="AH143" s="9"/>
      <c r="AI143" s="9"/>
      <c r="AJ143" s="9"/>
      <c r="AK143" s="9"/>
      <c r="AL143" s="9"/>
      <c r="AM143" s="9"/>
      <c r="AN143" s="9"/>
      <c r="AO143" s="10">
        <v>1</v>
      </c>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10">
        <v>1</v>
      </c>
      <c r="FA143" s="9"/>
      <c r="FB143" s="9"/>
      <c r="FC143" s="9"/>
      <c r="FD143" s="9"/>
      <c r="FE143" s="9"/>
      <c r="FF143" s="10">
        <v>18</v>
      </c>
      <c r="FG143" s="12">
        <v>1296</v>
      </c>
      <c r="FH143" s="12">
        <f t="shared" si="2"/>
        <v>1080</v>
      </c>
    </row>
    <row r="144" spans="1:164" ht="51" x14ac:dyDescent="0.25">
      <c r="A144" s="7">
        <v>140</v>
      </c>
      <c r="B144" s="8" t="s">
        <v>454</v>
      </c>
      <c r="C144" s="7" t="s">
        <v>455</v>
      </c>
      <c r="D144" s="7" t="s">
        <v>200</v>
      </c>
      <c r="E144" s="9"/>
      <c r="F144" s="9"/>
      <c r="G144" s="9"/>
      <c r="H144" s="9"/>
      <c r="I144" s="9"/>
      <c r="J144" s="9"/>
      <c r="K144" s="9"/>
      <c r="L144" s="10">
        <v>400</v>
      </c>
      <c r="M144" s="9"/>
      <c r="N144" s="9"/>
      <c r="O144" s="10">
        <v>100</v>
      </c>
      <c r="P144" s="9"/>
      <c r="Q144" s="9"/>
      <c r="R144" s="9"/>
      <c r="S144" s="9"/>
      <c r="T144" s="9"/>
      <c r="U144" s="9"/>
      <c r="V144" s="9"/>
      <c r="W144" s="9"/>
      <c r="X144" s="9"/>
      <c r="Y144" s="9"/>
      <c r="Z144" s="10">
        <v>100</v>
      </c>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10">
        <v>100</v>
      </c>
      <c r="BW144" s="9"/>
      <c r="BX144" s="9"/>
      <c r="BY144" s="9"/>
      <c r="BZ144" s="9"/>
      <c r="CA144" s="9"/>
      <c r="CB144" s="9"/>
      <c r="CC144" s="9"/>
      <c r="CD144" s="9"/>
      <c r="CE144" s="9"/>
      <c r="CF144" s="9"/>
      <c r="CG144" s="9"/>
      <c r="CH144" s="9"/>
      <c r="CI144" s="9"/>
      <c r="CJ144" s="9"/>
      <c r="CK144" s="9"/>
      <c r="CL144" s="9"/>
      <c r="CM144" s="10">
        <v>100</v>
      </c>
      <c r="CN144" s="9"/>
      <c r="CO144" s="9"/>
      <c r="CP144" s="9"/>
      <c r="CQ144" s="9"/>
      <c r="CR144" s="9"/>
      <c r="CS144" s="9"/>
      <c r="CT144" s="9"/>
      <c r="CU144" s="9"/>
      <c r="CV144" s="9"/>
      <c r="CW144" s="9"/>
      <c r="CX144" s="10">
        <v>300</v>
      </c>
      <c r="CY144" s="10">
        <v>300</v>
      </c>
      <c r="CZ144" s="9"/>
      <c r="DA144" s="10">
        <v>100</v>
      </c>
      <c r="DB144" s="9"/>
      <c r="DC144" s="9"/>
      <c r="DD144" s="9"/>
      <c r="DE144" s="9"/>
      <c r="DF144" s="9"/>
      <c r="DG144" s="10">
        <v>100</v>
      </c>
      <c r="DH144" s="9"/>
      <c r="DI144" s="9"/>
      <c r="DJ144" s="9"/>
      <c r="DK144" s="9"/>
      <c r="DL144" s="9"/>
      <c r="DM144" s="9"/>
      <c r="DN144" s="9"/>
      <c r="DO144" s="9"/>
      <c r="DP144" s="9"/>
      <c r="DQ144" s="9"/>
      <c r="DR144" s="10">
        <v>300</v>
      </c>
      <c r="DS144" s="10">
        <v>100</v>
      </c>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10">
        <v>100</v>
      </c>
      <c r="FB144" s="9"/>
      <c r="FC144" s="9"/>
      <c r="FD144" s="9"/>
      <c r="FE144" s="9"/>
      <c r="FF144" s="11">
        <v>2100</v>
      </c>
      <c r="FG144" s="12">
        <v>5901</v>
      </c>
      <c r="FH144" s="12">
        <f t="shared" si="2"/>
        <v>4917.5</v>
      </c>
    </row>
    <row r="145" spans="1:164" ht="25.5" x14ac:dyDescent="0.25">
      <c r="A145" s="7">
        <v>141</v>
      </c>
      <c r="B145" s="8" t="s">
        <v>456</v>
      </c>
      <c r="C145" s="7" t="s">
        <v>457</v>
      </c>
      <c r="D145" s="7" t="s">
        <v>168</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10">
        <v>1</v>
      </c>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10">
        <v>1</v>
      </c>
      <c r="FG145" s="12">
        <v>5520</v>
      </c>
      <c r="FH145" s="12">
        <f t="shared" si="2"/>
        <v>4600</v>
      </c>
    </row>
    <row r="146" spans="1:164" ht="38.25" x14ac:dyDescent="0.25">
      <c r="A146" s="7">
        <v>142</v>
      </c>
      <c r="B146" s="8" t="s">
        <v>458</v>
      </c>
      <c r="C146" s="7" t="s">
        <v>459</v>
      </c>
      <c r="D146" s="7" t="s">
        <v>168</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10">
        <v>8</v>
      </c>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10">
        <v>8</v>
      </c>
      <c r="FG146" s="12">
        <v>8959.68</v>
      </c>
      <c r="FH146" s="12">
        <f t="shared" si="2"/>
        <v>7466.4000000000005</v>
      </c>
    </row>
    <row r="147" spans="1:164" ht="38.25" x14ac:dyDescent="0.25">
      <c r="A147" s="7">
        <v>143</v>
      </c>
      <c r="B147" s="8" t="s">
        <v>460</v>
      </c>
      <c r="C147" s="7" t="s">
        <v>461</v>
      </c>
      <c r="D147" s="7" t="s">
        <v>168</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10">
        <v>8</v>
      </c>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10">
        <v>8</v>
      </c>
      <c r="FG147" s="12">
        <v>8959.68</v>
      </c>
      <c r="FH147" s="12">
        <f t="shared" si="2"/>
        <v>7466.4000000000005</v>
      </c>
    </row>
    <row r="148" spans="1:164" ht="38.25" x14ac:dyDescent="0.25">
      <c r="A148" s="7">
        <v>144</v>
      </c>
      <c r="B148" s="8" t="s">
        <v>462</v>
      </c>
      <c r="C148" s="7" t="s">
        <v>463</v>
      </c>
      <c r="D148" s="7" t="s">
        <v>200</v>
      </c>
      <c r="E148" s="9"/>
      <c r="F148" s="9"/>
      <c r="G148" s="9"/>
      <c r="H148" s="9"/>
      <c r="I148" s="9"/>
      <c r="J148" s="10">
        <v>150</v>
      </c>
      <c r="K148" s="9"/>
      <c r="L148" s="9"/>
      <c r="M148" s="9"/>
      <c r="N148" s="9"/>
      <c r="O148" s="10">
        <v>60</v>
      </c>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10">
        <v>50</v>
      </c>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10">
        <v>110</v>
      </c>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10">
        <v>50</v>
      </c>
      <c r="EU148" s="9"/>
      <c r="EV148" s="9"/>
      <c r="EW148" s="9"/>
      <c r="EX148" s="9"/>
      <c r="EY148" s="9"/>
      <c r="EZ148" s="9"/>
      <c r="FA148" s="10">
        <v>50</v>
      </c>
      <c r="FB148" s="9"/>
      <c r="FC148" s="9"/>
      <c r="FD148" s="9"/>
      <c r="FE148" s="9"/>
      <c r="FF148" s="10">
        <v>470</v>
      </c>
      <c r="FG148" s="12">
        <v>24252</v>
      </c>
      <c r="FH148" s="12">
        <f t="shared" si="2"/>
        <v>20210</v>
      </c>
    </row>
    <row r="149" spans="1:164" ht="51" x14ac:dyDescent="0.25">
      <c r="A149" s="7">
        <v>145</v>
      </c>
      <c r="B149" s="8" t="s">
        <v>464</v>
      </c>
      <c r="C149" s="7" t="s">
        <v>465</v>
      </c>
      <c r="D149" s="7" t="s">
        <v>252</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10">
        <v>50</v>
      </c>
      <c r="CZ149" s="9"/>
      <c r="DA149" s="10">
        <v>500</v>
      </c>
      <c r="DB149" s="9"/>
      <c r="DC149" s="9"/>
      <c r="DD149" s="9"/>
      <c r="DE149" s="9"/>
      <c r="DF149" s="9"/>
      <c r="DG149" s="9"/>
      <c r="DH149" s="9"/>
      <c r="DI149" s="9"/>
      <c r="DJ149" s="9"/>
      <c r="DK149" s="9"/>
      <c r="DL149" s="9"/>
      <c r="DM149" s="10">
        <v>500</v>
      </c>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10">
        <v>250</v>
      </c>
      <c r="EU149" s="9"/>
      <c r="EV149" s="9"/>
      <c r="EW149" s="9"/>
      <c r="EX149" s="9"/>
      <c r="EY149" s="9"/>
      <c r="EZ149" s="9"/>
      <c r="FA149" s="9"/>
      <c r="FB149" s="9"/>
      <c r="FC149" s="9"/>
      <c r="FD149" s="9"/>
      <c r="FE149" s="9"/>
      <c r="FF149" s="11">
        <v>1300</v>
      </c>
      <c r="FG149" s="12">
        <v>26000</v>
      </c>
      <c r="FH149" s="12">
        <f t="shared" si="2"/>
        <v>21666.666666666668</v>
      </c>
    </row>
    <row r="150" spans="1:164" ht="51" x14ac:dyDescent="0.25">
      <c r="A150" s="7">
        <v>146</v>
      </c>
      <c r="B150" s="8" t="s">
        <v>466</v>
      </c>
      <c r="C150" s="7" t="s">
        <v>467</v>
      </c>
      <c r="D150" s="7" t="s">
        <v>203</v>
      </c>
      <c r="E150" s="9"/>
      <c r="F150" s="9"/>
      <c r="G150" s="9"/>
      <c r="H150" s="9"/>
      <c r="I150" s="9"/>
      <c r="J150" s="9"/>
      <c r="K150" s="9"/>
      <c r="L150" s="9"/>
      <c r="M150" s="9"/>
      <c r="N150" s="9"/>
      <c r="O150" s="10">
        <v>1</v>
      </c>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10">
        <v>1</v>
      </c>
      <c r="CZ150" s="9"/>
      <c r="DA150" s="9"/>
      <c r="DB150" s="9"/>
      <c r="DC150" s="10">
        <v>2</v>
      </c>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10">
        <v>4</v>
      </c>
      <c r="FG150" s="12">
        <v>10272</v>
      </c>
      <c r="FH150" s="12">
        <f t="shared" si="2"/>
        <v>8560</v>
      </c>
    </row>
    <row r="151" spans="1:164" ht="76.5" x14ac:dyDescent="0.25">
      <c r="A151" s="7">
        <v>147</v>
      </c>
      <c r="B151" s="8" t="s">
        <v>468</v>
      </c>
      <c r="C151" s="7" t="s">
        <v>469</v>
      </c>
      <c r="D151" s="7" t="s">
        <v>245</v>
      </c>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10">
        <v>100</v>
      </c>
      <c r="AT151" s="9"/>
      <c r="AU151" s="9"/>
      <c r="AV151" s="9"/>
      <c r="AW151" s="9"/>
      <c r="AX151" s="9"/>
      <c r="AY151" s="9"/>
      <c r="AZ151" s="9"/>
      <c r="BA151" s="10">
        <v>150</v>
      </c>
      <c r="BB151" s="9"/>
      <c r="BC151" s="9"/>
      <c r="BD151" s="9"/>
      <c r="BE151" s="9"/>
      <c r="BF151" s="9"/>
      <c r="BG151" s="9"/>
      <c r="BH151" s="9"/>
      <c r="BI151" s="9"/>
      <c r="BJ151" s="9"/>
      <c r="BK151" s="9"/>
      <c r="BL151" s="9"/>
      <c r="BM151" s="9"/>
      <c r="BN151" s="9"/>
      <c r="BO151" s="9"/>
      <c r="BP151" s="9"/>
      <c r="BQ151" s="9"/>
      <c r="BR151" s="10">
        <v>150</v>
      </c>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10">
        <v>150</v>
      </c>
      <c r="CX151" s="9"/>
      <c r="CY151" s="10">
        <v>150</v>
      </c>
      <c r="CZ151" s="9"/>
      <c r="DA151" s="10">
        <v>100</v>
      </c>
      <c r="DB151" s="9"/>
      <c r="DC151" s="9"/>
      <c r="DD151" s="9"/>
      <c r="DE151" s="9"/>
      <c r="DF151" s="9"/>
      <c r="DG151" s="9"/>
      <c r="DH151" s="10">
        <v>700</v>
      </c>
      <c r="DI151" s="11">
        <v>1200</v>
      </c>
      <c r="DJ151" s="9"/>
      <c r="DK151" s="9"/>
      <c r="DL151" s="9"/>
      <c r="DM151" s="10">
        <v>20</v>
      </c>
      <c r="DN151" s="9"/>
      <c r="DO151" s="11">
        <v>2500</v>
      </c>
      <c r="DP151" s="10">
        <v>50</v>
      </c>
      <c r="DQ151" s="9"/>
      <c r="DR151" s="9"/>
      <c r="DS151" s="11">
        <v>1000</v>
      </c>
      <c r="DT151" s="9"/>
      <c r="DU151" s="10">
        <v>50</v>
      </c>
      <c r="DV151" s="9"/>
      <c r="DW151" s="9"/>
      <c r="DX151" s="9"/>
      <c r="DY151" s="9"/>
      <c r="DZ151" s="10">
        <v>100</v>
      </c>
      <c r="EA151" s="9"/>
      <c r="EB151" s="9"/>
      <c r="EC151" s="9"/>
      <c r="ED151" s="9"/>
      <c r="EE151" s="9"/>
      <c r="EF151" s="9"/>
      <c r="EG151" s="10">
        <v>300</v>
      </c>
      <c r="EH151" s="9"/>
      <c r="EI151" s="9"/>
      <c r="EJ151" s="11">
        <v>3000</v>
      </c>
      <c r="EK151" s="10">
        <v>300</v>
      </c>
      <c r="EL151" s="9"/>
      <c r="EM151" s="9"/>
      <c r="EN151" s="9"/>
      <c r="EO151" s="10">
        <v>500</v>
      </c>
      <c r="EP151" s="9"/>
      <c r="EQ151" s="9"/>
      <c r="ER151" s="10">
        <v>300</v>
      </c>
      <c r="ES151" s="9"/>
      <c r="ET151" s="10">
        <v>300</v>
      </c>
      <c r="EU151" s="9"/>
      <c r="EV151" s="10">
        <v>50</v>
      </c>
      <c r="EW151" s="9"/>
      <c r="EX151" s="9"/>
      <c r="EY151" s="9"/>
      <c r="EZ151" s="9"/>
      <c r="FA151" s="9"/>
      <c r="FB151" s="9"/>
      <c r="FC151" s="9"/>
      <c r="FD151" s="9"/>
      <c r="FE151" s="9"/>
      <c r="FF151" s="11">
        <v>11170</v>
      </c>
      <c r="FG151" s="12">
        <v>167550</v>
      </c>
      <c r="FH151" s="12">
        <f t="shared" si="2"/>
        <v>139625</v>
      </c>
    </row>
    <row r="152" spans="1:164" ht="76.5" x14ac:dyDescent="0.25">
      <c r="A152" s="7">
        <v>148</v>
      </c>
      <c r="B152" s="8" t="s">
        <v>470</v>
      </c>
      <c r="C152" s="7" t="s">
        <v>471</v>
      </c>
      <c r="D152" s="7" t="s">
        <v>245</v>
      </c>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10">
        <v>100</v>
      </c>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10">
        <v>150</v>
      </c>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10">
        <v>150</v>
      </c>
      <c r="CX152" s="9"/>
      <c r="CY152" s="10">
        <v>100</v>
      </c>
      <c r="CZ152" s="9"/>
      <c r="DA152" s="10">
        <v>100</v>
      </c>
      <c r="DB152" s="9"/>
      <c r="DC152" s="9"/>
      <c r="DD152" s="9"/>
      <c r="DE152" s="9"/>
      <c r="DF152" s="9"/>
      <c r="DG152" s="9"/>
      <c r="DH152" s="10">
        <v>700</v>
      </c>
      <c r="DI152" s="11">
        <v>1200</v>
      </c>
      <c r="DJ152" s="9"/>
      <c r="DK152" s="9"/>
      <c r="DL152" s="9"/>
      <c r="DM152" s="10">
        <v>20</v>
      </c>
      <c r="DN152" s="9"/>
      <c r="DO152" s="11">
        <v>2500</v>
      </c>
      <c r="DP152" s="10">
        <v>50</v>
      </c>
      <c r="DQ152" s="9"/>
      <c r="DR152" s="9"/>
      <c r="DS152" s="11">
        <v>1000</v>
      </c>
      <c r="DT152" s="9"/>
      <c r="DU152" s="10">
        <v>50</v>
      </c>
      <c r="DV152" s="10">
        <v>150</v>
      </c>
      <c r="DW152" s="9"/>
      <c r="DX152" s="9"/>
      <c r="DY152" s="9"/>
      <c r="DZ152" s="10">
        <v>100</v>
      </c>
      <c r="EA152" s="9"/>
      <c r="EB152" s="9"/>
      <c r="EC152" s="9"/>
      <c r="ED152" s="9"/>
      <c r="EE152" s="9"/>
      <c r="EF152" s="9"/>
      <c r="EG152" s="10">
        <v>300</v>
      </c>
      <c r="EH152" s="9"/>
      <c r="EI152" s="9"/>
      <c r="EJ152" s="11">
        <v>3000</v>
      </c>
      <c r="EK152" s="10">
        <v>300</v>
      </c>
      <c r="EL152" s="9"/>
      <c r="EM152" s="9"/>
      <c r="EN152" s="9"/>
      <c r="EO152" s="10">
        <v>500</v>
      </c>
      <c r="EP152" s="9"/>
      <c r="EQ152" s="9"/>
      <c r="ER152" s="10">
        <v>300</v>
      </c>
      <c r="ES152" s="9"/>
      <c r="ET152" s="10">
        <v>200</v>
      </c>
      <c r="EU152" s="9"/>
      <c r="EV152" s="10">
        <v>100</v>
      </c>
      <c r="EW152" s="9"/>
      <c r="EX152" s="9"/>
      <c r="EY152" s="9"/>
      <c r="EZ152" s="9"/>
      <c r="FA152" s="9"/>
      <c r="FB152" s="9"/>
      <c r="FC152" s="9"/>
      <c r="FD152" s="9"/>
      <c r="FE152" s="9"/>
      <c r="FF152" s="11">
        <v>11070</v>
      </c>
      <c r="FG152" s="12">
        <v>94095</v>
      </c>
      <c r="FH152" s="12">
        <f t="shared" si="2"/>
        <v>78412.5</v>
      </c>
    </row>
    <row r="153" spans="1:164" ht="76.5" x14ac:dyDescent="0.25">
      <c r="A153" s="7">
        <v>149</v>
      </c>
      <c r="B153" s="8" t="s">
        <v>472</v>
      </c>
      <c r="C153" s="7" t="s">
        <v>473</v>
      </c>
      <c r="D153" s="7" t="s">
        <v>245</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10">
        <v>150</v>
      </c>
      <c r="BB153" s="9"/>
      <c r="BC153" s="9"/>
      <c r="BD153" s="9"/>
      <c r="BE153" s="9"/>
      <c r="BF153" s="9"/>
      <c r="BG153" s="9"/>
      <c r="BH153" s="10">
        <v>100</v>
      </c>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10">
        <v>100</v>
      </c>
      <c r="CZ153" s="9"/>
      <c r="DA153" s="10">
        <v>100</v>
      </c>
      <c r="DB153" s="9"/>
      <c r="DC153" s="9"/>
      <c r="DD153" s="9"/>
      <c r="DE153" s="9"/>
      <c r="DF153" s="9"/>
      <c r="DG153" s="9"/>
      <c r="DH153" s="9"/>
      <c r="DI153" s="11">
        <v>1200</v>
      </c>
      <c r="DJ153" s="9"/>
      <c r="DK153" s="9"/>
      <c r="DL153" s="9"/>
      <c r="DM153" s="10">
        <v>20</v>
      </c>
      <c r="DN153" s="9"/>
      <c r="DO153" s="9"/>
      <c r="DP153" s="9"/>
      <c r="DQ153" s="9"/>
      <c r="DR153" s="9"/>
      <c r="DS153" s="9"/>
      <c r="DT153" s="9"/>
      <c r="DU153" s="10">
        <v>20</v>
      </c>
      <c r="DV153" s="9"/>
      <c r="DW153" s="9"/>
      <c r="DX153" s="9"/>
      <c r="DY153" s="9"/>
      <c r="DZ153" s="10">
        <v>10</v>
      </c>
      <c r="EA153" s="9"/>
      <c r="EB153" s="9"/>
      <c r="EC153" s="9"/>
      <c r="ED153" s="9"/>
      <c r="EE153" s="9"/>
      <c r="EF153" s="9"/>
      <c r="EG153" s="10">
        <v>100</v>
      </c>
      <c r="EH153" s="9"/>
      <c r="EI153" s="9"/>
      <c r="EJ153" s="10">
        <v>10</v>
      </c>
      <c r="EK153" s="9"/>
      <c r="EL153" s="9"/>
      <c r="EM153" s="9"/>
      <c r="EN153" s="9"/>
      <c r="EO153" s="9"/>
      <c r="EP153" s="9"/>
      <c r="EQ153" s="9"/>
      <c r="ER153" s="9"/>
      <c r="ES153" s="9"/>
      <c r="ET153" s="10">
        <v>300</v>
      </c>
      <c r="EU153" s="9"/>
      <c r="EV153" s="9"/>
      <c r="EW153" s="9"/>
      <c r="EX153" s="9"/>
      <c r="EY153" s="9"/>
      <c r="EZ153" s="9"/>
      <c r="FA153" s="9"/>
      <c r="FB153" s="9"/>
      <c r="FC153" s="9"/>
      <c r="FD153" s="9"/>
      <c r="FE153" s="9"/>
      <c r="FF153" s="11">
        <v>2110</v>
      </c>
      <c r="FG153" s="12">
        <v>94950</v>
      </c>
      <c r="FH153" s="12">
        <f t="shared" si="2"/>
        <v>79125</v>
      </c>
    </row>
    <row r="154" spans="1:164" ht="63.75" x14ac:dyDescent="0.25">
      <c r="A154" s="7">
        <v>150</v>
      </c>
      <c r="B154" s="8" t="s">
        <v>474</v>
      </c>
      <c r="C154" s="7" t="s">
        <v>475</v>
      </c>
      <c r="D154" s="7" t="s">
        <v>245</v>
      </c>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10">
        <v>100</v>
      </c>
      <c r="CZ154" s="9"/>
      <c r="DA154" s="10">
        <v>500</v>
      </c>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10">
        <v>250</v>
      </c>
      <c r="EU154" s="9"/>
      <c r="EV154" s="9"/>
      <c r="EW154" s="9"/>
      <c r="EX154" s="9"/>
      <c r="EY154" s="9"/>
      <c r="EZ154" s="9"/>
      <c r="FA154" s="9"/>
      <c r="FB154" s="9"/>
      <c r="FC154" s="9"/>
      <c r="FD154" s="9"/>
      <c r="FE154" s="9"/>
      <c r="FF154" s="10">
        <v>850</v>
      </c>
      <c r="FG154" s="12">
        <v>46750</v>
      </c>
      <c r="FH154" s="12">
        <f t="shared" si="2"/>
        <v>38958.333333333336</v>
      </c>
    </row>
    <row r="155" spans="1:164" ht="76.5" x14ac:dyDescent="0.25">
      <c r="A155" s="7">
        <v>151</v>
      </c>
      <c r="B155" s="8" t="s">
        <v>476</v>
      </c>
      <c r="C155" s="7" t="s">
        <v>477</v>
      </c>
      <c r="D155" s="7" t="s">
        <v>245</v>
      </c>
      <c r="E155" s="10">
        <v>10</v>
      </c>
      <c r="F155" s="9"/>
      <c r="G155" s="9"/>
      <c r="H155" s="9"/>
      <c r="I155" s="9"/>
      <c r="J155" s="10">
        <v>50</v>
      </c>
      <c r="K155" s="9"/>
      <c r="L155" s="9"/>
      <c r="M155" s="9"/>
      <c r="N155" s="9"/>
      <c r="O155" s="9"/>
      <c r="P155" s="10">
        <v>25</v>
      </c>
      <c r="Q155" s="9"/>
      <c r="R155" s="9"/>
      <c r="S155" s="9"/>
      <c r="T155" s="9"/>
      <c r="U155" s="10">
        <v>50</v>
      </c>
      <c r="V155" s="9"/>
      <c r="W155" s="9"/>
      <c r="X155" s="9"/>
      <c r="Y155" s="9"/>
      <c r="Z155" s="9"/>
      <c r="AA155" s="9"/>
      <c r="AB155" s="9"/>
      <c r="AC155" s="9"/>
      <c r="AD155" s="9"/>
      <c r="AE155" s="9"/>
      <c r="AF155" s="9"/>
      <c r="AG155" s="9"/>
      <c r="AH155" s="9"/>
      <c r="AI155" s="9"/>
      <c r="AJ155" s="9"/>
      <c r="AK155" s="9"/>
      <c r="AL155" s="9"/>
      <c r="AM155" s="10">
        <v>10</v>
      </c>
      <c r="AN155" s="9"/>
      <c r="AO155" s="9"/>
      <c r="AP155" s="9"/>
      <c r="AQ155" s="9"/>
      <c r="AR155" s="9"/>
      <c r="AS155" s="9"/>
      <c r="AT155" s="9"/>
      <c r="AU155" s="9"/>
      <c r="AV155" s="9"/>
      <c r="AW155" s="9"/>
      <c r="AX155" s="9"/>
      <c r="AY155" s="9"/>
      <c r="AZ155" s="9"/>
      <c r="BA155" s="10">
        <v>50</v>
      </c>
      <c r="BB155" s="9"/>
      <c r="BC155" s="9"/>
      <c r="BD155" s="9"/>
      <c r="BE155" s="9"/>
      <c r="BF155" s="10">
        <v>20</v>
      </c>
      <c r="BG155" s="9"/>
      <c r="BH155" s="9"/>
      <c r="BI155" s="9"/>
      <c r="BJ155" s="9"/>
      <c r="BK155" s="9"/>
      <c r="BL155" s="9"/>
      <c r="BM155" s="9"/>
      <c r="BN155" s="9"/>
      <c r="BO155" s="9"/>
      <c r="BP155" s="9"/>
      <c r="BQ155" s="9"/>
      <c r="BR155" s="9"/>
      <c r="BS155" s="9"/>
      <c r="BT155" s="9"/>
      <c r="BU155" s="9"/>
      <c r="BV155" s="9"/>
      <c r="BW155" s="9"/>
      <c r="BX155" s="9"/>
      <c r="BY155" s="9"/>
      <c r="BZ155" s="9"/>
      <c r="CA155" s="9"/>
      <c r="CB155" s="10">
        <v>150</v>
      </c>
      <c r="CC155" s="9"/>
      <c r="CD155" s="9"/>
      <c r="CE155" s="9"/>
      <c r="CF155" s="9"/>
      <c r="CG155" s="10">
        <v>20</v>
      </c>
      <c r="CH155" s="9"/>
      <c r="CI155" s="9"/>
      <c r="CJ155" s="9"/>
      <c r="CK155" s="9"/>
      <c r="CL155" s="10">
        <v>10</v>
      </c>
      <c r="CM155" s="9"/>
      <c r="CN155" s="9"/>
      <c r="CO155" s="9"/>
      <c r="CP155" s="9"/>
      <c r="CQ155" s="9"/>
      <c r="CR155" s="9"/>
      <c r="CS155" s="9"/>
      <c r="CT155" s="9"/>
      <c r="CU155" s="9"/>
      <c r="CV155" s="9"/>
      <c r="CW155" s="9"/>
      <c r="CX155" s="9"/>
      <c r="CY155" s="9"/>
      <c r="CZ155" s="9"/>
      <c r="DA155" s="10">
        <v>150</v>
      </c>
      <c r="DB155" s="9"/>
      <c r="DC155" s="9"/>
      <c r="DD155" s="9"/>
      <c r="DE155" s="9"/>
      <c r="DF155" s="9"/>
      <c r="DG155" s="9"/>
      <c r="DH155" s="9"/>
      <c r="DI155" s="9"/>
      <c r="DJ155" s="9"/>
      <c r="DK155" s="9"/>
      <c r="DL155" s="9"/>
      <c r="DM155" s="9"/>
      <c r="DN155" s="9"/>
      <c r="DO155" s="11">
        <v>6000</v>
      </c>
      <c r="DP155" s="9"/>
      <c r="DQ155" s="11">
        <v>2500</v>
      </c>
      <c r="DR155" s="9"/>
      <c r="DS155" s="10">
        <v>500</v>
      </c>
      <c r="DT155" s="9"/>
      <c r="DU155" s="9"/>
      <c r="DV155" s="10">
        <v>100</v>
      </c>
      <c r="DW155" s="9"/>
      <c r="DX155" s="9"/>
      <c r="DY155" s="10">
        <v>200</v>
      </c>
      <c r="DZ155" s="10">
        <v>100</v>
      </c>
      <c r="EA155" s="9"/>
      <c r="EB155" s="10">
        <v>400</v>
      </c>
      <c r="EC155" s="11">
        <v>2000</v>
      </c>
      <c r="ED155" s="10">
        <v>300</v>
      </c>
      <c r="EE155" s="9"/>
      <c r="EF155" s="10">
        <v>300</v>
      </c>
      <c r="EG155" s="10">
        <v>800</v>
      </c>
      <c r="EH155" s="9"/>
      <c r="EI155" s="10">
        <v>300</v>
      </c>
      <c r="EJ155" s="10">
        <v>500</v>
      </c>
      <c r="EK155" s="9"/>
      <c r="EL155" s="9"/>
      <c r="EM155" s="10">
        <v>700</v>
      </c>
      <c r="EN155" s="11">
        <v>1000</v>
      </c>
      <c r="EO155" s="10">
        <v>300</v>
      </c>
      <c r="EP155" s="10">
        <v>200</v>
      </c>
      <c r="EQ155" s="9"/>
      <c r="ER155" s="10">
        <v>300</v>
      </c>
      <c r="ES155" s="10">
        <v>25</v>
      </c>
      <c r="ET155" s="11">
        <v>1000</v>
      </c>
      <c r="EU155" s="9"/>
      <c r="EV155" s="11">
        <v>1400</v>
      </c>
      <c r="EW155" s="9"/>
      <c r="EX155" s="11">
        <v>3000</v>
      </c>
      <c r="EY155" s="9"/>
      <c r="EZ155" s="9"/>
      <c r="FA155" s="9"/>
      <c r="FB155" s="9"/>
      <c r="FC155" s="10">
        <v>100</v>
      </c>
      <c r="FD155" s="10">
        <v>200</v>
      </c>
      <c r="FE155" s="9"/>
      <c r="FF155" s="11">
        <v>22770</v>
      </c>
      <c r="FG155" s="12">
        <v>341550</v>
      </c>
      <c r="FH155" s="12">
        <f t="shared" si="2"/>
        <v>284625</v>
      </c>
    </row>
    <row r="156" spans="1:164" ht="38.25" x14ac:dyDescent="0.25">
      <c r="A156" s="7">
        <v>152</v>
      </c>
      <c r="B156" s="8" t="s">
        <v>478</v>
      </c>
      <c r="C156" s="7" t="s">
        <v>479</v>
      </c>
      <c r="D156" s="7" t="s">
        <v>252</v>
      </c>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10">
        <v>500</v>
      </c>
      <c r="CZ156" s="9"/>
      <c r="DA156" s="9"/>
      <c r="DB156" s="9"/>
      <c r="DC156" s="9"/>
      <c r="DD156" s="9"/>
      <c r="DE156" s="9"/>
      <c r="DF156" s="9"/>
      <c r="DG156" s="9"/>
      <c r="DH156" s="9"/>
      <c r="DI156" s="9"/>
      <c r="DJ156" s="9"/>
      <c r="DK156" s="9"/>
      <c r="DL156" s="9"/>
      <c r="DM156" s="10">
        <v>100</v>
      </c>
      <c r="DN156" s="9"/>
      <c r="DO156" s="9"/>
      <c r="DP156" s="10">
        <v>100</v>
      </c>
      <c r="DQ156" s="9"/>
      <c r="DR156" s="9"/>
      <c r="DS156" s="10">
        <v>100</v>
      </c>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10">
        <v>800</v>
      </c>
      <c r="FG156" s="12">
        <v>4400</v>
      </c>
      <c r="FH156" s="12">
        <f t="shared" si="2"/>
        <v>3666.666666666667</v>
      </c>
    </row>
    <row r="157" spans="1:164" ht="38.25" x14ac:dyDescent="0.25">
      <c r="A157" s="7">
        <v>153</v>
      </c>
      <c r="B157" s="8" t="s">
        <v>480</v>
      </c>
      <c r="C157" s="7" t="s">
        <v>481</v>
      </c>
      <c r="D157" s="7" t="s">
        <v>252</v>
      </c>
      <c r="E157" s="9"/>
      <c r="F157" s="9"/>
      <c r="G157" s="9"/>
      <c r="H157" s="9"/>
      <c r="I157" s="9"/>
      <c r="J157" s="11">
        <v>10000</v>
      </c>
      <c r="K157" s="11">
        <v>15000</v>
      </c>
      <c r="L157" s="9"/>
      <c r="M157" s="9"/>
      <c r="N157" s="9"/>
      <c r="O157" s="11">
        <v>3000</v>
      </c>
      <c r="P157" s="9"/>
      <c r="Q157" s="11">
        <v>1500</v>
      </c>
      <c r="R157" s="9"/>
      <c r="S157" s="9"/>
      <c r="T157" s="9"/>
      <c r="U157" s="11">
        <v>2000</v>
      </c>
      <c r="V157" s="10">
        <v>500</v>
      </c>
      <c r="W157" s="10">
        <v>200</v>
      </c>
      <c r="X157" s="9"/>
      <c r="Y157" s="9"/>
      <c r="Z157" s="9"/>
      <c r="AA157" s="9"/>
      <c r="AB157" s="10">
        <v>700</v>
      </c>
      <c r="AC157" s="9"/>
      <c r="AD157" s="9"/>
      <c r="AE157" s="10">
        <v>100</v>
      </c>
      <c r="AF157" s="10">
        <v>50</v>
      </c>
      <c r="AG157" s="9"/>
      <c r="AH157" s="9"/>
      <c r="AI157" s="9"/>
      <c r="AJ157" s="9"/>
      <c r="AK157" s="9"/>
      <c r="AL157" s="9"/>
      <c r="AM157" s="10">
        <v>150</v>
      </c>
      <c r="AN157" s="9"/>
      <c r="AO157" s="10">
        <v>100</v>
      </c>
      <c r="AP157" s="10">
        <v>200</v>
      </c>
      <c r="AQ157" s="10">
        <v>500</v>
      </c>
      <c r="AR157" s="9"/>
      <c r="AS157" s="9"/>
      <c r="AT157" s="9"/>
      <c r="AU157" s="9"/>
      <c r="AV157" s="9"/>
      <c r="AW157" s="9"/>
      <c r="AX157" s="9"/>
      <c r="AY157" s="9"/>
      <c r="AZ157" s="9"/>
      <c r="BA157" s="9"/>
      <c r="BB157" s="9"/>
      <c r="BC157" s="9"/>
      <c r="BD157" s="9"/>
      <c r="BE157" s="9"/>
      <c r="BF157" s="9"/>
      <c r="BG157" s="9"/>
      <c r="BH157" s="9"/>
      <c r="BI157" s="9"/>
      <c r="BJ157" s="9"/>
      <c r="BK157" s="9"/>
      <c r="BL157" s="9"/>
      <c r="BM157" s="10">
        <v>600</v>
      </c>
      <c r="BN157" s="9"/>
      <c r="BO157" s="9"/>
      <c r="BP157" s="9"/>
      <c r="BQ157" s="11">
        <v>2000</v>
      </c>
      <c r="BR157" s="9"/>
      <c r="BS157" s="9"/>
      <c r="BT157" s="9"/>
      <c r="BU157" s="9"/>
      <c r="BV157" s="11">
        <v>2000</v>
      </c>
      <c r="BW157" s="9"/>
      <c r="BX157" s="9"/>
      <c r="BY157" s="9"/>
      <c r="BZ157" s="9"/>
      <c r="CA157" s="9"/>
      <c r="CB157" s="9"/>
      <c r="CC157" s="9"/>
      <c r="CD157" s="9"/>
      <c r="CE157" s="9"/>
      <c r="CF157" s="9"/>
      <c r="CG157" s="10">
        <v>100</v>
      </c>
      <c r="CH157" s="9"/>
      <c r="CI157" s="9"/>
      <c r="CJ157" s="10">
        <v>500</v>
      </c>
      <c r="CK157" s="10">
        <v>600</v>
      </c>
      <c r="CL157" s="9"/>
      <c r="CM157" s="9"/>
      <c r="CN157" s="9"/>
      <c r="CO157" s="9"/>
      <c r="CP157" s="9"/>
      <c r="CQ157" s="9"/>
      <c r="CR157" s="9"/>
      <c r="CS157" s="9"/>
      <c r="CT157" s="11">
        <v>5000</v>
      </c>
      <c r="CU157" s="9"/>
      <c r="CV157" s="9"/>
      <c r="CW157" s="9"/>
      <c r="CX157" s="10">
        <v>200</v>
      </c>
      <c r="CY157" s="10">
        <v>50</v>
      </c>
      <c r="CZ157" s="9"/>
      <c r="DA157" s="10">
        <v>50</v>
      </c>
      <c r="DB157" s="9"/>
      <c r="DC157" s="10">
        <v>200</v>
      </c>
      <c r="DD157" s="9"/>
      <c r="DE157" s="9"/>
      <c r="DF157" s="9"/>
      <c r="DG157" s="10">
        <v>200</v>
      </c>
      <c r="DH157" s="9"/>
      <c r="DI157" s="10">
        <v>550</v>
      </c>
      <c r="DJ157" s="9"/>
      <c r="DK157" s="9"/>
      <c r="DL157" s="9"/>
      <c r="DM157" s="10">
        <v>50</v>
      </c>
      <c r="DN157" s="9"/>
      <c r="DO157" s="10">
        <v>100</v>
      </c>
      <c r="DP157" s="10">
        <v>50</v>
      </c>
      <c r="DQ157" s="10">
        <v>200</v>
      </c>
      <c r="DR157" s="10">
        <v>500</v>
      </c>
      <c r="DS157" s="10">
        <v>200</v>
      </c>
      <c r="DT157" s="10">
        <v>300</v>
      </c>
      <c r="DU157" s="9"/>
      <c r="DV157" s="9"/>
      <c r="DW157" s="9"/>
      <c r="DX157" s="9"/>
      <c r="DY157" s="9"/>
      <c r="DZ157" s="9"/>
      <c r="EA157" s="9"/>
      <c r="EB157" s="9"/>
      <c r="EC157" s="9"/>
      <c r="ED157" s="9"/>
      <c r="EE157" s="9"/>
      <c r="EF157" s="10">
        <v>200</v>
      </c>
      <c r="EG157" s="10">
        <v>50</v>
      </c>
      <c r="EH157" s="9"/>
      <c r="EI157" s="9"/>
      <c r="EJ157" s="10">
        <v>100</v>
      </c>
      <c r="EK157" s="9"/>
      <c r="EL157" s="9"/>
      <c r="EM157" s="9"/>
      <c r="EN157" s="9"/>
      <c r="EO157" s="9"/>
      <c r="EP157" s="9"/>
      <c r="EQ157" s="9"/>
      <c r="ER157" s="9"/>
      <c r="ES157" s="9"/>
      <c r="ET157" s="10">
        <v>50</v>
      </c>
      <c r="EU157" s="9"/>
      <c r="EV157" s="9"/>
      <c r="EW157" s="9"/>
      <c r="EX157" s="9"/>
      <c r="EY157" s="9"/>
      <c r="EZ157" s="9"/>
      <c r="FA157" s="10">
        <v>500</v>
      </c>
      <c r="FB157" s="9"/>
      <c r="FC157" s="10">
        <v>300</v>
      </c>
      <c r="FD157" s="11">
        <v>3000</v>
      </c>
      <c r="FE157" s="9"/>
      <c r="FF157" s="11">
        <v>51650</v>
      </c>
      <c r="FG157" s="12">
        <v>365372.1</v>
      </c>
      <c r="FH157" s="12">
        <f t="shared" si="2"/>
        <v>304476.75</v>
      </c>
    </row>
    <row r="158" spans="1:164" ht="38.25" x14ac:dyDescent="0.25">
      <c r="A158" s="7">
        <v>154</v>
      </c>
      <c r="B158" s="8" t="s">
        <v>482</v>
      </c>
      <c r="C158" s="7" t="s">
        <v>483</v>
      </c>
      <c r="D158" s="7" t="s">
        <v>252</v>
      </c>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10">
        <v>10</v>
      </c>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10">
        <v>20</v>
      </c>
      <c r="EU158" s="9"/>
      <c r="EV158" s="9"/>
      <c r="EW158" s="9"/>
      <c r="EX158" s="9"/>
      <c r="EY158" s="9"/>
      <c r="EZ158" s="9"/>
      <c r="FA158" s="9"/>
      <c r="FB158" s="9"/>
      <c r="FC158" s="9"/>
      <c r="FD158" s="9"/>
      <c r="FE158" s="9"/>
      <c r="FF158" s="10">
        <v>30</v>
      </c>
      <c r="FG158" s="13">
        <v>300</v>
      </c>
      <c r="FH158" s="13">
        <f t="shared" si="2"/>
        <v>250</v>
      </c>
    </row>
    <row r="159" spans="1:164" x14ac:dyDescent="0.25">
      <c r="A159" s="7">
        <v>155</v>
      </c>
      <c r="B159" s="8" t="s">
        <v>484</v>
      </c>
      <c r="C159" s="7" t="s">
        <v>485</v>
      </c>
      <c r="D159" s="7" t="s">
        <v>252</v>
      </c>
      <c r="E159" s="10">
        <v>10</v>
      </c>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10">
        <v>50</v>
      </c>
      <c r="DB159" s="9"/>
      <c r="DC159" s="9"/>
      <c r="DD159" s="9"/>
      <c r="DE159" s="9"/>
      <c r="DF159" s="9"/>
      <c r="DG159" s="9"/>
      <c r="DH159" s="9"/>
      <c r="DI159" s="9"/>
      <c r="DJ159" s="9"/>
      <c r="DK159" s="9"/>
      <c r="DL159" s="9"/>
      <c r="DM159" s="9"/>
      <c r="DN159" s="9"/>
      <c r="DO159" s="9"/>
      <c r="DP159" s="9"/>
      <c r="DQ159" s="9"/>
      <c r="DR159" s="9"/>
      <c r="DS159" s="9"/>
      <c r="DT159" s="9"/>
      <c r="DU159" s="9"/>
      <c r="DV159" s="9"/>
      <c r="DW159" s="10">
        <v>600</v>
      </c>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10">
        <v>660</v>
      </c>
      <c r="FG159" s="12">
        <v>8712</v>
      </c>
      <c r="FH159" s="12">
        <f t="shared" si="2"/>
        <v>7260</v>
      </c>
    </row>
    <row r="160" spans="1:164" ht="51" x14ac:dyDescent="0.25">
      <c r="A160" s="7">
        <v>156</v>
      </c>
      <c r="B160" s="8" t="s">
        <v>486</v>
      </c>
      <c r="C160" s="7" t="s">
        <v>487</v>
      </c>
      <c r="D160" s="7" t="s">
        <v>200</v>
      </c>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10">
        <v>100</v>
      </c>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10">
        <v>200</v>
      </c>
      <c r="CY160" s="9"/>
      <c r="CZ160" s="9"/>
      <c r="DA160" s="10">
        <v>200</v>
      </c>
      <c r="DB160" s="11">
        <v>1500</v>
      </c>
      <c r="DC160" s="9"/>
      <c r="DD160" s="9"/>
      <c r="DE160" s="9"/>
      <c r="DF160" s="9"/>
      <c r="DG160" s="9"/>
      <c r="DH160" s="9"/>
      <c r="DI160" s="9"/>
      <c r="DJ160" s="9"/>
      <c r="DK160" s="10">
        <v>100</v>
      </c>
      <c r="DL160" s="9"/>
      <c r="DM160" s="9"/>
      <c r="DN160" s="9"/>
      <c r="DO160" s="11">
        <v>5000</v>
      </c>
      <c r="DP160" s="9"/>
      <c r="DQ160" s="9"/>
      <c r="DR160" s="9"/>
      <c r="DS160" s="9"/>
      <c r="DT160" s="9"/>
      <c r="DU160" s="9"/>
      <c r="DV160" s="9"/>
      <c r="DW160" s="9"/>
      <c r="DX160" s="9"/>
      <c r="DY160" s="9"/>
      <c r="DZ160" s="9"/>
      <c r="EA160" s="9"/>
      <c r="EB160" s="9"/>
      <c r="EC160" s="9"/>
      <c r="ED160" s="9"/>
      <c r="EE160" s="9"/>
      <c r="EF160" s="9"/>
      <c r="EG160" s="9"/>
      <c r="EH160" s="9"/>
      <c r="EI160" s="9"/>
      <c r="EJ160" s="9"/>
      <c r="EK160" s="9"/>
      <c r="EL160" s="11">
        <v>1000</v>
      </c>
      <c r="EM160" s="9"/>
      <c r="EN160" s="9"/>
      <c r="EO160" s="9"/>
      <c r="EP160" s="9"/>
      <c r="EQ160" s="9"/>
      <c r="ER160" s="9"/>
      <c r="ES160" s="9"/>
      <c r="ET160" s="9"/>
      <c r="EU160" s="9"/>
      <c r="EV160" s="9"/>
      <c r="EW160" s="9"/>
      <c r="EX160" s="9"/>
      <c r="EY160" s="9"/>
      <c r="EZ160" s="9"/>
      <c r="FA160" s="9"/>
      <c r="FB160" s="9"/>
      <c r="FC160" s="9"/>
      <c r="FD160" s="9"/>
      <c r="FE160" s="9"/>
      <c r="FF160" s="11">
        <v>8100</v>
      </c>
      <c r="FG160" s="12">
        <v>33242.400000000001</v>
      </c>
      <c r="FH160" s="12">
        <f t="shared" si="2"/>
        <v>27702.000000000004</v>
      </c>
    </row>
    <row r="161" spans="1:164" ht="51" x14ac:dyDescent="0.25">
      <c r="A161" s="7">
        <v>157</v>
      </c>
      <c r="B161" s="8" t="s">
        <v>488</v>
      </c>
      <c r="C161" s="7" t="s">
        <v>489</v>
      </c>
      <c r="D161" s="7" t="s">
        <v>200</v>
      </c>
      <c r="E161" s="9"/>
      <c r="F161" s="9"/>
      <c r="G161" s="9"/>
      <c r="H161" s="10">
        <v>200</v>
      </c>
      <c r="I161" s="9"/>
      <c r="J161" s="9"/>
      <c r="K161" s="10">
        <v>20</v>
      </c>
      <c r="L161" s="9"/>
      <c r="M161" s="9"/>
      <c r="N161" s="9"/>
      <c r="O161" s="9"/>
      <c r="P161" s="9"/>
      <c r="Q161" s="9"/>
      <c r="R161" s="10">
        <v>10</v>
      </c>
      <c r="S161" s="9"/>
      <c r="T161" s="9"/>
      <c r="U161" s="9"/>
      <c r="V161" s="9"/>
      <c r="W161" s="9"/>
      <c r="X161" s="9"/>
      <c r="Y161" s="9"/>
      <c r="Z161" s="9"/>
      <c r="AA161" s="9"/>
      <c r="AB161" s="9"/>
      <c r="AC161" s="9"/>
      <c r="AD161" s="9"/>
      <c r="AE161" s="9"/>
      <c r="AF161" s="9"/>
      <c r="AG161" s="9"/>
      <c r="AH161" s="9"/>
      <c r="AI161" s="9"/>
      <c r="AJ161" s="9"/>
      <c r="AK161" s="9"/>
      <c r="AL161" s="9"/>
      <c r="AM161" s="9"/>
      <c r="AN161" s="9"/>
      <c r="AO161" s="10">
        <v>200</v>
      </c>
      <c r="AP161" s="9"/>
      <c r="AQ161" s="9"/>
      <c r="AR161" s="9"/>
      <c r="AS161" s="9"/>
      <c r="AT161" s="9"/>
      <c r="AU161" s="9"/>
      <c r="AV161" s="9"/>
      <c r="AW161" s="10">
        <v>20</v>
      </c>
      <c r="AX161" s="9"/>
      <c r="AY161" s="9"/>
      <c r="AZ161" s="9"/>
      <c r="BA161" s="9"/>
      <c r="BB161" s="10">
        <v>20</v>
      </c>
      <c r="BC161" s="9"/>
      <c r="BD161" s="9"/>
      <c r="BE161" s="9"/>
      <c r="BF161" s="9"/>
      <c r="BG161" s="9"/>
      <c r="BH161" s="9"/>
      <c r="BI161" s="9"/>
      <c r="BJ161" s="9"/>
      <c r="BK161" s="9"/>
      <c r="BL161" s="9"/>
      <c r="BM161" s="9"/>
      <c r="BN161" s="10">
        <v>5</v>
      </c>
      <c r="BO161" s="9"/>
      <c r="BP161" s="9"/>
      <c r="BQ161" s="9"/>
      <c r="BR161" s="9"/>
      <c r="BS161" s="9"/>
      <c r="BT161" s="9"/>
      <c r="BU161" s="9"/>
      <c r="BV161" s="9"/>
      <c r="BW161" s="9"/>
      <c r="BX161" s="9"/>
      <c r="BY161" s="9"/>
      <c r="BZ161" s="9"/>
      <c r="CA161" s="9"/>
      <c r="CB161" s="9"/>
      <c r="CC161" s="9"/>
      <c r="CD161" s="9"/>
      <c r="CE161" s="9"/>
      <c r="CF161" s="9"/>
      <c r="CG161" s="9"/>
      <c r="CH161" s="10">
        <v>40</v>
      </c>
      <c r="CI161" s="9"/>
      <c r="CJ161" s="9"/>
      <c r="CK161" s="9"/>
      <c r="CL161" s="9"/>
      <c r="CM161" s="9"/>
      <c r="CN161" s="9"/>
      <c r="CO161" s="9"/>
      <c r="CP161" s="9"/>
      <c r="CQ161" s="9"/>
      <c r="CR161" s="9"/>
      <c r="CS161" s="9"/>
      <c r="CT161" s="9"/>
      <c r="CU161" s="9"/>
      <c r="CV161" s="10">
        <v>100</v>
      </c>
      <c r="CW161" s="9"/>
      <c r="CX161" s="9"/>
      <c r="CY161" s="9"/>
      <c r="CZ161" s="9"/>
      <c r="DA161" s="10">
        <v>100</v>
      </c>
      <c r="DB161" s="10">
        <v>50</v>
      </c>
      <c r="DC161" s="9"/>
      <c r="DD161" s="9"/>
      <c r="DE161" s="9"/>
      <c r="DF161" s="10">
        <v>100</v>
      </c>
      <c r="DG161" s="10">
        <v>120</v>
      </c>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10">
        <v>50</v>
      </c>
      <c r="EL161" s="9"/>
      <c r="EM161" s="9"/>
      <c r="EN161" s="9"/>
      <c r="EO161" s="9"/>
      <c r="EP161" s="9"/>
      <c r="EQ161" s="9"/>
      <c r="ER161" s="9"/>
      <c r="ES161" s="9"/>
      <c r="ET161" s="10">
        <v>200</v>
      </c>
      <c r="EU161" s="9"/>
      <c r="EV161" s="9"/>
      <c r="EW161" s="9"/>
      <c r="EX161" s="9"/>
      <c r="EY161" s="9"/>
      <c r="EZ161" s="9"/>
      <c r="FA161" s="9"/>
      <c r="FB161" s="9"/>
      <c r="FC161" s="9"/>
      <c r="FD161" s="10">
        <v>100</v>
      </c>
      <c r="FE161" s="9"/>
      <c r="FF161" s="11">
        <v>1335</v>
      </c>
      <c r="FG161" s="12">
        <v>14418</v>
      </c>
      <c r="FH161" s="12">
        <f t="shared" si="2"/>
        <v>12015</v>
      </c>
    </row>
    <row r="162" spans="1:164" ht="38.25" x14ac:dyDescent="0.25">
      <c r="A162" s="7">
        <v>158</v>
      </c>
      <c r="B162" s="8" t="s">
        <v>490</v>
      </c>
      <c r="C162" s="7" t="s">
        <v>491</v>
      </c>
      <c r="D162" s="7" t="s">
        <v>203</v>
      </c>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10">
        <v>2</v>
      </c>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10">
        <v>12</v>
      </c>
      <c r="EZ162" s="9"/>
      <c r="FA162" s="9"/>
      <c r="FB162" s="9"/>
      <c r="FC162" s="9"/>
      <c r="FD162" s="9"/>
      <c r="FE162" s="9"/>
      <c r="FF162" s="10">
        <v>14</v>
      </c>
      <c r="FG162" s="12">
        <v>1472.04</v>
      </c>
      <c r="FH162" s="12">
        <f t="shared" si="2"/>
        <v>1226.7</v>
      </c>
    </row>
    <row r="163" spans="1:164" x14ac:dyDescent="0.25">
      <c r="A163" s="14"/>
      <c r="B163" s="15" t="s">
        <v>492</v>
      </c>
      <c r="C163" s="14" t="s">
        <v>492</v>
      </c>
      <c r="D163" s="14"/>
      <c r="E163" s="16">
        <v>2828</v>
      </c>
      <c r="F163" s="16">
        <v>4455.1000000000004</v>
      </c>
      <c r="G163" s="17">
        <v>216</v>
      </c>
      <c r="H163" s="16">
        <v>1215</v>
      </c>
      <c r="I163" s="17">
        <v>100</v>
      </c>
      <c r="J163" s="16">
        <v>72182</v>
      </c>
      <c r="K163" s="16">
        <v>40375</v>
      </c>
      <c r="L163" s="16">
        <v>181503.5</v>
      </c>
      <c r="M163" s="16">
        <v>20650</v>
      </c>
      <c r="N163" s="16">
        <v>10348.1</v>
      </c>
      <c r="O163" s="16">
        <v>13531</v>
      </c>
      <c r="P163" s="17">
        <v>25</v>
      </c>
      <c r="Q163" s="16">
        <v>4501</v>
      </c>
      <c r="R163" s="16">
        <v>1410</v>
      </c>
      <c r="S163" s="17">
        <v>100</v>
      </c>
      <c r="T163" s="16">
        <v>2168</v>
      </c>
      <c r="U163" s="16">
        <v>8450</v>
      </c>
      <c r="V163" s="16">
        <v>1500</v>
      </c>
      <c r="W163" s="16">
        <v>11365</v>
      </c>
      <c r="X163" s="16">
        <v>6225</v>
      </c>
      <c r="Y163" s="16">
        <v>16520</v>
      </c>
      <c r="Z163" s="16">
        <v>3833</v>
      </c>
      <c r="AA163" s="16">
        <v>1000</v>
      </c>
      <c r="AB163" s="16">
        <v>2702</v>
      </c>
      <c r="AC163" s="16">
        <v>8669</v>
      </c>
      <c r="AD163" s="17">
        <v>1</v>
      </c>
      <c r="AE163" s="16">
        <v>1200</v>
      </c>
      <c r="AF163" s="16">
        <v>5050.2</v>
      </c>
      <c r="AG163" s="16">
        <v>5000</v>
      </c>
      <c r="AH163" s="16">
        <v>3210</v>
      </c>
      <c r="AI163" s="16">
        <v>1305</v>
      </c>
      <c r="AJ163" s="17">
        <v>7</v>
      </c>
      <c r="AK163" s="16">
        <v>3666</v>
      </c>
      <c r="AL163" s="16">
        <v>3102</v>
      </c>
      <c r="AM163" s="16">
        <v>2999.8</v>
      </c>
      <c r="AN163" s="16">
        <v>37168.1</v>
      </c>
      <c r="AO163" s="16">
        <v>10642.31</v>
      </c>
      <c r="AP163" s="17">
        <v>271.60000000000002</v>
      </c>
      <c r="AQ163" s="16">
        <v>2700</v>
      </c>
      <c r="AR163" s="16">
        <v>2201</v>
      </c>
      <c r="AS163" s="16">
        <v>1900</v>
      </c>
      <c r="AT163" s="17">
        <v>206</v>
      </c>
      <c r="AU163" s="16">
        <v>1951</v>
      </c>
      <c r="AV163" s="16">
        <v>6000</v>
      </c>
      <c r="AW163" s="17">
        <v>320</v>
      </c>
      <c r="AX163" s="17">
        <v>200</v>
      </c>
      <c r="AY163" s="16">
        <v>1206</v>
      </c>
      <c r="AZ163" s="16">
        <v>2713</v>
      </c>
      <c r="BA163" s="16">
        <v>1555</v>
      </c>
      <c r="BB163" s="16">
        <v>3025</v>
      </c>
      <c r="BC163" s="16">
        <v>2102</v>
      </c>
      <c r="BD163" s="16">
        <v>1006</v>
      </c>
      <c r="BE163" s="16">
        <v>2153</v>
      </c>
      <c r="BF163" s="16">
        <v>31520.6</v>
      </c>
      <c r="BG163" s="16">
        <v>3102</v>
      </c>
      <c r="BH163" s="16">
        <v>3101</v>
      </c>
      <c r="BI163" s="16">
        <v>3000</v>
      </c>
      <c r="BJ163" s="16">
        <v>1300</v>
      </c>
      <c r="BK163" s="16">
        <v>1160</v>
      </c>
      <c r="BL163" s="17">
        <v>551</v>
      </c>
      <c r="BM163" s="16">
        <v>6606.3</v>
      </c>
      <c r="BN163" s="16">
        <v>1010</v>
      </c>
      <c r="BO163" s="16">
        <v>1400</v>
      </c>
      <c r="BP163" s="16">
        <v>2102</v>
      </c>
      <c r="BQ163" s="16">
        <v>18526</v>
      </c>
      <c r="BR163" s="16">
        <v>3300</v>
      </c>
      <c r="BS163" s="16">
        <v>3910</v>
      </c>
      <c r="BT163" s="17">
        <v>700</v>
      </c>
      <c r="BU163" s="16">
        <v>1100</v>
      </c>
      <c r="BV163" s="16">
        <v>7575.55</v>
      </c>
      <c r="BW163" s="16">
        <v>3500</v>
      </c>
      <c r="BX163" s="17">
        <v>302</v>
      </c>
      <c r="BY163" s="16">
        <v>12799.4</v>
      </c>
      <c r="BZ163" s="17">
        <v>8</v>
      </c>
      <c r="CA163" s="16">
        <v>1001</v>
      </c>
      <c r="CB163" s="16">
        <v>2855</v>
      </c>
      <c r="CC163" s="16">
        <v>31343</v>
      </c>
      <c r="CD163" s="17">
        <v>304</v>
      </c>
      <c r="CE163" s="17">
        <v>2</v>
      </c>
      <c r="CF163" s="17">
        <v>600</v>
      </c>
      <c r="CG163" s="16">
        <v>2631</v>
      </c>
      <c r="CH163" s="16">
        <v>2042.25</v>
      </c>
      <c r="CI163" s="16">
        <v>4115.2</v>
      </c>
      <c r="CJ163" s="16">
        <v>3683.1</v>
      </c>
      <c r="CK163" s="17">
        <v>700</v>
      </c>
      <c r="CL163" s="16">
        <v>2189</v>
      </c>
      <c r="CM163" s="16">
        <v>5272.1</v>
      </c>
      <c r="CN163" s="16">
        <v>1104.2</v>
      </c>
      <c r="CO163" s="16">
        <v>1804</v>
      </c>
      <c r="CP163" s="17">
        <v>1</v>
      </c>
      <c r="CQ163" s="16">
        <v>1590</v>
      </c>
      <c r="CR163" s="16">
        <v>1902</v>
      </c>
      <c r="CS163" s="16">
        <v>9773.2000000000007</v>
      </c>
      <c r="CT163" s="16">
        <v>67725</v>
      </c>
      <c r="CU163" s="16">
        <v>22664.2</v>
      </c>
      <c r="CV163" s="17">
        <v>604</v>
      </c>
      <c r="CW163" s="16">
        <v>5600</v>
      </c>
      <c r="CX163" s="16">
        <v>11500.6</v>
      </c>
      <c r="CY163" s="16">
        <v>40036.699999999997</v>
      </c>
      <c r="CZ163" s="16">
        <v>20035</v>
      </c>
      <c r="DA163" s="16">
        <v>10651.7</v>
      </c>
      <c r="DB163" s="16">
        <v>37620.199999999997</v>
      </c>
      <c r="DC163" s="16">
        <v>183365</v>
      </c>
      <c r="DD163" s="17">
        <v>500</v>
      </c>
      <c r="DE163" s="16">
        <v>1304.01</v>
      </c>
      <c r="DF163" s="16">
        <v>1100</v>
      </c>
      <c r="DG163" s="16">
        <v>14880</v>
      </c>
      <c r="DH163" s="16">
        <v>22024</v>
      </c>
      <c r="DI163" s="16">
        <v>15514.2</v>
      </c>
      <c r="DJ163" s="16">
        <v>1337</v>
      </c>
      <c r="DK163" s="17">
        <v>700</v>
      </c>
      <c r="DL163" s="16">
        <v>3001</v>
      </c>
      <c r="DM163" s="16">
        <v>52983.65</v>
      </c>
      <c r="DN163" s="16">
        <v>9305</v>
      </c>
      <c r="DO163" s="16">
        <v>58230</v>
      </c>
      <c r="DP163" s="16">
        <v>38467</v>
      </c>
      <c r="DQ163" s="16">
        <v>22113.7</v>
      </c>
      <c r="DR163" s="16">
        <v>73112</v>
      </c>
      <c r="DS163" s="16">
        <v>43671</v>
      </c>
      <c r="DT163" s="16">
        <v>6313</v>
      </c>
      <c r="DU163" s="16">
        <v>13269.1</v>
      </c>
      <c r="DV163" s="17">
        <v>603</v>
      </c>
      <c r="DW163" s="16">
        <v>16245.6</v>
      </c>
      <c r="DX163" s="16">
        <v>8056</v>
      </c>
      <c r="DY163" s="16">
        <v>5503</v>
      </c>
      <c r="DZ163" s="16">
        <v>14628</v>
      </c>
      <c r="EA163" s="16">
        <v>22407</v>
      </c>
      <c r="EB163" s="16">
        <v>4580</v>
      </c>
      <c r="EC163" s="16">
        <v>4891</v>
      </c>
      <c r="ED163" s="16">
        <v>8594</v>
      </c>
      <c r="EE163" s="17">
        <v>300</v>
      </c>
      <c r="EF163" s="17">
        <v>962.5</v>
      </c>
      <c r="EG163" s="16">
        <v>14552.6</v>
      </c>
      <c r="EH163" s="16">
        <v>2471</v>
      </c>
      <c r="EI163" s="16">
        <v>9639.2000000000007</v>
      </c>
      <c r="EJ163" s="16">
        <v>9194</v>
      </c>
      <c r="EK163" s="16">
        <v>1223</v>
      </c>
      <c r="EL163" s="16">
        <v>3500</v>
      </c>
      <c r="EM163" s="16">
        <v>14792</v>
      </c>
      <c r="EN163" s="16">
        <v>2022.2</v>
      </c>
      <c r="EO163" s="16">
        <v>6420.2</v>
      </c>
      <c r="EP163" s="16">
        <v>4714.6000000000004</v>
      </c>
      <c r="EQ163" s="16">
        <v>6031</v>
      </c>
      <c r="ER163" s="16">
        <v>1047</v>
      </c>
      <c r="ES163" s="16">
        <v>4246</v>
      </c>
      <c r="ET163" s="16">
        <v>5367</v>
      </c>
      <c r="EU163" s="17">
        <v>100</v>
      </c>
      <c r="EV163" s="16">
        <v>6380</v>
      </c>
      <c r="EW163" s="17">
        <v>265</v>
      </c>
      <c r="EX163" s="16">
        <v>25897</v>
      </c>
      <c r="EY163" s="16">
        <v>1219.0999999999999</v>
      </c>
      <c r="EZ163" s="16">
        <v>3251</v>
      </c>
      <c r="FA163" s="16">
        <v>16434.099999999999</v>
      </c>
      <c r="FB163" s="16">
        <v>10037</v>
      </c>
      <c r="FC163" s="16">
        <v>8751</v>
      </c>
      <c r="FD163" s="16">
        <v>28220</v>
      </c>
      <c r="FE163" s="16">
        <v>2502</v>
      </c>
      <c r="FF163" s="16">
        <v>1750891.77</v>
      </c>
      <c r="FG163" s="18">
        <v>6006523.8899999997</v>
      </c>
      <c r="FH163" s="18">
        <f>SUM(FH5:FH162)</f>
        <v>5056965.083333333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2025-07-29T10:22:07Z</dcterms:created>
  <dcterms:modified xsi:type="dcterms:W3CDTF">2025-07-29T10:29:20Z</dcterms:modified>
</cp:coreProperties>
</file>