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mc:AlternateContent xmlns:mc="http://schemas.openxmlformats.org/markup-compatibility/2006">
    <mc:Choice Requires="x15">
      <x15ac:absPath xmlns:x15ac="http://schemas.microsoft.com/office/spreadsheetml/2010/11/ac" url="\\192.168.110.2\Dispozitive\+LP ADM 2024\+DISPOZITIVE MEDICALE\21313789 DM IMC\modificare. 28.11\"/>
    </mc:Choice>
  </mc:AlternateContent>
  <xr:revisionPtr revIDLastSave="0" documentId="13_ncr:1_{B1A8FC5E-7671-4C5D-A240-DB8735DA5E33}" xr6:coauthVersionLast="47" xr6:coauthVersionMax="47" xr10:uidLastSave="{00000000-0000-0000-0000-000000000000}"/>
  <bookViews>
    <workbookView xWindow="28680" yWindow="-120" windowWidth="29040" windowHeight="15840"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'!$A$6:$J$8</definedName>
    <definedName name="_Hlk125125747" localSheetId="1">'Specificaţii de preț        '!$D$8</definedName>
    <definedName name="OLE_LINK1" localSheetId="0">'Specificaţii tehnice         '!#REF!</definedName>
  </definedNames>
  <calcPr calcId="181029"/>
</workbook>
</file>

<file path=xl/calcChain.xml><?xml version="1.0" encoding="utf-8"?>
<calcChain xmlns="http://schemas.openxmlformats.org/spreadsheetml/2006/main">
  <c r="M17" i="5" l="1"/>
  <c r="K18" i="5"/>
  <c r="J18" i="5"/>
  <c r="K12" i="7"/>
  <c r="J12" i="7"/>
</calcChain>
</file>

<file path=xl/sharedStrings.xml><?xml version="1.0" encoding="utf-8"?>
<sst xmlns="http://schemas.openxmlformats.org/spreadsheetml/2006/main" count="124" uniqueCount="53">
  <si>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</si>
  <si>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</si>
  <si>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</si>
  <si>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</si>
  <si>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</si>
  <si>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</si>
  <si>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</si>
  <si>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</si>
  <si>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</si>
  <si>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</si>
  <si>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</si>
  <si>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</si>
  <si>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</si>
  <si>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</si>
  <si>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</si>
  <si>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</si>
  <si>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</si>
  <si>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</si>
  <si>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</si>
  <si>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</si>
  <si>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</si>
  <si>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</si>
  <si>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</si>
  <si>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</si>
  <si>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</si>
  <si>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</si>
  <si>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</si>
  <si>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</si>
  <si>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</si>
  <si>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</si>
  <si>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</si>
  <si>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</si>
  <si>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Sistem - Mașină de anestezie, Monitor de pacient, Aspirator medical (RMN)</t>
  </si>
  <si>
    <t>Sistem de perfuzie (RMN)</t>
  </si>
  <si>
    <t>Brancardă compatibilă (RMN)</t>
  </si>
  <si>
    <t>Cărucior pentru pacienți</t>
  </si>
  <si>
    <t>Scaner oftalmic, ultrasonografic</t>
  </si>
  <si>
    <t>Cântar pediatric</t>
  </si>
  <si>
    <t>Pulsoximetru</t>
  </si>
  <si>
    <t>Taliometru pentru copii/adulți</t>
  </si>
  <si>
    <t>Taliometru pediatric</t>
  </si>
  <si>
    <t>Descriere: Brancardă compatibil cu RMN este un dispozitiv care permite transportarea pacienților in interiorul spitalului și poate să fie adus în camera dispozitivului RMN fără a fi influențat de câmpul magnetic.
Parametru 	Descriere
Numărul de secțiuni 	Minim 2
Tipul materialului 	Non- magnetic
Intensitatea câmpului magnetic 	Minim 3 T
Capacitatea de transportare 	Minim 150 kg
Lungime 	1800 - 1900 mm
Lățime 	800 - 900 mm
Înălțime ajustabilă 	Da, 650 – 950 mm
Ajustarea unghiului spatelui 	Da
Ajustarea înălțimii 	Prin sistem hidraulic
Bare laterale 	Colapsibile
Bampere la colțuri pentru evitarea coliziunii cu pereții 	Da
Tapițerie	Moale, rezistentă la dezinfectanți chimici, ignifugă, hidrofobă
Amplasată pe roți 	Da, toate cu frâne
Stativ pentru infuzie 	Da, cu înălțime ajustabilă
Cerință față de furnizor	
Livrare la locul solicitat 	Da
Asamblare 	Da
Dare în exploatare 	Da
Garanție 	Minim 3 ani
Instructaj pentru utilizatori și ingineri 	Da
Manual de utilizare 	Da, în limba română
Manual de service 	Da, în limba engleză</t>
  </si>
  <si>
    <t>Descriere:	Sistem de ultrasonografie oftalmic, este un dispozitiv conceput pentru examinări complete ale ochiului, inclusiv biometrie, pentru calcularea puterii optice a implanturilor, vizualizarea interiorul ochiului, nervului optic etc.
Parametru 	Descriere
Descriere generală	
Ecran 	LCD, minim 7 inch, touchscreen
Ajustare a luminozității ecranului 	Da
Posibile moduri de scanare 	Tip A, B, CCT
Buton Freeze/run 	Da
Baza de date a pacienților 	Da
Salvare a imaginilor investigațiilor în memorie 	Da
Posibilitate de exportare a imaginilor pe memorie externă 	Da, cel puțin USB
Posibilitate de exportare a rapoartelor 	Da, PDF
Printer integrat 	Da
Suport pentru sonde 	Da
Mod de scanare tip A	
Transductor de scanare 	Tip A
Frecventa de scanare 	12 MHz
Raza de scanare 	Minim 45 mm
Rezoluția de scanare clinica 	Maxim 0.1 mm
Rezoluția de scanare electronica 	± 0.01 mm
Metode de măsurare 	Prin contact și imersie
Posibilități de măsurare și efectuarea mediei	Adâncimea camerei vitroase 1.8 – 6 mm, Lungimea axială a ochiului 15 – 40 mm,
Adâncimea camerei anterioare, grosimea cristalinului 1.5 –
6.5 mm
Determinarea abaterilor de măsurare 	Cu corecție manuală
Măsurări cu viteze de propagare a sunetului individual pentru fiecare zonă	Da, Interval de viteze 300 – 3000 m/s
Tipuri de ochi investigați	Normal, cu cataractă, cataractă densă
Cu cristalin artificial din Silicon, PMMA, Acrylate	
Fără cristalin	
Formule de calculare a puterii cristalinelor intraoculare (IOL)	Minim 6, SRK II, SRK T, Holladay, Hoffer-Q, Binkhorst II, Haigis
Compararea puterii IOL 	Da
Formule post refractive	Minim 3, Double-K SRKT,
Latkany/Flat-K SRKT,
Latkany/avg-K SRKT
Baza de date cu cristaline 	Da
Introducere a parametrilor cristalinelor artificiale în baza de date	Da
Ajustarea manuală și automată a constantelor cristalinelor pentru măsurare Da
Reglare TGC 	Da
Reglare Gain 	Până la minim 110 dB
Calibrare cu calibratorul atașat 	Dacă este prevăzut de producător
Mod de scanare tip B	
Transductor de scanare 	Tip B
Frecventa de scanare 	12 sau 15 MHz
Unghi de scanare 	Minim 50 de grade
Adâncimea de scanare 	20 – 60 mm
Rezoluția de scanare axială 	Maxim 0.12 mm
Rezoluția de scanare laterală 	Maxim 0.3 mm
Moduri de afișare 	B, B+A, B+B
Vector CV 	În freeze și run mod
Reglare TGC 	Da
Reglare Gain 	Până la minim 110 dB
Nivele de gri 	Minim 256
Corecție a gamei dinamice 	Da
Procesare a imaginii 	Da
Memorarea imaginilor 	Da
Măsurări și calculări de pe imagini înregistrate 	Da
Funcție Zoom 	Da
Ajustarea poziției în zoom a regiunii de interes 	Da
Memorie CINE 	Da, minim 6 sec
Măsurarea 	Distante, Distante axiale, unghiuri
Ajustare de utilizator 	Gain, CV, Intervalul, modul de afișare
Alimentare electrică	
Tensiune de alimentare 	220 V, 50 Hz
Tipul cablului de alimentare 	Schuko
UPS 	Pentru minim 30 min
Accesorii și consumabile	
Sondele necesare pentru măsurare în mod A și B 	Da
Soluție pentru metoda de măsurare prin imersie	Da, pentru minim 100 de măsurări
Cerință față de furnizor	
Livrare la locul solicitat 	Da
Asamblare 	Da
Dare în exploatare 	Da
Garanție 	Minim 3 ani
Instructaj pentru utilizatori și ingineri	Da, pregătire de lucru, utilizare, întreținere zilnică, deservire
Manual de utilizare 	În limba română
Manual de deservire 	În engleză.</t>
  </si>
  <si>
    <t>Descriere:	Pulsoximetru, dispozitiv cu alimentare pe baza baterii, care măsoară pulsul, Indicele de perfuzie (PI) și saturația de oxigen (SpO2)
Parametru 	Descriere
Carcasa rezistenta la șocuri mecanice 	Da
Tipul dispozitivului 	Amplasat direct pe deget
Tipul ecranului 	LED sau LCD
Categoria de pacient 	Pediatric
Interval de măsurare SpO2 	70-100%
Interval de măsurare a
frecventei cardiace 	30-250 bpm
Acuratețe de măsurare SpO2 	2% in intervalul 70-100%
Acuratețe de măsurare a frecvenței cardiace 	±3% intre 30-250 bpm
Rezoluție de vizualizare a SpO2 	1%
Rezoluție de vizualizare a
frecventei cardiace 	1 bpm
Afișare pe ecran	SpO2, indice de perfuzie, frecventa cardiac, nivelul bateriei
Baterie tip 	AAA Alkaline
Stingerea automată în caz de neutilizare 	obligatoriu
Durata de funcționare în continuu 	≥ 10 ore
Set de baterii inclus 	1 set
Cerință față de furnizor	
Livrare la locul solicitat 	Da
Asamblare 	Da
Dare în exploatare 	Da
Garanție 	Minim 1 an
Instructaj pentru utilizatori și ingineri 	Da
Manual de utilizare 	Da, în limba română
Manual de service 	Da, în limba engleză.</t>
  </si>
  <si>
    <t>Descriere:	Taliometru este un dispozitiv care permite măsurarea înălțimii unui pacient
Parametru 	Descriere
Tipul 	Mecanic
Modul de amplasare 	Pe podea
Precizia de măsurare 	1 mm
Intervalul de măsurare 	800 – 2000 mm
Unitatea de măsură 	mm/ cm/ m
Tijă de măsurare 	Da
Cerință față de furnizor	
Livrare la locul solicitat 	Da
Asamblare 	Da
Dare în exploatare 	Da
Garanție 	Minim 1 an
Instructaj pentru utilizatori și ingineri 	Da
Manual de utilizare 	Da, în limba română
Manual de deservire 	Da, în limba engleză.</t>
  </si>
  <si>
    <t>Descriere:	Taliometru este un dispozitiv care permite măsurarea înălțimii unui pacient
Parametru 	Descriere
Tipul 	Mecanic, bandă flexibilă
Intervalul de măsurare 	550 – 1400 mm
Unitatea de măsură 	mm/ cm/ m
Imprimat indicele masei corporale ideale pentru
determinarea greutății	Da
Cerință față de furnizor	
Livrare la locul solicitat 	Da
Asamblare 	Da
Dare în exploatare 	Da
Garanție 	Minim 1 an
Instructaj pentru utilizatori și ingineri 	Da</t>
  </si>
  <si>
    <t>Bucată</t>
  </si>
  <si>
    <t>Set</t>
  </si>
  <si>
    <t xml:space="preserve">Achiziționarea dispozitivelor medicale conform necesităților IMSP Insitutul Mamei și Copilului </t>
  </si>
  <si>
    <t>Descriere 	Cântar este un dispozitiv care măsoară greutatea corpurilor plasate pe el
Parametru 	Descriere
Interval de măsurare 	0.1 kg – 30000 g
Pasul de măsurare 	10 g
Unitatea de măsură 	g/kg
Buton On/Off 	Da
Buton Tarra 	Da
Buton zero 	Da
Cuvă pentru amplasarea pacientului 	Da
Tensiune de alimentare 	220V, 50 Hz
Cablu de alimentare 	Tip Schuko
Cerință față de furnizor	
Livrare la locul solicitat 	Da
Asamblare 	Da
Dare în exploatare 	Da
Garanție 	Minim 2 ani
Instructaj pentru utilizatori și ingineri 	Da
Se acceptă dispozitive medicale înregistrate în registrul de Stat al Dispozitivelor Medicale sau bunuri înregistrate în Registrul de Stat al Mijloacelor de Măsurare (se va prezenta dovada de înregistrare).</t>
  </si>
  <si>
    <t>Descriere	Sistem de infuzie compatibil RMN este un sistem format din o cutie de protecție a pompelor de infuzie de câmpul magnetic format de sistemul RMN și câteva pompe de infuzie
Parametru 	Descriere
Cutie pentru protecție RMN	
Intensitatea câmpului magnetic 	1.5 T
Densitatea câmpului magnetic 	Minim 200 Gauss
Indicator pentru densitatea câmpului
magnetic 	Da, codificat prin culori
Spațiu pentru stocarea pompelor 	Minim 4 pompe
Lacăt pentru fixarea pompelor 	Da
Fereastră pentru vizualizarea pompelor 	Da, în partea frontală
Ușă de acces 	Da, în partea frontală
Troleu amplasat pe roti 	Da, cu frână
Poliță pentru amplasarea consumabilelor 	Da
Tensiune de alimentare 	220 V, 50 Hz
Acumulator integrat 	Da
Timp de lucru de pe baterie 	Minim 10 ore
Alarmă a statutului de încărcare a bateriei 	Da
Pompă de infuzie cu seringă 2 buc.	
Descriere	Perfuzor cu seringă este un dispozitiv care permite
administrarea intravenoasă a fluidelor medicale cu o acuratețe ridicată.
Caracteristici generale	
Tipul	Compatibil cu RMN,
conform cerințelor pentru
cutia pentru protecție RMN
Tipul 	Cu un canal
Display 	LCD
Posibilitatea de ajustare a luminozității 	Da
Posibilitate de amplasare în cutia RMN 	da
Date afișate pe ecran	
Viteza de infuzie 	da
Volumul de infuzie 	da
Timpul de infuzie 	da
Timpul până la final de infuzie 	da
Mărimea seringii 	da
Producătorul seringii 	da
Nivelul de ocluzie 	da
Rata KVO 	da
Data, ora 	da
Nivelul de încărcare a baterii 	da
Evenimente 	da
Alarme 	da
Parametri de infuzie	
Rata fluxului 	0.1 - 999 ml/h
Pasul de incrementare a fluxului 	0.01 mL/h
Dozarea bolusului 	0.01 - 999 ml/h
Rata KVO 	0.1 - 3 ml/h,
Acuratețea pompei 	≤2%
Compatibil cu toate mărimile de seringi
solicitate produse de diferiți producători 	min. 5 producători
Posibilitate de adăugare a noilor tipuri de
seringi în bibliotecă 	Da, de către utilizator
Seringi acceptate 	2/3, 5, 10, 20, 30, 50/60
Detectare automată a seringii 	da
Intervalul presiunilor de ocluzie 	75 - 900 mmHg
Numărul nivelelor 	min. 9 nivele
Posibilitate de adăugare în bibliotecă alte
denumiri medicamente 	da
Protecție la pătrunderea lichidelor în
dispozitiv 	minim IP22
Moduri de infuzie	
Rata de perfuzie 	da
Dozarea în timp 	da
Modul crescător și descrescător 	da
Dozarea micro-perfuzie 	da
Alarme și indicatori	
Ocluzie 	da
Eroare de sistem 	da
Seringă goală 	da
Perfuzia pe sfârșite 	da
Baterie descărcată 	da
Volum reglabil 	da
Buton mod silențios 	da
Memorare evenimente	
Butoane apăsate 	da
Coduri de eroare 	da
Alarme 	da
Medicamente injectate 	da
Cantitatea infuzată 	da
Setări 	da
Bolus solicitat 	da
Alimentare electrică	
Tensiune de alimentare 	220 V, 50 Hz
Baterie reîncărcabilă 	Da, reîncărcare
Timp de lucru cu baterie 	Minim 11 h la 5 mL/h
Cerință față de furnizor	
Livrare la locul solicitat 	Da
Asamblare 	Da
Dare în exploatare 	Da
Garanție 	Minim 3 ani
Instructaj pentru utilizatori și ingineri 	Da
Manual de utilizare 	Da, în limba română</t>
  </si>
  <si>
    <t xml:space="preserve">Descriere 	Scaunul cu rotile este un dispozitiv care permite transportarea pacienților care sunt incapabili de a se mișca de sine stătător.
Parametru 	Descriere
Carcasă din oțel 	Da, inoxidabil sau acoperit cu vopsea sau cromat
Tapițerie 	Moale, lavabilă
Cotiere 	Da
Suport pentru picioare și talpa piciorului 	Da
Mâner pentru transportare 	Da
Roțile din spate cu mâner pentru rotire 	Da
Roțile din fata cu rotire 360 grade fata de axul vertical 	Da
Frâna de mâna pe ambele părți a căruciorului 	Da
Anvelope solide 	Fără camera gonflabilă
Greutatea maxima portantă 	Minim 100 kg                                                                                                                                                                             Lățimea șezutului Minim 45 cm
Cerință față de furnizor	
Livrare la locul solicitat 	Da
Asamblare 	Da
Dare în exploatare 	Da
Garanție 	Minim 2 ani
Instructaj pentru utilizatori și ingineri 	Da
</t>
  </si>
  <si>
    <r>
      <t xml:space="preserve">Descriere:	Mașina de anestezie este destinată să livreze, să  monitorizeze gazele anestezice și să asigure respirația artificială a pacientului în timpul actului chirurgical
MAȘINĂ DE ANESTEZIE 	1 UNITATE
Parametru 	Descriere
Cerințe generale	
Intensitatea câmpului magnetic 	1.5
Restricția liniilor Gauss 	400
Display a mașinii de anestezie 	Minim 6.5", color TFT sau
LCD
Debitmetre	
tipul 	Mecanice/ electronice
gaz 	O2, Air
gama, L/min 	0 - 10
siguranță de amestec hipoxic 	da
siguranța O2 	acustică, vizuală
Vaporizator	
tip vaporizatoare acceptate	Izofluran
Sevofluran
Halothan
Tip vaporizator instalat 	Sevofluran, quick fill
Vaporizator cu sistem de absorbție 	Da
Specificația ventilatorului	
tip pacient 	Adult, Pediatric, Neonatal
Moduri de ventilare	Ventilare controlată după volum
Ventilare controlată după presiune
Ventilare controlată după volum sincronizat
Ventilare suport de presiune
Tip de ventilare 	Manual și automat
volumul Tidal, ml </t>
    </r>
    <r>
      <rPr>
        <sz val="11"/>
        <color rgb="FFFF0000"/>
        <rFont val="Times New Roman"/>
        <family val="1"/>
        <charset val="204"/>
      </rPr>
      <t>20-1400</t>
    </r>
    <r>
      <rPr>
        <sz val="11"/>
        <color theme="1"/>
        <rFont val="Times New Roman"/>
        <family val="1"/>
      </rPr>
      <t xml:space="preserve">
frecvența respirației/minut 	4 - 60
fluxul inspirator, L/min 	0 - 70
</t>
    </r>
    <r>
      <rPr>
        <sz val="11"/>
        <color rgb="FFFF0000"/>
        <rFont val="Times New Roman"/>
        <family val="1"/>
        <charset val="204"/>
      </rPr>
      <t>raportul I:E 	1:0.2 la 1:4</t>
    </r>
    <r>
      <rPr>
        <sz val="11"/>
        <color theme="1"/>
        <rFont val="Times New Roman"/>
        <family val="1"/>
      </rPr>
      <t xml:space="preserve">
limita de presiune, cmH2O 	ajustabilă, 15 - 70
PEEP, cmH2O 	Off, 4 - 20
Trigger flux 	Da
Sistem de autodiagnostic	testare la scurgeri, testarea circuitelor respiratorii, complianța, alimentarea cu gaz, verificarea tuturor sistemelor
Parametri monitorizați	
Presiune în căile respiratorii și afișarea alarmelor de presiune 	Da
Volum expirat 	Da
Volum minut 	Da
Concentrația O2 	Da
Timp de răspuns a senzorului O2 	16s
Cerințe față de mașina de anestezie	
AGSS (sistem de evacuare a
gazelor anestezice) 	da
Port auxiliar ieșire a oxigenului 	da
Sertar pentru depozitare 	minimum 1
Frână pentru fixarea aparatului 	Da
Conector pentru alimentare cu
gaze medicale 	Tip NIST, O2 și Aer
Presiune de alimentare cu gaze 	3.0 - 6 bar
Tensiune de alimentare 	220 V, 50 Hz
Prize auxiliare 220 v 	minim 2
Baterie internă 	Reîncărcabilă
Timp de lucru a bateriei 	Minim 45 min
Modul de gaze	
Încorporat în mașina de anestezie sau in monitor de pacient din setul livrat	Da
Parametri monitorizați 	CO2 și agenți anestezici
Tipul de agent monitorizat 	Halothan, isofluran, sevofluran
Auto identificarea gazelor anestezice 	Da
Alarmă de concentrație a agentului anestezic 	Da
Determinarea și afișarea valorii MAC 	Da
MONITOR DE PACIENT 	1 UNITATE
Cerințe generale	
Intensitatea câmpului magnetic 	1.5 T
Restricția liniilor Gauss 	200 Gauss
Tip pacient 	Adult, pediatric, nou născut
Display	
Diagonala 	Minim 10.1
LCD TFT sau LED 	Da
Numărul de curbe afișate
concomitent 	Minim 3
Parametri afișați	Semnal ECG
Pulsul
SpO2
Fotopletismograma
Presiunea sanguină neinvaziv
Temperatura
Modul ECG	
Culegerea semnalului ECG prin
cablu 3 electrozi 	da
I, II, III 	da
Frecvența cardiacă 	30 – 250 bpm
Detectarea aritmiei 	da
Protecție împotriva șocurilor de defibrilare 	da
Monitorizare respirație	
Intervalul frecvenței 	0 - 100
Modul SpO2	
Diapazonul 	1 - 100%
Acuratețea la 70 - 100% 	≤ 3 %
Monitorizarea rata pulsului 	30 - 240 bpm
Monitorizarea pletismogramei 	da
Modul NIBP	
Diapazonul Adult/pediatric 	25 - 270 mmHg
Diapazonul nou născut 	10 - 130 mmHg
Regim de măsurare 	manual, automat, butonul Start
Regim automat 	3, 5, 10, 15, 30
Metoda de măsurare 	oscilometrică
Regim pacient 	adult, pediatric, nou-născut
Protecție de suprapresiune la
regimului de pacient
adult/pediatric	300 mmHg
Protecție de suprapresiune la
regimului de pacient nou născut 	150 mmHg
Modul Temperatura	
Diapazonul 	33 - 44
Rezoluția 	0.1 °C
Număr de senzori 	1 unit.
Alarma	
Tip alarma 	Vizuala si sonora
Alarme tehnice 	da
Alarme fiziologice 	da
Buton de dezactivare/anulare
alarmei sonore 	da
Cerințe generale	
Memorie internă 	da
Trendingul evenimentelor 	da
Printarea datelor/stocarea datelor 	da
Tensiune de alimentare 	220 V, 50 Hz
Baterie interna 	Da
Timp de lucru de pe baterie 	Minim 6.5
ASPIRATOR COMPATIBIL CU RMN 	1 UNITATE
Funcțional prin sistemul venturi 	Da
Buton de pornire oprire 	Da
Suport pentru fixarea rezervoarelor aspiratorului 	Da
Montare pe troleu separat sau pe mașina de anestezie 	Da
Accesorii pentru mașina de anestezie	
Furtunul cu conector de conectare la sursa de aer comprimat	1 buc. Cu conector la priza de aer tip DIN
Furtunul cu conector de
conectare la sursa de oxigen	1 buc. Cu conector la priza de oxigen tip DIN
Circuit de ventilare Adult, reutilizabil 	2 set.
Plămân de test Adult, reutilizabil 	2 buc.
Senzor de flux Reutilizabil 	2 buc.
Filtru antibacterian Adult, unică utilizare 	100 buc.
Linie de colectare a gazului și capcană de condens Adult/pediatric	3 set.
Circuit de ventilare nou născut / pediatric, reutilizabil 	4 set.
Filtru antibacterian pediatric, unică utilizare 	100 buc.
Plămân de test pediatric, de multiplă utilizare 	2 buc.
Plămân de test nou născut, reutilizabil 	2 buc.
Filtru antibacterian nou născut, unică utilizare 	100 buc.
Linie de colectare a gazului și capcană de condens nou născut 	3 set.
Accesorii pentru monitor de pacient	
Cablu ECG cu 3 fire 	2 buc.
Electrozi ECG de unica utilizare adult 	300 buc.
Electrozi ECG de unica utilizare pediatric 	300 buc.
Electrozi ECG de unica utilizare nou născut 	300 buc.
Senzor SpO2 de multipla utilizare adult 	2 buc.
Senzor SpO2 de multipla utilizare pediatric 	2 buc.
Senzor SpO2 de multipla utilizare nou născut 	2 buc.
Senzor de temperatură reutilizabil 	1 buc.
Manșete NIBP adult mare reutilizabil 	2 buc
Manșete NIBP adult reutilizabil 	2 buc
Manșete NIBP pediatric mediu reutilizabil 	2 buc
Manșete NIBP pediatric mic reutilizabil 	2 buc
Manșete NIBP nou născut nr. 1, de unica utilizare 	10 buc
Manșete NIBP nou născut nr. 3, de unica utilizare 	10 buc
Manșete NIBP nou născut nr. 5, de unica utilizare 	10 buc
Troleu pentru monitor cu minim 4 roti, minim 2 cu frână, coș pentru accesorii, miner pentru transportare, sistem de fixare a monitorului	Da
Accesorii pentru aspirator	
Rezervor pentru aspirator 1 L cu valva de supra plin, reutilizabil 	2 buc.
Filtru hidrofob pentru asp.</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</si>
</sst>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37">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name val="Times New Roman"/>
      <family val="1"/>
    </font>
    <font>
      <sz val="11"/>
      <color theme="1"/>
      <name val="Times New Roman"/>
      <family val="1"/>
    </font>
    <font>
      <b/>
      <sz val="12"/>
      <color rgb="FF000000"/>
      <name val="Times New Roman"/>
      <family val="1"/>
      <charset val="204"/>
    </font>
    <font>
      <sz val="10"/>
      <name val="Times New Roman"/>
      <family val="1"/>
      <charset val="204"/>
    </font>
    <font>
      <sz val="11"/>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1"/>
      <color rgb="FFFF0000"/>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s>
  <cellStyleXfs count="70">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43"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43" fontId="20" fillId="0" borderId="0" applyFont="0" applyFill="0" applyBorder="0" applyAlignment="0" applyProtection="0"/>
    <xf numFmtId="0" fontId="32" fillId="0" borderId="0"/>
    <xf numFmtId="0" fontId="17" fillId="0" borderId="0"/>
    <xf numFmtId="0" fontId="33"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4" fillId="0" borderId="0"/>
    <xf numFmtId="43" fontId="35" fillId="0" borderId="0" applyFont="0" applyFill="0" applyBorder="0" applyAlignment="0" applyProtection="0"/>
  </cellStyleXfs>
  <cellXfs count="115">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4"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2" borderId="1" xfId="1" applyFont="1" applyFill="1" applyBorder="1" applyAlignment="1" applyProtection="1">
      <alignment horizontal="center" vertical="center" wrapText="1"/>
    </xf>
    <xf numFmtId="0" fontId="12" fillId="0" borderId="1" xfId="1" applyFont="1" applyFill="1" applyBorder="1" applyAlignment="1" applyProtection="1">
      <alignment vertical="top" wrapText="1"/>
      <protection locked="0"/>
    </xf>
    <xf numFmtId="0" fontId="14" fillId="3" borderId="1" xfId="0" applyFont="1" applyFill="1" applyBorder="1" applyAlignment="1" applyProtection="1">
      <alignment horizontal="left" vertical="top" wrapText="1"/>
    </xf>
    <xf numFmtId="0" fontId="10" fillId="0" borderId="2" xfId="1" applyFont="1" applyBorder="1" applyProtection="1">
      <protection locked="0"/>
    </xf>
    <xf numFmtId="0" fontId="11" fillId="2" borderId="1" xfId="1" applyFont="1" applyFill="1" applyBorder="1" applyAlignment="1" applyProtection="1">
      <alignment horizontal="center" wrapText="1"/>
    </xf>
    <xf numFmtId="0" fontId="10" fillId="3" borderId="1" xfId="1" applyFont="1" applyFill="1" applyBorder="1" applyProtection="1">
      <protection locked="0"/>
    </xf>
    <xf numFmtId="0" fontId="10" fillId="0" borderId="1" xfId="0" applyFont="1" applyFill="1" applyBorder="1" applyAlignment="1" applyProtection="1">
      <alignment vertical="top" wrapText="1"/>
      <protection locked="0"/>
    </xf>
    <xf numFmtId="0" fontId="12" fillId="0" borderId="1" xfId="0" applyFont="1" applyBorder="1" applyAlignment="1" applyProtection="1">
      <alignment horizontal="left" vertical="top" wrapText="1"/>
      <protection locked="0"/>
    </xf>
    <xf numFmtId="0" fontId="10" fillId="0" borderId="1" xfId="0" applyFont="1" applyBorder="1" applyAlignment="1" applyProtection="1">
      <alignment vertical="top" wrapText="1"/>
      <protection locked="0"/>
    </xf>
    <xf numFmtId="0" fontId="11" fillId="3" borderId="3"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0" fillId="0" borderId="1" xfId="0" applyFont="1" applyBorder="1" applyAlignment="1" applyProtection="1">
      <alignment vertical="center" wrapText="1"/>
      <protection locked="0"/>
    </xf>
    <xf numFmtId="2" fontId="10" fillId="0" borderId="0" xfId="1" applyNumberFormat="1" applyFont="1" applyProtection="1">
      <protection locked="0"/>
    </xf>
    <xf numFmtId="2" fontId="10" fillId="0" borderId="0" xfId="1" applyNumberFormat="1" applyFont="1" applyFill="1" applyBorder="1" applyAlignment="1" applyProtection="1">
      <alignment wrapText="1"/>
      <protection locked="0"/>
    </xf>
    <xf numFmtId="2" fontId="10" fillId="0" borderId="0" xfId="1" applyNumberFormat="1" applyFont="1" applyFill="1" applyBorder="1" applyProtection="1">
      <protection locked="0"/>
    </xf>
    <xf numFmtId="0" fontId="10" fillId="0" borderId="0" xfId="1" applyFont="1" applyProtection="1">
      <protection locked="0"/>
    </xf>
    <xf numFmtId="0" fontId="16" fillId="0" borderId="0" xfId="1" applyFont="1" applyProtection="1">
      <protection locked="0"/>
    </xf>
    <xf numFmtId="0" fontId="12" fillId="0" borderId="1" xfId="2" applyFont="1" applyFill="1" applyBorder="1" applyAlignment="1" applyProtection="1">
      <alignment vertical="top" wrapText="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9" fillId="0" borderId="0" xfId="2" applyAlignment="1">
      <alignment wrapText="1"/>
    </xf>
    <xf numFmtId="0" fontId="10" fillId="0" borderId="1" xfId="2" applyFont="1" applyFill="1" applyBorder="1" applyAlignment="1" applyProtection="1">
      <alignment vertical="top" wrapText="1"/>
      <protection locked="0"/>
    </xf>
    <xf numFmtId="0" fontId="10" fillId="0" borderId="1" xfId="2" applyFont="1" applyFill="1" applyBorder="1" applyAlignment="1" applyProtection="1">
      <alignment vertical="center" wrapText="1"/>
      <protection locked="0"/>
    </xf>
    <xf numFmtId="0" fontId="16" fillId="0" borderId="0" xfId="1" applyFont="1" applyAlignment="1" applyProtection="1">
      <alignment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center" vertical="center" wrapText="1"/>
      <protection locked="0"/>
    </xf>
    <xf numFmtId="0" fontId="11" fillId="2" borderId="1" xfId="1" applyFont="1" applyFill="1" applyBorder="1" applyAlignment="1" applyProtection="1">
      <alignment horizontal="center" vertical="center" wrapText="1"/>
    </xf>
    <xf numFmtId="0" fontId="28" fillId="3" borderId="1" xfId="0" applyFont="1" applyFill="1" applyBorder="1"/>
    <xf numFmtId="0" fontId="14" fillId="3" borderId="1" xfId="0" applyFont="1" applyFill="1" applyBorder="1" applyAlignment="1" applyProtection="1">
      <alignment horizontal="center" vertical="center" wrapText="1"/>
    </xf>
    <xf numFmtId="0" fontId="19" fillId="0" borderId="0" xfId="2" applyAlignment="1">
      <alignment horizontal="center" vertical="center" wrapText="1"/>
    </xf>
    <xf numFmtId="0" fontId="10" fillId="0" borderId="1" xfId="2" applyFont="1" applyBorder="1" applyAlignment="1" applyProtection="1">
      <alignment horizontal="center" vertical="center" wrapText="1"/>
      <protection locked="0"/>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16" fillId="0" borderId="0" xfId="1" applyFont="1" applyAlignment="1" applyProtection="1">
      <alignment horizontal="left" wrapText="1"/>
      <protection locked="0"/>
    </xf>
    <xf numFmtId="0" fontId="16" fillId="3" borderId="1" xfId="1" applyFont="1" applyFill="1" applyBorder="1" applyAlignment="1" applyProtection="1">
      <alignment vertical="center" wrapText="1"/>
      <protection locked="0"/>
    </xf>
    <xf numFmtId="0" fontId="14" fillId="3" borderId="1" xfId="0" applyFont="1" applyFill="1" applyBorder="1" applyAlignment="1">
      <alignment horizontal="center" vertical="center" wrapText="1"/>
    </xf>
    <xf numFmtId="0" fontId="10" fillId="0" borderId="6" xfId="0" applyFont="1" applyBorder="1" applyAlignment="1" applyProtection="1">
      <alignment vertical="top" wrapText="1"/>
      <protection locked="0"/>
    </xf>
    <xf numFmtId="0" fontId="27" fillId="3" borderId="1" xfId="0" applyFont="1" applyFill="1" applyBorder="1" applyAlignment="1">
      <alignment horizontal="left" vertical="center" wrapText="1"/>
    </xf>
    <xf numFmtId="0" fontId="10" fillId="3" borderId="1" xfId="1" applyFont="1" applyFill="1" applyBorder="1" applyAlignment="1" applyProtection="1">
      <alignment horizontal="center" vertical="center"/>
      <protection locked="0"/>
    </xf>
    <xf numFmtId="0" fontId="16" fillId="3" borderId="1" xfId="1" applyFont="1" applyFill="1" applyBorder="1" applyProtection="1">
      <protection locked="0"/>
    </xf>
    <xf numFmtId="0" fontId="0" fillId="3" borderId="1" xfId="0" applyFill="1" applyBorder="1"/>
    <xf numFmtId="0" fontId="10" fillId="3" borderId="1" xfId="0" applyFont="1" applyFill="1" applyBorder="1" applyAlignment="1" applyProtection="1">
      <alignment vertical="top" wrapText="1"/>
      <protection locked="0"/>
    </xf>
    <xf numFmtId="0" fontId="11" fillId="3" borderId="1" xfId="2" applyFont="1" applyFill="1" applyBorder="1" applyAlignment="1" applyProtection="1">
      <alignment horizontal="left" vertical="center" wrapText="1"/>
    </xf>
    <xf numFmtId="0" fontId="11" fillId="3" borderId="1" xfId="2" applyFont="1" applyFill="1" applyBorder="1" applyAlignment="1" applyProtection="1">
      <alignment vertical="center" wrapText="1"/>
    </xf>
    <xf numFmtId="0" fontId="11" fillId="3" borderId="1" xfId="2" applyFont="1" applyFill="1" applyBorder="1" applyAlignment="1" applyProtection="1">
      <alignment horizontal="center" vertical="center" wrapText="1"/>
    </xf>
    <xf numFmtId="0" fontId="29" fillId="3" borderId="5" xfId="0" applyFont="1" applyFill="1" applyBorder="1" applyAlignment="1">
      <alignment horizontal="center" vertical="center" wrapText="1"/>
    </xf>
    <xf numFmtId="0" fontId="11" fillId="3" borderId="4" xfId="0" applyFont="1" applyFill="1" applyBorder="1" applyAlignment="1" applyProtection="1">
      <alignment horizontal="left" vertical="center" wrapText="1"/>
    </xf>
    <xf numFmtId="0" fontId="11" fillId="3" borderId="4" xfId="0" applyFont="1" applyFill="1" applyBorder="1" applyAlignment="1" applyProtection="1">
      <alignment horizontal="center" vertical="center" wrapText="1"/>
    </xf>
    <xf numFmtId="0" fontId="11" fillId="3" borderId="4" xfId="0" applyFont="1" applyFill="1" applyBorder="1" applyAlignment="1" applyProtection="1">
      <alignment vertical="center" wrapText="1"/>
    </xf>
    <xf numFmtId="0" fontId="12" fillId="3" borderId="4" xfId="1" applyFont="1" applyFill="1" applyBorder="1" applyAlignment="1" applyProtection="1">
      <alignment horizontal="center" vertical="center" wrapText="1"/>
    </xf>
    <xf numFmtId="0" fontId="30" fillId="3" borderId="1" xfId="0" applyFont="1" applyFill="1" applyBorder="1" applyAlignment="1">
      <alignment horizontal="center" vertical="center"/>
    </xf>
    <xf numFmtId="0" fontId="30" fillId="3" borderId="1" xfId="0" applyFont="1" applyFill="1" applyBorder="1" applyAlignment="1">
      <alignment vertical="center"/>
    </xf>
    <xf numFmtId="0" fontId="16" fillId="3" borderId="1" xfId="1" applyFont="1" applyFill="1" applyBorder="1" applyAlignment="1" applyProtection="1">
      <alignment horizontal="center" vertical="center"/>
      <protection locked="0"/>
    </xf>
    <xf numFmtId="0" fontId="0" fillId="3" borderId="1" xfId="0" applyFill="1" applyBorder="1" applyAlignment="1">
      <alignment horizontal="center" vertical="center"/>
    </xf>
    <xf numFmtId="0" fontId="10" fillId="3" borderId="1" xfId="0" applyFont="1" applyFill="1" applyBorder="1" applyAlignment="1" applyProtection="1">
      <alignment horizontal="center" vertical="center" wrapText="1"/>
      <protection locked="0"/>
    </xf>
    <xf numFmtId="0" fontId="14" fillId="3" borderId="1" xfId="0" applyFont="1" applyFill="1" applyBorder="1" applyAlignment="1">
      <alignment horizontal="center" vertical="top" wrapText="1"/>
    </xf>
    <xf numFmtId="43" fontId="28" fillId="3" borderId="1" xfId="69" applyFont="1" applyFill="1" applyBorder="1"/>
    <xf numFmtId="0" fontId="10" fillId="3" borderId="1" xfId="1" applyFont="1" applyFill="1" applyBorder="1" applyProtection="1"/>
    <xf numFmtId="0" fontId="10" fillId="3" borderId="1" xfId="1" applyFont="1" applyFill="1" applyBorder="1" applyAlignment="1" applyProtection="1"/>
    <xf numFmtId="164" fontId="10" fillId="3" borderId="1" xfId="1" applyNumberFormat="1" applyFont="1" applyFill="1" applyBorder="1" applyProtection="1"/>
    <xf numFmtId="0" fontId="28" fillId="3" borderId="1" xfId="0" applyFont="1" applyFill="1" applyBorder="1" applyAlignment="1">
      <alignment horizontal="center" vertical="center"/>
    </xf>
    <xf numFmtId="0" fontId="0" fillId="0" borderId="1" xfId="0" applyBorder="1" applyAlignment="1">
      <alignment wrapText="1"/>
    </xf>
    <xf numFmtId="0" fontId="31" fillId="0" borderId="1" xfId="0" applyFont="1" applyBorder="1" applyAlignment="1">
      <alignment wrapText="1"/>
    </xf>
    <xf numFmtId="0" fontId="10" fillId="0" borderId="1" xfId="1" applyFont="1" applyBorder="1" applyAlignment="1" applyProtection="1">
      <alignment horizontal="center" vertical="center"/>
      <protection locked="0"/>
    </xf>
    <xf numFmtId="0" fontId="16" fillId="0" borderId="1" xfId="1" applyFont="1" applyBorder="1" applyProtection="1">
      <protection locked="0"/>
    </xf>
    <xf numFmtId="0" fontId="10" fillId="0" borderId="1" xfId="1" applyFont="1" applyBorder="1" applyAlignment="1" applyProtection="1">
      <alignment wrapText="1"/>
      <protection locked="0"/>
    </xf>
    <xf numFmtId="1" fontId="10" fillId="0" borderId="1" xfId="1" applyNumberFormat="1" applyFont="1" applyBorder="1" applyAlignment="1" applyProtection="1">
      <alignment horizontal="center" vertical="center"/>
      <protection locked="0"/>
    </xf>
    <xf numFmtId="0" fontId="10" fillId="0" borderId="1" xfId="1" applyFont="1" applyBorder="1" applyProtection="1">
      <protection locked="0"/>
    </xf>
    <xf numFmtId="0" fontId="28" fillId="3" borderId="1" xfId="0" applyFont="1" applyFill="1" applyBorder="1" applyAlignment="1">
      <alignment vertical="top" wrapText="1"/>
    </xf>
    <xf numFmtId="0" fontId="14" fillId="3" borderId="4" xfId="0" applyFont="1" applyFill="1" applyBorder="1" applyAlignment="1">
      <alignment horizontal="center" vertical="top" wrapText="1"/>
    </xf>
    <xf numFmtId="0" fontId="10" fillId="3" borderId="4" xfId="1" applyFont="1" applyFill="1" applyBorder="1" applyAlignment="1" applyProtection="1">
      <alignment horizontal="center" vertical="center"/>
      <protection locked="0"/>
    </xf>
    <xf numFmtId="0" fontId="27" fillId="3" borderId="4" xfId="0" applyFont="1" applyFill="1" applyBorder="1" applyAlignment="1">
      <alignment horizontal="left" vertical="center" wrapText="1"/>
    </xf>
    <xf numFmtId="0" fontId="28" fillId="3" borderId="4" xfId="0" applyFont="1" applyFill="1" applyBorder="1"/>
    <xf numFmtId="1" fontId="10" fillId="0" borderId="4" xfId="1" applyNumberFormat="1" applyFont="1" applyBorder="1" applyAlignment="1" applyProtection="1">
      <alignment horizontal="center" vertical="center"/>
      <protection locked="0"/>
    </xf>
    <xf numFmtId="0" fontId="10" fillId="0" borderId="4" xfId="1" applyFont="1" applyBorder="1" applyProtection="1">
      <protection locked="0"/>
    </xf>
    <xf numFmtId="0" fontId="14" fillId="3" borderId="4" xfId="0" applyFont="1" applyFill="1" applyBorder="1" applyAlignment="1" applyProtection="1">
      <alignment horizontal="left" vertical="top" wrapText="1"/>
    </xf>
    <xf numFmtId="2" fontId="10" fillId="0" borderId="1" xfId="1" applyNumberFormat="1" applyFont="1" applyBorder="1" applyProtection="1">
      <protection locked="0"/>
    </xf>
    <xf numFmtId="0" fontId="10" fillId="0" borderId="1" xfId="1" applyFont="1" applyBorder="1" applyAlignment="1" applyProtection="1">
      <alignment horizontal="center"/>
      <protection locked="0"/>
    </xf>
    <xf numFmtId="4" fontId="10" fillId="0" borderId="1" xfId="1" applyNumberFormat="1" applyFont="1" applyBorder="1" applyProtection="1">
      <protection locked="0"/>
    </xf>
    <xf numFmtId="0" fontId="0" fillId="0" borderId="1" xfId="0" applyBorder="1"/>
    <xf numFmtId="43" fontId="10" fillId="0" borderId="0" xfId="1" applyNumberFormat="1" applyFont="1" applyProtection="1">
      <protection locked="0"/>
    </xf>
    <xf numFmtId="0" fontId="0" fillId="0" borderId="1" xfId="0" applyBorder="1" applyAlignment="1">
      <alignment horizontal="center" vertical="center"/>
    </xf>
    <xf numFmtId="0" fontId="15" fillId="0" borderId="0" xfId="1" applyFont="1" applyAlignment="1" applyProtection="1">
      <alignment horizontal="center" vertical="top" wrapText="1"/>
      <protection locked="0"/>
    </xf>
    <xf numFmtId="0" fontId="11" fillId="0" borderId="1"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1" xfId="1" applyFont="1" applyFill="1" applyBorder="1" applyAlignment="1" applyProtection="1">
      <alignment horizontal="center" vertical="top" wrapText="1"/>
      <protection locked="0"/>
    </xf>
    <xf numFmtId="0" fontId="10" fillId="0" borderId="0" xfId="1" applyFont="1" applyBorder="1" applyAlignment="1" applyProtection="1">
      <alignment horizontal="center"/>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cellXfs>
  <cellStyles count="70">
    <cellStyle name="Comma" xfId="69" builtinId="3"/>
    <cellStyle name="Comma 2" xfId="40" xr:uid="{B34412C8-A5E3-4D86-8840-AFD782CA7C48}"/>
    <cellStyle name="Excel Built-in Normal" xfId="25" xr:uid="{00000000-0005-0000-0000-000000000000}"/>
    <cellStyle name="Excel Built-in Normal 2" xfId="68" xr:uid="{38952E4C-E256-4F41-89CE-9302E333271D}"/>
    <cellStyle name="Normal" xfId="0" builtinId="0"/>
    <cellStyle name="Normal 10" xfId="44" xr:uid="{17F56F7B-38FA-45EB-97E9-C34F5172320F}"/>
    <cellStyle name="Normal 2" xfId="1" xr:uid="{00000000-0005-0000-0000-000001000000}"/>
    <cellStyle name="Normal 2 2" xfId="4" xr:uid="{00000000-0005-0000-0000-000002000000}"/>
    <cellStyle name="Normal 2 2 2" xfId="67" xr:uid="{FC2585BA-9B6D-4BE4-8600-E3FAEC6C5485}"/>
    <cellStyle name="Normal 3" xfId="2" xr:uid="{00000000-0005-0000-0000-000003000000}"/>
    <cellStyle name="Normal 3 2" xfId="18" xr:uid="{00000000-0005-0000-0000-000004000000}"/>
    <cellStyle name="Normal 3 2 2" xfId="33" xr:uid="{00000000-0005-0000-0000-000005000000}"/>
    <cellStyle name="Normal 4" xfId="3" xr:uid="{00000000-0005-0000-0000-000006000000}"/>
    <cellStyle name="Normal 4 2" xfId="17" xr:uid="{00000000-0005-0000-0000-000007000000}"/>
    <cellStyle name="Normal 5" xfId="5" xr:uid="{00000000-0005-0000-0000-000008000000}"/>
    <cellStyle name="Normal 5 2" xfId="9" xr:uid="{00000000-0005-0000-0000-000009000000}"/>
    <cellStyle name="Normal 5 2 2" xfId="14" xr:uid="{00000000-0005-0000-0000-00000A000000}"/>
    <cellStyle name="Normal 5 2 2 2" xfId="38" xr:uid="{FE543E0C-441B-44B0-B88A-081D5D3FCD4E}"/>
    <cellStyle name="Normal 5 2 2 2 2" xfId="64" xr:uid="{D1B390FB-2A5E-4FF4-9681-75C817052EC5}"/>
    <cellStyle name="Normal 5 2 2 3" xfId="57" xr:uid="{8080310E-8316-4625-A71C-9CBD6428EE56}"/>
    <cellStyle name="Normal 5 2 2 4" xfId="49" xr:uid="{8BCC492E-501B-429C-9D3B-C557BDC0FDC0}"/>
    <cellStyle name="Normal 5 2 3" xfId="35" xr:uid="{BC8AA6E7-6B0E-4073-BDB8-649709F6163C}"/>
    <cellStyle name="Normal 5 2 3 2" xfId="61" xr:uid="{1046BF40-02DE-4193-8844-AA62EF3192C6}"/>
    <cellStyle name="Normal 5 2 4" xfId="54" xr:uid="{E4E54D53-0C35-4513-82EE-8038F87F668B}"/>
    <cellStyle name="Normal 5 2 5" xfId="46" xr:uid="{378ED0F8-CD3C-4B9B-8F43-2D1AE8A67F77}"/>
    <cellStyle name="Normal 5 3" xfId="12" xr:uid="{00000000-0005-0000-0000-00000B000000}"/>
    <cellStyle name="Normal 5 3 2" xfId="37" xr:uid="{1AD7A880-28D6-4E41-9DA4-493BC98C2EEF}"/>
    <cellStyle name="Normal 5 3 2 2" xfId="63" xr:uid="{25CDA35C-1AEB-485D-A993-BBC4A6DFF437}"/>
    <cellStyle name="Normal 5 3 3" xfId="56" xr:uid="{8ADF759A-2CDA-47DE-88A0-56C4B11F3031}"/>
    <cellStyle name="Normal 5 3 4" xfId="48" xr:uid="{EFBD3933-78CA-4830-A7A1-FE49E4260B9A}"/>
    <cellStyle name="Normal 5 4" xfId="20" xr:uid="{00000000-0005-0000-0000-00000C000000}"/>
    <cellStyle name="Normal 5 5" xfId="32" xr:uid="{00000000-0005-0000-0000-00000D000000}"/>
    <cellStyle name="Normal 5 5 2" xfId="60" xr:uid="{AB6087B5-D1BB-4C7D-A75B-739A99353802}"/>
    <cellStyle name="Normal 5 6" xfId="34" xr:uid="{AA708336-0A24-47BC-96F5-C2CD1F9C46F0}"/>
    <cellStyle name="Normal 5 6 2" xfId="53" xr:uid="{26419DD0-3509-4377-A634-590729C07EC5}"/>
    <cellStyle name="Normal 5 7" xfId="45" xr:uid="{31529943-0A26-406C-B0B7-54C3B48156B4}"/>
    <cellStyle name="Normal 6" xfId="6" xr:uid="{00000000-0005-0000-0000-00000E000000}"/>
    <cellStyle name="Normal 6 2" xfId="22" xr:uid="{00000000-0005-0000-0000-00000F000000}"/>
    <cellStyle name="Normal 7" xfId="7" xr:uid="{00000000-0005-0000-0000-000010000000}"/>
    <cellStyle name="Normal 8" xfId="8" xr:uid="{00000000-0005-0000-0000-000011000000}"/>
    <cellStyle name="Normal 8 2" xfId="13" xr:uid="{00000000-0005-0000-0000-000012000000}"/>
    <cellStyle name="Normal 9" xfId="10" xr:uid="{00000000-0005-0000-0000-000013000000}"/>
    <cellStyle name="Normal 9 2" xfId="15" xr:uid="{00000000-0005-0000-0000-000014000000}"/>
    <cellStyle name="Normal 9 2 2" xfId="39" xr:uid="{3D1BC0A1-BA0F-4524-92E9-12132011DC85}"/>
    <cellStyle name="Normal 9 2 2 2" xfId="65" xr:uid="{B8010135-2A0F-4A71-A85E-1E5E4FAC0585}"/>
    <cellStyle name="Normal 9 2 3" xfId="58" xr:uid="{4C79965B-83D9-4667-85AA-1DCA7C22EA43}"/>
    <cellStyle name="Normal 9 2 4" xfId="50" xr:uid="{D2A52D3E-7327-4773-A2BE-64EA6E27C3C6}"/>
    <cellStyle name="Normal 9 3" xfId="36" xr:uid="{3F72E258-CFAF-4F24-B201-5BA4115F250E}"/>
    <cellStyle name="Normal 9 3 2" xfId="62" xr:uid="{643AD532-3D09-4E19-8537-FE5AC187F93C}"/>
    <cellStyle name="Normal 9 4" xfId="55" xr:uid="{BCDB6A22-1113-4468-A197-0705727F54E8}"/>
    <cellStyle name="Normal 9 5" xfId="47" xr:uid="{3F8C211D-3B20-4970-9389-6C4B4795F171}"/>
    <cellStyle name="Гиперссылка 2" xfId="43" xr:uid="{E785E3F4-E2F5-4FB3-A279-9365B4833DED}"/>
    <cellStyle name="Нейтральный 2" xfId="26" xr:uid="{00000000-0005-0000-0000-000015000000}"/>
    <cellStyle name="Обычный 2" xfId="16" xr:uid="{00000000-0005-0000-0000-000017000000}"/>
    <cellStyle name="Обычный 2 2" xfId="21" xr:uid="{00000000-0005-0000-0000-000018000000}"/>
    <cellStyle name="Обычный 2 2 2" xfId="24" xr:uid="{00000000-0005-0000-0000-000019000000}"/>
    <cellStyle name="Обычный 2 3" xfId="30" xr:uid="{00000000-0005-0000-0000-00001A000000}"/>
    <cellStyle name="Обычный 2 3 2" xfId="51" xr:uid="{93F02387-FA62-4698-A77D-AF0A5A600154}"/>
    <cellStyle name="Обычный 2 4" xfId="28" xr:uid="{00000000-0005-0000-0000-00001B000000}"/>
    <cellStyle name="Обычный 2 5" xfId="23" xr:uid="{00000000-0005-0000-0000-00001C000000}"/>
    <cellStyle name="Обычный 2 6" xfId="41" xr:uid="{62F735F4-D3B5-45B6-943E-88ECE92FD574}"/>
    <cellStyle name="Обычный 3" xfId="11" xr:uid="{00000000-0005-0000-0000-00001D000000}"/>
    <cellStyle name="Обычный 3 2" xfId="19" xr:uid="{00000000-0005-0000-0000-00001E000000}"/>
    <cellStyle name="Обычный 3 2 2" xfId="66" xr:uid="{5F058FDA-B323-44B5-9CE1-8E85F5A40800}"/>
    <cellStyle name="Обычный 3 2 3" xfId="59" xr:uid="{5E5BF144-DE75-4D0D-B12B-0E12F62FD375}"/>
    <cellStyle name="Обычный 3 2 4" xfId="52" xr:uid="{8148EED9-224D-463D-90D2-C2E052BFDBB1}"/>
    <cellStyle name="Обычный 3 3" xfId="29" xr:uid="{00000000-0005-0000-0000-00001F000000}"/>
    <cellStyle name="Обычный 4" xfId="27" xr:uid="{00000000-0005-0000-0000-000020000000}"/>
    <cellStyle name="Обычный 4 2" xfId="42" xr:uid="{59BF0E26-766D-4702-8EB4-B2E6114C6FBB}"/>
    <cellStyle name="Финансовый 3" xfId="31" xr:uid="{00000000-0005-0000-0000-00002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57"/>
  <sheetViews>
    <sheetView tabSelected="1" topLeftCell="A4" zoomScale="70" zoomScaleNormal="70" workbookViewId="0">
      <selection activeCell="H8" sqref="H8"/>
    </sheetView>
  </sheetViews>
  <sheetFormatPr defaultRowHeight="15.75"/>
  <cols>
    <col min="1" max="1" width="5.7109375" style="23" customWidth="1"/>
    <col min="2" max="2" width="5.7109375" style="42" customWidth="1"/>
    <col min="3" max="3" width="39.140625" style="29" customWidth="1"/>
    <col min="4" max="4" width="28.140625" style="23" customWidth="1"/>
    <col min="5" max="5" width="10.5703125" style="43" customWidth="1"/>
    <col min="6" max="6" width="11.28515625" style="42" customWidth="1"/>
    <col min="7" max="7" width="10.7109375" style="23" customWidth="1"/>
    <col min="8" max="8" width="108.42578125" style="23" customWidth="1"/>
    <col min="9" max="9" width="15.5703125" style="43" customWidth="1"/>
    <col min="10" max="10" width="30" style="23" customWidth="1"/>
    <col min="11" max="11" width="14" style="23" customWidth="1"/>
    <col min="12" max="15" width="9.140625" style="23"/>
    <col min="16" max="16" width="18.7109375" style="49" customWidth="1"/>
    <col min="17" max="16384" width="9.140625" style="23"/>
  </cols>
  <sheetData>
    <row r="1" spans="1:18">
      <c r="A1" s="38"/>
      <c r="B1" s="38"/>
      <c r="C1" s="100" t="s">
        <v>24</v>
      </c>
      <c r="D1" s="100"/>
      <c r="E1" s="100"/>
      <c r="F1" s="100"/>
      <c r="G1" s="100"/>
      <c r="H1" s="100"/>
      <c r="I1" s="100"/>
      <c r="J1" s="100"/>
      <c r="K1" s="100"/>
    </row>
    <row r="2" spans="1:18">
      <c r="A2" s="38"/>
      <c r="B2" s="38"/>
      <c r="C2" s="38"/>
      <c r="D2" s="102" t="s">
        <v>30</v>
      </c>
      <c r="E2" s="102"/>
      <c r="F2" s="102"/>
      <c r="G2" s="102"/>
      <c r="H2" s="102"/>
      <c r="I2" s="47"/>
      <c r="J2" s="38"/>
      <c r="K2" s="38"/>
    </row>
    <row r="3" spans="1:18" ht="20.25" customHeight="1">
      <c r="A3" s="103" t="s">
        <v>8</v>
      </c>
      <c r="B3" s="103"/>
      <c r="C3" s="103"/>
      <c r="D3" s="104" t="s">
        <v>25</v>
      </c>
      <c r="E3" s="104"/>
      <c r="F3" s="104"/>
      <c r="G3" s="104"/>
      <c r="H3" s="104"/>
      <c r="I3" s="48" t="s">
        <v>9</v>
      </c>
      <c r="J3" s="37" t="s">
        <v>10</v>
      </c>
      <c r="K3" s="38"/>
    </row>
    <row r="4" spans="1:18" s="21" customFormat="1">
      <c r="A4" s="105" t="s">
        <v>7</v>
      </c>
      <c r="B4" s="105"/>
      <c r="C4" s="105"/>
      <c r="D4" s="106" t="s">
        <v>48</v>
      </c>
      <c r="E4" s="106"/>
      <c r="F4" s="106"/>
      <c r="G4" s="106"/>
      <c r="H4" s="106"/>
      <c r="I4" s="106"/>
      <c r="J4" s="35" t="s">
        <v>11</v>
      </c>
      <c r="K4" s="36"/>
      <c r="P4" s="50"/>
    </row>
    <row r="5" spans="1:18" s="21" customFormat="1" ht="16.5" thickBot="1">
      <c r="A5" s="39"/>
      <c r="B5" s="39"/>
      <c r="C5" s="40"/>
      <c r="D5" s="101"/>
      <c r="E5" s="101"/>
      <c r="F5" s="101"/>
      <c r="G5" s="101"/>
      <c r="H5" s="101"/>
      <c r="I5" s="101"/>
      <c r="J5" s="101"/>
      <c r="K5" s="36"/>
      <c r="P5" s="50"/>
    </row>
    <row r="6" spans="1:18" ht="79.5" thickBot="1">
      <c r="A6" s="60" t="s">
        <v>2</v>
      </c>
      <c r="B6" s="60" t="s">
        <v>0</v>
      </c>
      <c r="C6" s="60" t="s">
        <v>1</v>
      </c>
      <c r="D6" s="61" t="s">
        <v>3</v>
      </c>
      <c r="E6" s="62" t="s">
        <v>4</v>
      </c>
      <c r="F6" s="62" t="s">
        <v>27</v>
      </c>
      <c r="G6" s="62" t="s">
        <v>5</v>
      </c>
      <c r="H6" s="62" t="s">
        <v>6</v>
      </c>
      <c r="I6" s="62" t="s">
        <v>28</v>
      </c>
      <c r="J6" s="63" t="s">
        <v>29</v>
      </c>
      <c r="K6" s="22"/>
    </row>
    <row r="7" spans="1:18">
      <c r="A7" s="64">
        <v>1</v>
      </c>
      <c r="B7" s="65">
        <v>2</v>
      </c>
      <c r="C7" s="66"/>
      <c r="D7" s="66"/>
      <c r="E7" s="65">
        <v>3</v>
      </c>
      <c r="F7" s="65">
        <v>4</v>
      </c>
      <c r="G7" s="64">
        <v>5</v>
      </c>
      <c r="H7" s="64">
        <v>6</v>
      </c>
      <c r="I7" s="67"/>
      <c r="J7" s="64">
        <v>8</v>
      </c>
      <c r="K7" s="22"/>
    </row>
    <row r="8" spans="1:18" ht="409.5">
      <c r="A8" s="53" t="s">
        <v>26</v>
      </c>
      <c r="B8" s="46">
        <v>1</v>
      </c>
      <c r="C8" s="55" t="s">
        <v>32</v>
      </c>
      <c r="D8" s="55" t="s">
        <v>32</v>
      </c>
      <c r="E8" s="45"/>
      <c r="F8" s="45"/>
      <c r="G8" s="52"/>
      <c r="H8" s="86" t="s">
        <v>52</v>
      </c>
      <c r="I8" s="68"/>
      <c r="J8" s="69"/>
      <c r="K8" s="41"/>
      <c r="L8" s="41"/>
      <c r="M8" s="41"/>
      <c r="N8" s="41"/>
      <c r="O8" s="41"/>
      <c r="P8" s="51"/>
      <c r="Q8" s="41"/>
      <c r="R8" s="41"/>
    </row>
    <row r="9" spans="1:18" ht="409.5">
      <c r="A9" s="53" t="s">
        <v>26</v>
      </c>
      <c r="B9" s="56">
        <v>2</v>
      </c>
      <c r="C9" s="55" t="s">
        <v>33</v>
      </c>
      <c r="D9" s="55" t="s">
        <v>33</v>
      </c>
      <c r="E9" s="45"/>
      <c r="F9" s="45"/>
      <c r="G9" s="52"/>
      <c r="H9" s="86" t="s">
        <v>50</v>
      </c>
      <c r="I9" s="68"/>
      <c r="J9" s="69"/>
      <c r="K9" s="41"/>
      <c r="L9" s="41"/>
      <c r="M9" s="41"/>
      <c r="N9" s="41"/>
      <c r="O9" s="41"/>
      <c r="P9" s="51"/>
      <c r="Q9" s="41"/>
      <c r="R9" s="41"/>
    </row>
    <row r="10" spans="1:18" ht="375">
      <c r="A10" s="53" t="s">
        <v>26</v>
      </c>
      <c r="B10" s="46">
        <v>3</v>
      </c>
      <c r="C10" s="55" t="s">
        <v>34</v>
      </c>
      <c r="D10" s="55" t="s">
        <v>34</v>
      </c>
      <c r="E10" s="45"/>
      <c r="F10" s="45"/>
      <c r="G10" s="52"/>
      <c r="H10" s="86" t="s">
        <v>41</v>
      </c>
      <c r="I10" s="68"/>
      <c r="J10" s="69"/>
      <c r="K10" s="41"/>
      <c r="L10" s="41"/>
      <c r="M10" s="41"/>
      <c r="N10" s="41"/>
      <c r="O10" s="41"/>
      <c r="P10" s="51"/>
      <c r="Q10" s="41"/>
      <c r="R10" s="41"/>
    </row>
    <row r="11" spans="1:18" ht="315">
      <c r="A11" s="53" t="s">
        <v>26</v>
      </c>
      <c r="B11" s="56">
        <v>4</v>
      </c>
      <c r="C11" s="55" t="s">
        <v>35</v>
      </c>
      <c r="D11" s="55" t="s">
        <v>35</v>
      </c>
      <c r="E11" s="45"/>
      <c r="F11" s="45"/>
      <c r="G11" s="57"/>
      <c r="H11" s="86" t="s">
        <v>51</v>
      </c>
      <c r="I11" s="70"/>
      <c r="J11" s="57"/>
      <c r="K11" s="34"/>
      <c r="L11" s="34"/>
      <c r="M11" s="34"/>
      <c r="N11" s="34"/>
      <c r="O11" s="34"/>
    </row>
    <row r="12" spans="1:18" ht="409.5">
      <c r="A12" s="53" t="s">
        <v>26</v>
      </c>
      <c r="B12" s="46">
        <v>5</v>
      </c>
      <c r="C12" s="80" t="s">
        <v>36</v>
      </c>
      <c r="D12" s="80" t="s">
        <v>36</v>
      </c>
      <c r="E12" s="45"/>
      <c r="F12" s="45"/>
      <c r="G12" s="57"/>
      <c r="H12" s="86" t="s">
        <v>42</v>
      </c>
      <c r="I12" s="70"/>
      <c r="J12" s="57"/>
      <c r="K12" s="34"/>
      <c r="L12" s="34"/>
      <c r="M12" s="34"/>
      <c r="N12" s="34"/>
      <c r="O12" s="34"/>
    </row>
    <row r="13" spans="1:18" ht="285">
      <c r="A13" s="53" t="s">
        <v>26</v>
      </c>
      <c r="B13" s="56">
        <v>6</v>
      </c>
      <c r="C13" s="55" t="s">
        <v>37</v>
      </c>
      <c r="D13" s="55" t="s">
        <v>37</v>
      </c>
      <c r="E13" s="45"/>
      <c r="F13" s="45"/>
      <c r="G13" s="57"/>
      <c r="H13" s="86" t="s">
        <v>49</v>
      </c>
      <c r="I13" s="70"/>
      <c r="J13" s="57"/>
      <c r="K13" s="34"/>
      <c r="L13" s="34"/>
      <c r="M13" s="34"/>
      <c r="N13" s="34"/>
      <c r="O13" s="34"/>
    </row>
    <row r="14" spans="1:18" ht="409.5">
      <c r="A14" s="53"/>
      <c r="B14" s="81">
        <v>7</v>
      </c>
      <c r="C14" s="55" t="s">
        <v>38</v>
      </c>
      <c r="D14" s="55" t="s">
        <v>38</v>
      </c>
      <c r="E14" s="45"/>
      <c r="F14" s="45"/>
      <c r="G14" s="58"/>
      <c r="H14" s="86" t="s">
        <v>43</v>
      </c>
      <c r="I14" s="71"/>
      <c r="J14" s="58"/>
      <c r="K14"/>
      <c r="L14"/>
      <c r="M14"/>
      <c r="N14"/>
      <c r="O14"/>
    </row>
    <row r="15" spans="1:18" ht="240">
      <c r="A15" s="53"/>
      <c r="B15" s="81">
        <v>8</v>
      </c>
      <c r="C15" s="86" t="s">
        <v>39</v>
      </c>
      <c r="D15" s="86" t="s">
        <v>39</v>
      </c>
      <c r="E15" s="86"/>
      <c r="F15" s="45"/>
      <c r="G15" s="59"/>
      <c r="H15" s="86" t="s">
        <v>44</v>
      </c>
      <c r="I15" s="72"/>
      <c r="J15" s="59"/>
      <c r="K15" s="54"/>
    </row>
    <row r="16" spans="1:18" ht="195">
      <c r="A16" s="53"/>
      <c r="B16" s="81">
        <v>9</v>
      </c>
      <c r="C16" s="86" t="s">
        <v>40</v>
      </c>
      <c r="D16" s="86" t="s">
        <v>40</v>
      </c>
      <c r="E16" s="86"/>
      <c r="F16" s="82"/>
      <c r="G16" s="82"/>
      <c r="H16" s="86" t="s">
        <v>45</v>
      </c>
      <c r="I16" s="82"/>
      <c r="J16" s="82"/>
      <c r="K16" s="34"/>
    </row>
    <row r="17" spans="1:11" ht="20.25">
      <c r="A17" s="53"/>
      <c r="B17" s="27"/>
      <c r="C17" s="34"/>
      <c r="D17" s="34"/>
      <c r="E17" s="34"/>
      <c r="F17" s="34"/>
      <c r="G17" s="34"/>
      <c r="H17" s="34"/>
      <c r="I17" s="34"/>
      <c r="J17" s="34"/>
      <c r="K17" s="34"/>
    </row>
    <row r="18" spans="1:11" ht="20.25">
      <c r="B18" s="27"/>
      <c r="C18" s="34" t="s">
        <v>13</v>
      </c>
      <c r="D18" s="34"/>
      <c r="E18" s="34"/>
      <c r="F18" s="34"/>
      <c r="G18" s="34"/>
      <c r="H18" s="34"/>
      <c r="I18" s="34"/>
      <c r="J18" s="34"/>
      <c r="K18" s="34"/>
    </row>
    <row r="19" spans="1:11">
      <c r="B19" s="27"/>
      <c r="C19" s="14"/>
      <c r="D19" s="14"/>
      <c r="E19" s="7"/>
      <c r="F19" s="26"/>
      <c r="G19" s="33"/>
      <c r="H19" s="33"/>
      <c r="I19" s="33"/>
      <c r="J19" s="33"/>
      <c r="K19" s="33"/>
    </row>
    <row r="20" spans="1:11">
      <c r="B20" s="81"/>
      <c r="C20" s="83"/>
      <c r="D20" s="83"/>
      <c r="H20" s="79"/>
    </row>
    <row r="21" spans="1:11">
      <c r="B21" s="81"/>
      <c r="C21" s="83"/>
      <c r="D21" s="83"/>
      <c r="H21" s="79"/>
    </row>
    <row r="22" spans="1:11">
      <c r="B22" s="81"/>
      <c r="C22" s="83"/>
      <c r="D22" s="83"/>
      <c r="H22" s="79"/>
    </row>
    <row r="23" spans="1:11">
      <c r="B23" s="81"/>
      <c r="C23" s="83"/>
      <c r="D23" s="83"/>
      <c r="H23" s="79"/>
    </row>
    <row r="24" spans="1:11">
      <c r="B24" s="81"/>
      <c r="C24" s="83"/>
      <c r="D24" s="83"/>
      <c r="H24" s="79"/>
    </row>
    <row r="25" spans="1:11">
      <c r="B25" s="81"/>
      <c r="C25" s="83"/>
      <c r="D25" s="83"/>
      <c r="H25" s="79"/>
    </row>
    <row r="26" spans="1:11">
      <c r="B26" s="81"/>
      <c r="C26" s="83"/>
      <c r="D26" s="83"/>
      <c r="H26" s="79"/>
    </row>
    <row r="27" spans="1:11">
      <c r="B27" s="81"/>
      <c r="C27" s="83"/>
      <c r="D27" s="83"/>
      <c r="H27" s="79"/>
    </row>
    <row r="28" spans="1:11">
      <c r="B28" s="81"/>
      <c r="C28" s="83"/>
      <c r="D28" s="83"/>
      <c r="H28" s="79"/>
    </row>
    <row r="29" spans="1:11">
      <c r="B29" s="81"/>
      <c r="C29" s="83"/>
      <c r="D29" s="83"/>
      <c r="H29" s="79"/>
    </row>
    <row r="30" spans="1:11">
      <c r="B30" s="81"/>
      <c r="C30" s="83"/>
      <c r="D30" s="83"/>
      <c r="H30" s="79"/>
    </row>
    <row r="31" spans="1:11">
      <c r="B31" s="81"/>
      <c r="C31" s="83"/>
      <c r="D31" s="83"/>
      <c r="H31" s="79"/>
    </row>
    <row r="32" spans="1:11">
      <c r="B32" s="81"/>
      <c r="C32" s="83"/>
      <c r="D32" s="83"/>
      <c r="H32" s="79"/>
    </row>
    <row r="33" spans="2:8">
      <c r="B33" s="81"/>
      <c r="C33" s="83"/>
      <c r="D33" s="83"/>
      <c r="H33" s="79"/>
    </row>
    <row r="34" spans="2:8">
      <c r="B34" s="81"/>
      <c r="C34" s="83"/>
      <c r="D34" s="83"/>
      <c r="H34" s="79"/>
    </row>
    <row r="35" spans="2:8">
      <c r="B35" s="81"/>
      <c r="C35" s="83"/>
      <c r="D35" s="83"/>
      <c r="H35" s="79"/>
    </row>
    <row r="36" spans="2:8">
      <c r="B36" s="81"/>
      <c r="C36" s="83"/>
      <c r="D36" s="83"/>
      <c r="H36" s="79"/>
    </row>
    <row r="37" spans="2:8">
      <c r="B37" s="81"/>
      <c r="C37" s="83"/>
      <c r="D37" s="83"/>
      <c r="H37" s="79"/>
    </row>
    <row r="38" spans="2:8">
      <c r="B38" s="81"/>
      <c r="C38" s="83"/>
      <c r="D38" s="83"/>
      <c r="H38" s="79"/>
    </row>
    <row r="39" spans="2:8">
      <c r="B39" s="81"/>
      <c r="C39" s="83"/>
      <c r="D39" s="83"/>
      <c r="H39" s="79"/>
    </row>
    <row r="40" spans="2:8">
      <c r="B40" s="81"/>
      <c r="C40" s="83"/>
      <c r="D40" s="83"/>
      <c r="H40" s="79"/>
    </row>
    <row r="41" spans="2:8">
      <c r="B41" s="81"/>
      <c r="C41" s="83"/>
      <c r="D41" s="83"/>
      <c r="H41" s="79"/>
    </row>
    <row r="42" spans="2:8">
      <c r="B42" s="81"/>
      <c r="C42" s="83"/>
      <c r="D42" s="83"/>
      <c r="H42" s="79"/>
    </row>
    <row r="43" spans="2:8">
      <c r="B43" s="81"/>
      <c r="C43" s="83"/>
      <c r="D43" s="83"/>
      <c r="H43" s="79"/>
    </row>
    <row r="44" spans="2:8">
      <c r="B44" s="81"/>
      <c r="C44" s="83"/>
      <c r="D44" s="83"/>
      <c r="H44" s="79"/>
    </row>
    <row r="45" spans="2:8">
      <c r="B45" s="81"/>
      <c r="C45" s="83"/>
      <c r="D45" s="83"/>
      <c r="H45" s="79"/>
    </row>
    <row r="46" spans="2:8">
      <c r="B46" s="81"/>
      <c r="C46" s="83"/>
      <c r="D46" s="83"/>
      <c r="H46" s="79"/>
    </row>
    <row r="47" spans="2:8">
      <c r="B47" s="81"/>
      <c r="C47" s="83"/>
      <c r="D47" s="83"/>
      <c r="H47" s="79"/>
    </row>
    <row r="48" spans="2:8">
      <c r="B48" s="81"/>
      <c r="C48" s="83"/>
      <c r="D48" s="83"/>
      <c r="H48" s="79"/>
    </row>
    <row r="49" spans="2:8">
      <c r="B49" s="81"/>
      <c r="C49" s="83"/>
      <c r="D49" s="83"/>
      <c r="H49" s="79"/>
    </row>
    <row r="50" spans="2:8">
      <c r="B50" s="81"/>
      <c r="C50" s="83"/>
      <c r="D50" s="83"/>
      <c r="H50" s="79"/>
    </row>
    <row r="51" spans="2:8">
      <c r="B51" s="81"/>
      <c r="C51" s="83"/>
      <c r="D51" s="83"/>
      <c r="H51" s="79"/>
    </row>
    <row r="52" spans="2:8">
      <c r="B52" s="81"/>
      <c r="C52" s="83"/>
      <c r="D52" s="83"/>
      <c r="H52" s="79"/>
    </row>
    <row r="53" spans="2:8">
      <c r="B53" s="81"/>
      <c r="C53" s="83"/>
      <c r="D53" s="83"/>
      <c r="H53" s="79"/>
    </row>
    <row r="54" spans="2:8">
      <c r="B54" s="81"/>
      <c r="C54" s="83"/>
      <c r="D54" s="83"/>
      <c r="H54" s="79"/>
    </row>
    <row r="55" spans="2:8">
      <c r="B55" s="81"/>
      <c r="C55" s="83"/>
      <c r="D55" s="83"/>
      <c r="H55" s="79"/>
    </row>
    <row r="56" spans="2:8">
      <c r="B56" s="81"/>
      <c r="C56" s="83"/>
      <c r="D56" s="83"/>
      <c r="H56" s="79"/>
    </row>
    <row r="57" spans="2:8">
      <c r="B57" s="81"/>
      <c r="C57" s="83"/>
      <c r="D57" s="83"/>
      <c r="H57" s="79"/>
    </row>
  </sheetData>
  <autoFilter ref="A6:J8" xr:uid="{00000000-0009-0000-0000-000000000000}"/>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23"/>
  <sheetViews>
    <sheetView zoomScale="70" zoomScaleNormal="70" workbookViewId="0">
      <selection activeCell="H11" sqref="H11"/>
    </sheetView>
  </sheetViews>
  <sheetFormatPr defaultRowHeight="15.75"/>
  <cols>
    <col min="1" max="1" width="3.42578125" style="2" customWidth="1"/>
    <col min="2" max="2" width="5.7109375" style="2" customWidth="1"/>
    <col min="3" max="3" width="4.42578125" style="27" customWidth="1"/>
    <col min="4" max="4" width="24" style="14" customWidth="1"/>
    <col min="5" max="5" width="27.42578125" style="14" customWidth="1"/>
    <col min="6" max="6" width="15.28515625" style="7" customWidth="1"/>
    <col min="7" max="7" width="14.7109375" style="26" customWidth="1"/>
    <col min="8" max="8" width="18.28515625" style="2" customWidth="1"/>
    <col min="9" max="9" width="12.140625" style="2" customWidth="1"/>
    <col min="10" max="10" width="13.140625" style="2" customWidth="1"/>
    <col min="11" max="11" width="17" style="2" customWidth="1"/>
    <col min="12" max="12" width="30" style="2" customWidth="1"/>
    <col min="13" max="13" width="18.140625" style="30" customWidth="1"/>
    <col min="14" max="16384" width="9.140625" style="2"/>
  </cols>
  <sheetData>
    <row r="1" spans="1:18">
      <c r="D1" s="110" t="s">
        <v>23</v>
      </c>
      <c r="E1" s="110"/>
      <c r="F1" s="110"/>
      <c r="G1" s="110"/>
      <c r="H1" s="110"/>
      <c r="I1" s="110"/>
      <c r="J1" s="110"/>
      <c r="K1" s="110"/>
      <c r="L1" s="110"/>
    </row>
    <row r="2" spans="1:18">
      <c r="D2" s="111" t="s">
        <v>14</v>
      </c>
      <c r="E2" s="111"/>
      <c r="F2" s="111"/>
      <c r="G2" s="111"/>
      <c r="H2" s="111"/>
      <c r="I2" s="111"/>
      <c r="J2" s="111"/>
      <c r="K2" s="13"/>
    </row>
    <row r="3" spans="1:18">
      <c r="B3" s="112" t="s">
        <v>8</v>
      </c>
      <c r="C3" s="112"/>
      <c r="D3" s="112"/>
      <c r="E3" s="113" t="s">
        <v>25</v>
      </c>
      <c r="F3" s="113"/>
      <c r="G3" s="113"/>
      <c r="H3" s="113"/>
      <c r="I3" s="113"/>
      <c r="K3" s="2" t="s">
        <v>9</v>
      </c>
      <c r="L3" s="2" t="s">
        <v>10</v>
      </c>
    </row>
    <row r="4" spans="1:18" s="4" customFormat="1" ht="32.25" customHeight="1">
      <c r="A4" s="3"/>
      <c r="B4" s="114" t="s">
        <v>7</v>
      </c>
      <c r="C4" s="114"/>
      <c r="D4" s="114"/>
      <c r="E4" s="106" t="s">
        <v>48</v>
      </c>
      <c r="F4" s="106"/>
      <c r="G4" s="106"/>
      <c r="H4" s="106"/>
      <c r="I4" s="106"/>
      <c r="J4" s="106"/>
      <c r="K4" s="106"/>
      <c r="L4" s="16" t="s">
        <v>11</v>
      </c>
      <c r="M4" s="31"/>
    </row>
    <row r="5" spans="1:18" s="5" customFormat="1" ht="20.100000000000001" customHeight="1">
      <c r="A5" s="3"/>
      <c r="C5" s="28"/>
      <c r="D5" s="4"/>
      <c r="E5" s="108"/>
      <c r="F5" s="108"/>
      <c r="G5" s="108"/>
      <c r="H5" s="108"/>
      <c r="I5" s="108"/>
      <c r="J5" s="24"/>
      <c r="K5" s="24"/>
      <c r="L5" s="24"/>
      <c r="M5" s="32"/>
    </row>
    <row r="6" spans="1:18" ht="47.25">
      <c r="A6" s="6"/>
      <c r="B6" s="1" t="s">
        <v>2</v>
      </c>
      <c r="C6" s="44" t="s">
        <v>0</v>
      </c>
      <c r="D6" s="1" t="s">
        <v>1</v>
      </c>
      <c r="E6" s="44" t="s">
        <v>3</v>
      </c>
      <c r="F6" s="44" t="s">
        <v>15</v>
      </c>
      <c r="G6" s="25" t="s">
        <v>16</v>
      </c>
      <c r="H6" s="44" t="s">
        <v>17</v>
      </c>
      <c r="I6" s="44" t="s">
        <v>18</v>
      </c>
      <c r="J6" s="19" t="s">
        <v>19</v>
      </c>
      <c r="K6" s="44" t="s">
        <v>20</v>
      </c>
      <c r="L6" s="44" t="s">
        <v>21</v>
      </c>
    </row>
    <row r="7" spans="1:18">
      <c r="A7" s="6"/>
      <c r="B7" s="44">
        <v>1</v>
      </c>
      <c r="C7" s="109">
        <v>2</v>
      </c>
      <c r="D7" s="109"/>
      <c r="E7" s="109"/>
      <c r="F7" s="44">
        <v>3</v>
      </c>
      <c r="G7" s="25">
        <v>4</v>
      </c>
      <c r="H7" s="44">
        <v>5</v>
      </c>
      <c r="I7" s="44">
        <v>6</v>
      </c>
      <c r="J7" s="44">
        <v>7</v>
      </c>
      <c r="K7" s="44">
        <v>8</v>
      </c>
      <c r="L7" s="15">
        <v>9</v>
      </c>
    </row>
    <row r="8" spans="1:18" ht="76.5">
      <c r="A8" s="18"/>
      <c r="B8" s="73" t="s">
        <v>26</v>
      </c>
      <c r="C8" s="46">
        <v>1</v>
      </c>
      <c r="D8" s="55" t="s">
        <v>32</v>
      </c>
      <c r="E8" s="55" t="s">
        <v>32</v>
      </c>
      <c r="F8" s="45" t="s">
        <v>46</v>
      </c>
      <c r="G8" s="78">
        <v>1</v>
      </c>
      <c r="H8" s="20"/>
      <c r="I8" s="20"/>
      <c r="J8" s="20"/>
      <c r="K8" s="20"/>
      <c r="L8" s="17" t="s">
        <v>31</v>
      </c>
      <c r="M8" s="74">
        <v>1455000</v>
      </c>
    </row>
    <row r="9" spans="1:18" ht="76.5">
      <c r="B9" s="73" t="s">
        <v>26</v>
      </c>
      <c r="C9" s="56">
        <v>2</v>
      </c>
      <c r="D9" s="55" t="s">
        <v>33</v>
      </c>
      <c r="E9" s="55" t="s">
        <v>33</v>
      </c>
      <c r="F9" s="45" t="s">
        <v>47</v>
      </c>
      <c r="G9" s="78">
        <v>1</v>
      </c>
      <c r="H9" s="20"/>
      <c r="I9" s="20"/>
      <c r="J9" s="20"/>
      <c r="K9" s="20"/>
      <c r="L9" s="17" t="s">
        <v>31</v>
      </c>
      <c r="M9" s="74">
        <v>450000</v>
      </c>
    </row>
    <row r="10" spans="1:18" ht="76.5">
      <c r="B10" s="73" t="s">
        <v>26</v>
      </c>
      <c r="C10" s="46">
        <v>3</v>
      </c>
      <c r="D10" s="55" t="s">
        <v>34</v>
      </c>
      <c r="E10" s="55" t="s">
        <v>34</v>
      </c>
      <c r="F10" s="45" t="s">
        <v>46</v>
      </c>
      <c r="G10" s="78">
        <v>1</v>
      </c>
      <c r="H10" s="20"/>
      <c r="I10" s="20"/>
      <c r="J10" s="20"/>
      <c r="K10" s="20"/>
      <c r="L10" s="17" t="s">
        <v>31</v>
      </c>
      <c r="M10" s="74">
        <v>140000</v>
      </c>
    </row>
    <row r="11" spans="1:18" ht="76.5">
      <c r="B11" s="73" t="s">
        <v>26</v>
      </c>
      <c r="C11" s="56">
        <v>4</v>
      </c>
      <c r="D11" s="55" t="s">
        <v>35</v>
      </c>
      <c r="E11" s="55" t="s">
        <v>35</v>
      </c>
      <c r="F11" s="45" t="s">
        <v>46</v>
      </c>
      <c r="G11" s="78">
        <v>126</v>
      </c>
      <c r="H11" s="75"/>
      <c r="I11" s="75"/>
      <c r="J11" s="75"/>
      <c r="K11" s="75"/>
      <c r="L11" s="17" t="s">
        <v>31</v>
      </c>
      <c r="M11" s="74">
        <v>340200</v>
      </c>
      <c r="N11" s="33"/>
      <c r="O11" s="33"/>
      <c r="P11" s="33"/>
      <c r="Q11" s="33"/>
      <c r="R11" s="33"/>
    </row>
    <row r="12" spans="1:18" ht="76.5">
      <c r="B12" s="73" t="s">
        <v>26</v>
      </c>
      <c r="C12" s="46">
        <v>5</v>
      </c>
      <c r="D12" s="80" t="s">
        <v>36</v>
      </c>
      <c r="E12" s="80" t="s">
        <v>36</v>
      </c>
      <c r="F12" s="45" t="s">
        <v>46</v>
      </c>
      <c r="G12" s="78">
        <v>1</v>
      </c>
      <c r="H12" s="76"/>
      <c r="I12" s="76"/>
      <c r="J12" s="77"/>
      <c r="K12" s="77"/>
      <c r="L12" s="17" t="s">
        <v>31</v>
      </c>
      <c r="M12" s="74">
        <v>170000</v>
      </c>
      <c r="N12" s="33"/>
      <c r="O12" s="33"/>
      <c r="P12" s="33"/>
      <c r="Q12" s="33"/>
      <c r="R12" s="33"/>
    </row>
    <row r="13" spans="1:18" ht="76.5">
      <c r="B13" s="87" t="s">
        <v>26</v>
      </c>
      <c r="C13" s="88">
        <v>6</v>
      </c>
      <c r="D13" s="89" t="s">
        <v>37</v>
      </c>
      <c r="E13" s="89" t="s">
        <v>37</v>
      </c>
      <c r="F13" s="90" t="s">
        <v>46</v>
      </c>
      <c r="G13" s="91">
        <v>2</v>
      </c>
      <c r="H13" s="92"/>
      <c r="I13" s="92"/>
      <c r="J13" s="92"/>
      <c r="K13" s="92"/>
      <c r="L13" s="93" t="s">
        <v>31</v>
      </c>
      <c r="M13" s="96">
        <v>11000</v>
      </c>
    </row>
    <row r="14" spans="1:18" ht="76.5">
      <c r="B14" s="73" t="s">
        <v>26</v>
      </c>
      <c r="C14" s="81">
        <v>7</v>
      </c>
      <c r="D14" s="55" t="s">
        <v>38</v>
      </c>
      <c r="E14" s="55" t="s">
        <v>38</v>
      </c>
      <c r="F14" s="45" t="s">
        <v>46</v>
      </c>
      <c r="G14" s="84">
        <v>2</v>
      </c>
      <c r="H14" s="85"/>
      <c r="I14" s="85"/>
      <c r="J14" s="85"/>
      <c r="K14" s="85"/>
      <c r="L14" s="17" t="s">
        <v>31</v>
      </c>
      <c r="M14" s="94">
        <v>2700</v>
      </c>
    </row>
    <row r="15" spans="1:18" ht="76.5">
      <c r="B15" s="73" t="s">
        <v>26</v>
      </c>
      <c r="C15" s="81">
        <v>8</v>
      </c>
      <c r="D15" s="86" t="s">
        <v>39</v>
      </c>
      <c r="E15" s="86" t="s">
        <v>39</v>
      </c>
      <c r="F15" s="95" t="s">
        <v>46</v>
      </c>
      <c r="G15" s="84">
        <v>2</v>
      </c>
      <c r="H15" s="85"/>
      <c r="I15" s="85"/>
      <c r="J15" s="85"/>
      <c r="K15" s="85"/>
      <c r="L15" s="17" t="s">
        <v>31</v>
      </c>
      <c r="M15" s="96">
        <v>4800</v>
      </c>
    </row>
    <row r="16" spans="1:18" ht="76.5">
      <c r="B16" s="73" t="s">
        <v>26</v>
      </c>
      <c r="C16" s="81">
        <v>9</v>
      </c>
      <c r="D16" s="86" t="s">
        <v>40</v>
      </c>
      <c r="E16" s="86" t="s">
        <v>40</v>
      </c>
      <c r="F16" s="97" t="s">
        <v>46</v>
      </c>
      <c r="G16" s="99">
        <v>2</v>
      </c>
      <c r="H16" s="97"/>
      <c r="I16" s="97"/>
      <c r="J16" s="97"/>
      <c r="K16" s="97"/>
      <c r="L16" s="17" t="s">
        <v>31</v>
      </c>
      <c r="M16" s="97">
        <v>1000</v>
      </c>
      <c r="N16"/>
      <c r="O16"/>
      <c r="P16"/>
    </row>
    <row r="17" spans="4:16">
      <c r="D17" s="10"/>
      <c r="E17" s="10"/>
      <c r="F17" s="11"/>
      <c r="G17" s="10"/>
      <c r="H17" s="12"/>
      <c r="I17" s="12"/>
      <c r="J17" s="10"/>
      <c r="K17" s="10"/>
      <c r="L17" s="10"/>
      <c r="M17" s="98">
        <f>SUM(M8:M16)</f>
        <v>2574700</v>
      </c>
      <c r="N17" s="33"/>
      <c r="O17" s="33"/>
      <c r="P17" s="33"/>
    </row>
    <row r="18" spans="4:16">
      <c r="D18" s="10"/>
      <c r="E18" s="10"/>
      <c r="F18" s="11"/>
      <c r="G18" s="10"/>
      <c r="H18" s="107" t="s">
        <v>22</v>
      </c>
      <c r="I18" s="107"/>
      <c r="J18" s="8" t="e">
        <f>SUM(#REF!)</f>
        <v>#REF!</v>
      </c>
      <c r="K18" s="8" t="e">
        <f>SUM(#REF!)</f>
        <v>#REF!</v>
      </c>
      <c r="L18" s="10"/>
      <c r="M18" s="33"/>
      <c r="N18" s="33"/>
      <c r="O18" s="33"/>
      <c r="P18" s="33"/>
    </row>
    <row r="19" spans="4:16">
      <c r="D19" s="33"/>
      <c r="E19" s="33"/>
      <c r="G19" s="33"/>
      <c r="H19" s="33"/>
      <c r="I19" s="33"/>
      <c r="J19" s="33"/>
      <c r="K19" s="33"/>
      <c r="L19" s="33"/>
      <c r="M19" s="33"/>
      <c r="N19" s="33"/>
      <c r="O19" s="33"/>
      <c r="P19" s="33"/>
    </row>
    <row r="20" spans="4:16">
      <c r="D20" s="33"/>
      <c r="E20" s="33"/>
      <c r="G20" s="33"/>
      <c r="H20" s="33"/>
      <c r="I20" s="33"/>
      <c r="J20" s="33"/>
      <c r="K20" s="33"/>
      <c r="L20" s="33"/>
      <c r="M20" s="33"/>
      <c r="N20" s="33"/>
      <c r="O20" s="33"/>
      <c r="P20" s="33"/>
    </row>
    <row r="21" spans="4:16" ht="20.25">
      <c r="D21" s="34" t="s">
        <v>12</v>
      </c>
      <c r="E21" s="34"/>
      <c r="F21" s="34"/>
      <c r="G21" s="34"/>
      <c r="H21" s="34"/>
      <c r="I21" s="34"/>
      <c r="J21" s="34"/>
      <c r="K21" s="34"/>
      <c r="L21" s="34"/>
      <c r="M21" s="34"/>
      <c r="N21" s="34"/>
      <c r="O21" s="34"/>
      <c r="P21" s="34"/>
    </row>
    <row r="22" spans="4:16" ht="20.25">
      <c r="D22" s="34"/>
      <c r="E22" s="34"/>
      <c r="F22" s="34"/>
      <c r="G22" s="34"/>
      <c r="H22" s="34"/>
      <c r="I22" s="34"/>
      <c r="J22" s="34"/>
      <c r="K22" s="34"/>
      <c r="L22" s="34"/>
      <c r="M22" s="34"/>
      <c r="N22" s="34"/>
      <c r="O22" s="34"/>
      <c r="P22" s="34"/>
    </row>
    <row r="23" spans="4:16" ht="20.25">
      <c r="D23" s="34" t="s">
        <v>13</v>
      </c>
      <c r="E23" s="34"/>
      <c r="F23" s="34"/>
      <c r="G23" s="34"/>
      <c r="H23" s="34"/>
      <c r="I23" s="34"/>
      <c r="J23" s="34"/>
      <c r="K23" s="34"/>
      <c r="L23" s="34"/>
      <c r="M23" s="34"/>
      <c r="N23" s="34"/>
      <c r="O23" s="34"/>
      <c r="P23" s="34"/>
    </row>
  </sheetData>
  <mergeCells count="9">
    <mergeCell ref="H18:I18"/>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0" sqref="D10:Q17"/>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107" t="s">
        <v>22</v>
      </c>
      <c r="I12" s="107"/>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2024-11-28T13:40:23Z</dcterms:modified>
</cp:coreProperties>
</file>