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59 AC Consumabile medicale chirurgicale\- Subsecvent 2\"/>
    </mc:Choice>
  </mc:AlternateContent>
  <xr:revisionPtr revIDLastSave="0" documentId="13_ncr:1_{D81C0E30-32B6-44D3-835E-55DDBF05A4B8}" xr6:coauthVersionLast="47" xr6:coauthVersionMax="47" xr10:uidLastSave="{00000000-0000-0000-0000-000000000000}"/>
  <bookViews>
    <workbookView xWindow="-120" yWindow="-120" windowWidth="29040" windowHeight="15720" xr2:uid="{03F9BAEE-A192-4293-BDAB-21F39128D464}"/>
  </bookViews>
  <sheets>
    <sheet name="Sheet1" sheetId="1" r:id="rId1"/>
  </sheets>
  <definedNames>
    <definedName name="_xlnm._FilterDatabase" localSheetId="0" hidden="1">Sheet1!$A$1:$K$4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" i="1" l="1"/>
  <c r="I4" i="1"/>
  <c r="I2" i="1"/>
  <c r="K2" i="1" s="1"/>
</calcChain>
</file>

<file path=xl/sharedStrings.xml><?xml version="1.0" encoding="utf-8"?>
<sst xmlns="http://schemas.openxmlformats.org/spreadsheetml/2006/main" count="20" uniqueCount="18">
  <si>
    <t>IMSP INSTITUTUL DE MEDICINA URGENTA (0426)</t>
  </si>
  <si>
    <t>IMSP SPITALUL CLINIC REPUBLICAN TIMOFEI MOSNEAGA (0448)</t>
  </si>
  <si>
    <t>IMSP SPITALUL DE STAT (0452)</t>
  </si>
  <si>
    <t>Balon dilatator esofagian  ( 002691 ), Balon dilatator esofagian, lungime balon-80 mm, diametru -25-35 mm, Presiune-2 atm, 7 Fr, 900mm (±5mm), cu vârf distal atraumatic, cu ghid-0,35dur, radiopac, pentru achalazie, Bucată</t>
  </si>
  <si>
    <t>Balon extractor de calculi 20mm  ( 002693 ), Balon extractor de calculi. Caracteristica triplu lumen oferă acces la ghidajul firului pentru a facilita extragerea pietrei, din locația dorită în timpul procedurii. Lungimea minim 1950cm, diametru balon - 20mm (±1mm), canal - 3mm (±0,2mm). Diametrul cateterului-7.5Fr. Steril, de unică folosință, ambalaj individual., Bucată</t>
  </si>
  <si>
    <t>Lame pentru bisturiu Lame pentru bisturiu Nr. 11 ( 003041 ), 1.Sterile (Metoda de sterilizare: radiații Gamma)
2.Ascuțite 
3.Material: oțel-carbon
4.Dimensiune lamă: Nr. 11 (compatibil cu mâner bisturiu Nr.3)
5.Mod de ambalare: ambalate individual în folie de aluminiu
6.Ambalate în cutii până la 100 buc., Bucată</t>
  </si>
  <si>
    <t>Balon dilatator esofagian  ( 002691 )</t>
  </si>
  <si>
    <t>Balon extractor de calculi 20mm  ( 002693 )</t>
  </si>
  <si>
    <t>Lame pentru bisturiu Lame pentru bisturiu Nr. 11 ( 003041 )</t>
  </si>
  <si>
    <t>Denumire Lot</t>
  </si>
  <si>
    <t>Denumire poziție</t>
  </si>
  <si>
    <t>Nr Lot inițial</t>
  </si>
  <si>
    <t>Procedura</t>
  </si>
  <si>
    <t>Acord</t>
  </si>
  <si>
    <t>Cantitate acord</t>
  </si>
  <si>
    <t>Diferența</t>
  </si>
  <si>
    <t>Total</t>
  </si>
  <si>
    <t>IMSP CENTRUL DE SANATATE IGNATEI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</si>
</sst>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3" borderId="2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/>
    </xf>
  </cellXfs>
  <cellStyles count="3">
    <cellStyle name="Normal 2" xfId="2" xr:uid="{EC3D565C-22CD-46A3-A493-D8C8B1712131}"/>
    <cellStyle name="Normal_Sheet1" xfId="1" xr:uid="{EE34C622-8274-4366-8E98-D91D7B992DB8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8E2C4-1F37-4A74-8000-D9B8784B80F7}">
  <dimension ref="A1:K4"/>
  <sheetViews>
    <sheetView tabSelected="1" zoomScale="80" zoomScaleNormal="80" workbookViewId="0">
      <selection activeCell="N11" sqref="N11"/>
    </sheetView>
  </sheetViews>
  <sheetFormatPr defaultRowHeight="20.25" customHeight="1" x14ac:dyDescent="0.25"/>
  <cols>
    <col min="1" max="1" width="9.5703125" style="1" customWidth="1"/>
    <col min="2" max="2" width="9.140625" style="1"/>
    <col min="3" max="3" width="45" style="1" customWidth="1"/>
    <col min="4" max="4" width="48.5703125" style="1" customWidth="1"/>
    <col min="5" max="5" width="9.28515625" style="1" customWidth="1"/>
    <col min="6" max="6" width="9.85546875" style="1" customWidth="1"/>
    <col min="7" max="8" width="9.28515625" style="1" customWidth="1"/>
    <col min="9" max="9" width="9.85546875" style="1" bestFit="1" customWidth="1"/>
    <col min="10" max="11" width="9.140625" style="1" customWidth="1"/>
    <col min="12" max="13" width="9.140625" style="1"/>
    <col min="14" max="14" width="14" style="1" customWidth="1"/>
    <col min="15" max="16384" width="9.140625" style="1"/>
  </cols>
  <sheetData>
    <row r="1" spans="1:11" ht="39.75" customHeight="1" x14ac:dyDescent="0.25">
      <c r="A1" s="4" t="s">
        <v>12</v>
      </c>
      <c r="B1" s="5" t="s">
        <v>11</v>
      </c>
      <c r="C1" s="6" t="s">
        <v>9</v>
      </c>
      <c r="D1" s="7" t="s">
        <v>10</v>
      </c>
      <c r="E1" s="6" t="s">
        <v>17</v>
      </c>
      <c r="F1" s="6" t="s">
        <v>0</v>
      </c>
      <c r="G1" s="6" t="s">
        <v>1</v>
      </c>
      <c r="H1" s="6" t="s">
        <v>2</v>
      </c>
      <c r="I1" s="8" t="s">
        <v>16</v>
      </c>
      <c r="J1" s="6" t="s">
        <v>14</v>
      </c>
      <c r="K1" s="6" t="s">
        <v>15</v>
      </c>
    </row>
    <row r="2" spans="1:11" ht="20.25" customHeight="1" x14ac:dyDescent="0.25">
      <c r="A2" s="9" t="s">
        <v>13</v>
      </c>
      <c r="B2" s="9">
        <v>53</v>
      </c>
      <c r="C2" s="2" t="s">
        <v>6</v>
      </c>
      <c r="D2" s="12" t="s">
        <v>3</v>
      </c>
      <c r="E2" s="13"/>
      <c r="F2" s="13"/>
      <c r="G2" s="13">
        <v>5</v>
      </c>
      <c r="H2" s="13"/>
      <c r="I2" s="3">
        <f>SUM(E2:H2)</f>
        <v>5</v>
      </c>
      <c r="J2" s="10">
        <v>18</v>
      </c>
      <c r="K2" s="10">
        <f>J2-I2</f>
        <v>13</v>
      </c>
    </row>
    <row r="3" spans="1:11" ht="20.25" customHeight="1" x14ac:dyDescent="0.25">
      <c r="A3" s="9" t="s">
        <v>13</v>
      </c>
      <c r="B3" s="9">
        <v>55</v>
      </c>
      <c r="C3" s="2" t="s">
        <v>7</v>
      </c>
      <c r="D3" s="12" t="s">
        <v>4</v>
      </c>
      <c r="E3" s="13"/>
      <c r="F3" s="13">
        <v>10</v>
      </c>
      <c r="G3" s="13"/>
      <c r="H3" s="13">
        <v>2</v>
      </c>
      <c r="I3" s="3">
        <f t="shared" ref="I3:I4" si="0">SUM(E3:H3)</f>
        <v>12</v>
      </c>
      <c r="J3" s="10">
        <v>240</v>
      </c>
      <c r="K3" s="10">
        <v>228</v>
      </c>
    </row>
    <row r="4" spans="1:11" ht="20.25" customHeight="1" x14ac:dyDescent="0.25">
      <c r="A4" s="9" t="s">
        <v>13</v>
      </c>
      <c r="B4" s="9">
        <v>90</v>
      </c>
      <c r="C4" s="2" t="s">
        <v>8</v>
      </c>
      <c r="D4" s="12" t="s">
        <v>5</v>
      </c>
      <c r="E4" s="13">
        <v>200</v>
      </c>
      <c r="F4" s="13"/>
      <c r="G4" s="13"/>
      <c r="H4" s="13"/>
      <c r="I4" s="3">
        <f t="shared" si="0"/>
        <v>200</v>
      </c>
      <c r="J4" s="11">
        <v>1308800</v>
      </c>
      <c r="K4" s="11">
        <v>1308600</v>
      </c>
    </row>
  </sheetData>
  <autoFilter ref="A1:K4" xr:uid="{E758E2C4-1F37-4A74-8000-D9B8784B80F7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2025-08-28T05:28:03Z</dcterms:created>
  <dcterms:modified xsi:type="dcterms:W3CDTF">2026-01-13T13:27:46Z</dcterms:modified>
</cp:coreProperties>
</file>