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26\"/>
    </mc:Choice>
  </mc:AlternateContent>
  <xr:revisionPtr revIDLastSave="0" documentId="13_ncr:1_{3D5EE081-4C3E-41FE-8986-B05485733D4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5" i="5" l="1"/>
  <c r="K25" i="5" l="1"/>
  <c r="J25" i="5"/>
  <c r="K12" i="7" l="1"/>
  <c r="J12" i="7"/>
</calcChain>
</file>

<file path=xl/sharedStrings.xml><?xml version="1.0" encoding="utf-8"?>
<sst xmlns="http://schemas.openxmlformats.org/spreadsheetml/2006/main" count="256" uniqueCount="78">
  <si>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</si>
  <si>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</si>
  <si>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</si>
  <si>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</si>
  <si>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</si>
  <si>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</si>
  <si>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</si>
  <si>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</si>
  <si>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</si>
  <si>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</si>
  <si>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</si>
  <si>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</si>
  <si>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</si>
  <si>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</si>
  <si>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</si>
  <si>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</si>
  <si>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</si>
  <si>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</si>
  <si>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</si>
  <si>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</si>
  <si>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</si>
  <si>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</si>
  <si>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</si>
  <si>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</si>
  <si>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</si>
  <si>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</si>
  <si>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</si>
  <si>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</si>
  <si>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</si>
  <si>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</si>
  <si>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</si>
  <si>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</si>
  <si>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</si>
  <si>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</si>
  <si>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Oftalmoscop direct</t>
  </si>
  <si>
    <t>Achiziționarea Dispozitivelor medicale, conform necesităților instituțiilor-medico sanitare publice (lista suplimentară 26)</t>
  </si>
  <si>
    <t>Dispozitiv pentru terapie cu ultrasunet</t>
  </si>
  <si>
    <t xml:space="preserve">Parametrii tehnici Specificație
- Tensiunea de alimentare în rețea 220V
- 2 tipuri de sonde da
- Frecvență de lucru 1/3,3 MHz ± 10%
- Regimul de emisie Continuu și/sau pulsativ
- Suprafața minimă de iradiere 1.33 ± 10%
- Suprafața maximă de iradiere 5 cm2± 10%
- Aria Sondei 1 1 cm2 ± 10%
- Aria Sondei 2 5 cm2± 10%
- LCD tactil ≥4”
- Va dispune de diferite tipuri de programe salvate pentru proceduri Da
Accesorii
- Cablu de alimentare standard european 1 buc.
 -   Sonde      2 buc
- Manual de utilizare      1 buc.
</t>
  </si>
  <si>
    <t>Dispozitiv de terapie cu unde de șoc</t>
  </si>
  <si>
    <t xml:space="preserve">Parametrii tehnici Specificația
Compresor de presiune integrat 1-5 bar
Moduri de emisie a undelor de șoc Single, continuu, burst
Presiune reglabilă
Moduri de frecvențe De la 1 la min. 20 Hz
Frecvență reglabilă
Număr de șocuri reglabil
Programe presetate reglabile min. 5
Protocoale prestabilite min. 10
LCD tactil, color min. 7 inch
Aplicatoare shockwave min. 3
Diametru aplicatoare 10, 15, 20 mm
Alimentare 220V
Opțional
Chit de mentenanță 1 buc
</t>
  </si>
  <si>
    <t>Dispozitiv de magnetoterapie pentru adulți, staționar</t>
  </si>
  <si>
    <t xml:space="preserve">Parametrii tehnici Specificație
Alimentare 220 V
Programe preselectate Min. 5
Magnetoterapie cu impulsuri obligatoriu
Timp de aplicare reglabil obligatoriu
Ieșiri pentru aplicatoare Min. 4 independente
Intensitate pentru fiecare aplicator Min. 35mT
Setare intensitate 1 – 100%
Frecvența 1-81 Hz
Limba de funcționare Româna/Rusa
Accesorii 
Aplicator solenoid cu diametrul de 600mm 2 buc
Aplicator pentru aplicații profunde și de suprafață pe mai multe părți ale corpului cu posibilitate de conectare în formă închisă sau fixare. Lungime min. 115 cm, lățime min 40 cm. 1 buc
</t>
  </si>
  <si>
    <t>Dispozitiv pentru presoterapie și drenaj limfatic</t>
  </si>
  <si>
    <t xml:space="preserve">Parametrii tehnici Specificația
Protocoale preselectate Min. 8
Monitor LED/touchscreen
Sistem de reglare a presiunii Electronic, pentru fiecare cameră separat
Numărul de canale Min. 6
Camerele active v-or fi afișate pe monitor obligatoriu
Presiune maximă Min. 160 mm col. Hg
Alimentare 220V
Accesorii 
Aplicator pentru membrele superioare 2 buc
Aplicator pentru membrele inferioare 2 buc
</t>
  </si>
  <si>
    <t>Dispozitiv pentru fizioterapie, electroforeză și electrostimulare</t>
  </si>
  <si>
    <t xml:space="preserve">5 Dispozitiv pentru fizioterapie, electroforeză și electrostimulare Supratensiune sinusoidală unipolară maxim 30mA.
Galvanic, maxim 80 mA.
Diadinamic maxim 70 mA.
Supratensiune sinusoidală bipolară:
- Interferențial, 
- TENS, 
- stimulare Kotz, 
- curenți de puls, 
- MF, 
- tonoliză, 
- EMS,
- unde H, 
Microcurenți  maxim 1000 mA.
Amplitudinea tensiunii în circuitul pacientului (modul CV) maxim 140 V.
Timpul de  tratament minim 1-60 minute.
 Parametri tehnici generali.
Sursa de alimentare, consumul de energie: 220-230V, 50-60Hz. </t>
  </si>
  <si>
    <t>Dispozitiv pentru fizioterapie, stimulare prin ultrasunet și laser</t>
  </si>
  <si>
    <t xml:space="preserve">Descriere
Aparat combinat cu 2 canale – 1 canal de laser, 1 canal de ultrasunet
Ecran LCD color de minim 4,3”;
Posibilitatea de reglarea a parametrilor;
Programe de terapii prestabilite;
Funcționare silențioasă;
Posibilitatea de memorare a terapiilor efectuate;
Caracteristici laserterapie: 
• Laser în mod continuu și pulsat
• Repetarea dozei aplicate
• Cronometru laser:1s-99 min
• Sonde laser:
-punctiforma : S-1N (IR lungime de unda 905nm); S-2N(R lungime de unda 660nm); S-3N (IR lungime de unda 905nm)
– tip dus cu 9 diode și suprafața de tratat de 50cm² : SP-1(R, lungime de undă 660nm); SP-2(R&amp;IR, lungime de undă 660nm(5 diode)/808nm(4 diode); SP-3(R, 808nm)
Caracteristici ultrasunet:
• Ultrasunet în mod continuu și pulsat 
• Traductor cu frecvență dublă cuprinsă între: 1MHz și 3,3MHz.
• Putere de ieșire 3W/cm²
• Durată terapie max 30min.
• Traductor rezistent la apă.
• Semnalizare sonoră și optică a contactului traductorului cu pielea pacientului.
Caracteristici tehnice: 
• Alimentare externă: 230 V ± 10%,50Hz,70VA
• Frecvența de bază: 50-60 Hz
</t>
  </si>
  <si>
    <t>SR Soroca</t>
  </si>
  <si>
    <t>Dispozitiv pentru fizioterapie, magnetoterapie</t>
  </si>
  <si>
    <t xml:space="preserve">Stativ perfuzie otel inoxidabil;
înălțime reglabila: minim diapazon 135 ~ 215 cm;
Număr cârlige: 4;
Sarcina maxima:  minim 2 kg. Fiecare carlig;
Stand mobil: 5 roti, dintre care minim 2 cu frână;
Material baza: otel/plastic
</t>
  </si>
  <si>
    <t>Set lentile oftalmologice</t>
  </si>
  <si>
    <t>Montură de probă/Ramă de probă</t>
  </si>
  <si>
    <t>Dulap medical</t>
  </si>
  <si>
    <t>Lentile: Sticlă optică albă
Cadru: Plastic/Metal,
Montură de probă inclusă în set care permite montarea până la 4 perechi de lentile: Da
Lentile sferice:
de la +0,12…+20 dpt. – 35 perechi
de la -0,12…-20 dpt. – 35 perechi
Lentile cilindrice:
de la +0,12…+6 dpt. – 17 perechi
de la -0,12…-6 dpt. – 17 perechi
Prisme:
de la 0,5…10 dpt. – 12 buc
Lentile auxiliare:
Ocluzor – 1 buc.
Diafragmă cu fantă  – 1 buc.
Filtru roșu  – 1 buc.
Filtru verde  – 1 buc.
Cilindru Maddox – 2 buc.
Diafragma cu punct  – 1 buc.
Placă mată – 1 buc.
Placă plan-paralelă – 1 buc.
Cilindri încrucișați  – 2 buc.
Cilindri încrucișați 
x0,25D, x0,50D – 2 buc
Servietă de transport: Da.</t>
  </si>
  <si>
    <t>Distanță pupilară reglabilă: 48 - 80 mm (±0,8mm);
Valoarea unei diviziuni: 1 mm
Cadran cu scară gradată (scara TABO) cu gradație 0…180° : da
Valoarea unei diviziuni : 5°
Numărul de cleme pentru lentile și elemente necesare instalării în suportul cadrului de încercare: 3… 5
Brațe laterale reglabile în lungime și unghi: da; 
Ajustare fină a axei:da; 
Material carcasă: metal/plastic; 
Pernițe nazale ajustabile: da</t>
  </si>
  <si>
    <r>
      <t xml:space="preserve">Oftalmoscopul direct este un aparat de mici dimensiuni, care emană o lumină puternică, ce permite vizualizarea retinei, a papilei și a maculei (suprafață din componența retinei). Întrucât pupila se strânge în contact cu lumina, sunt necesare punerea în ochi a unor picături speciale, care o vor dilata, pentru ca medicul oftalmolog să poată vizualiza în cele mai bune condiții fundul de ochi.
I. Cap oftalmoscop: Materialul capului - metal; 
Optica - lentile asferice; 
Valorile lentilelor - +dpt 1-10 (pas de 1 dpt), până la 35-40  -dpt 1-10 (pas de 1 dpt), până la 35-40; 
afișarea valorilor dioptrice - plus - verde, minus-roșu; 
Diafragme - 6-7 (diafragma mică, medie, maculă, fantă, semidisc, stea de fixație); Filtru de interferență fără roșu (red-free): da; 
Sursă de lumină: bec Xenon/halogen, 3,5V/2,5V, lumină albă; 
Ocular multistrat, cu protecție anti-praf:da; 
Suport moale stabilizator pentru sprânceană: da; 
II. Mâner-acumulator: Forma: Cilindrică, ergonomică; Lampă de rezervă:1 buc.; Cutie de depozitare: da; 
Durata de viață </t>
    </r>
    <r>
      <rPr>
        <sz val="11"/>
        <color theme="1"/>
        <rFont val="Calibri"/>
        <family val="2"/>
      </rPr>
      <t>≥</t>
    </r>
    <r>
      <rPr>
        <sz val="11"/>
        <color theme="1"/>
        <rFont val="Times New Roman"/>
        <family val="1"/>
      </rPr>
      <t xml:space="preserve"> 5 ani.
Funcționarea pe bază de curent alternativ cu tensiunea 220V±10% Frecvența: 50Hz. Priză europeană: da; Clasa de protecție: II; Sursă/Stație de reîncărcare: da.
Garanția își începe acțiunea din momentul livrării dispozitivului, și nu va fi mai mică (ca durată) de 12 luni
Furnizorul va asigura mentenanța în timpul perioadei de garanție
Manualul de utilizare tradus în limba română.</t>
    </r>
  </si>
  <si>
    <t>"Carcasa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t>
  </si>
  <si>
    <t>Policlinica de Stat</t>
  </si>
  <si>
    <t xml:space="preserve">Lampă bactericidă 30W  130150 </t>
  </si>
  <si>
    <t>Electrocardiograf cu 3 canale, caracteristici avansate   260210</t>
  </si>
  <si>
    <t>Tensiometru Adult cu fonoendoscop 260710</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</si>
  <si>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</si>
  <si>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</si>
  <si>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</si>
  <si>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CS Nisporeni</t>
  </si>
  <si>
    <t>ANP Administrația Națională a Penitenciarelor</t>
  </si>
  <si>
    <t>Dispozitiv pentru colorarea automata a lamelor pentru citologie, histologie</t>
  </si>
  <si>
    <t>Capacitate de colorare lame min. 600 buc/oră
Capacitate de încărcare minim 11 suporturi pentru lame
Capacitatea unui suport  30  lame 
Numărul total de stații minim 20
Numărul total  stațiior de  spălare min. 5
Statie de încalzire/uscare  min. 1 
Temperatura statiei de încalzire/uscare diapazon  min. 30°C - 65°C"
Timp de incubație diapazon min.  5s - 59 min 59 s"
Volum de colorare/spălare 300-450 ml
Stații de încărcare/descărcare min. 1/1
Container de transport cu lifter sau tehnologia echivalenta
Minim 15 programe  cu  20 de pași
Alimentare 220V, 50 Hz
UPS inclus
Toate vasele sa fie cu capac
Cablu de alimentare
Cablu USB pentru conectarea la calculator ≥ 1 buc
Furtun de alimentare si de scurgere: tub pentru conectarea la sistemul de apa  ≥ 1  buc (~1,5 metri) 
tub pentru conectarea la sistemul de canalizare ≥ 1 buc</t>
  </si>
  <si>
    <t>CRDM</t>
  </si>
  <si>
    <t xml:space="preserve">Sigilator medical automat pentru pungi sterile 
Descriere: Mașină de sigilare medicală, sigilare automată a pungilor sterile 
Putere:  ≥ 150W 
Display LCD
"Mod de sigilare, tragerea automată a pachetului 
dupa detectarea pozitionarii" da, automat
Încărcare: laterală
Timp de incalzire:  ≤ 10 sec.
Temperatura de sigilare:  minim 120 - 200°C
Viteza de etanșare  "nu mai puțin de 10 
metri/min."
Lățimea maximă de etanșare:  min. 10 mm
Distanța de etanșare față de margine "Min. 0 - 35 mm, 
reglabilă"
"Oprire automată a motorului în cazul neutilizării
 dispozitivului" da
Protecţie la supraîncălzire:  da
Tensiune:  220V, 50Hz
</t>
  </si>
  <si>
    <t xml:space="preserve">Sigilator medical automat pentru pungi sterile </t>
  </si>
  <si>
    <t xml:space="preserve">Sistem de ultrasonografie oftalmic (A+B+CCT)   </t>
  </si>
  <si>
    <t xml:space="preserve">Sistem de ultrasonografie oftalmic (A+B+CCT)   
Descriere "Dispozitiv cu ultrasunete oftalmic, conceput pentru examinări complete ale ochiului, inclusiv biometrie, vizualizare și pahimetrie a globului ocular.
A-Scan (Biometrie a lentilelor oculare): ofera biometrie precisă și calcule de putere a lentilelor pentru implanturile intraoculare.
B-Scan (Examinare oculară):  permite vizualizarea detaliată a interiorului globului ocular, inclusiv a retinei și a nervului optic.
CCT-Pahimetru (P-Scan, biometrie oculară a corneei): Folosind o frecvență mare de eșantionare acest pahimetru avansat măsoară grosimea corneei cu o precizie remarcabilă (≤ 5 μm). Este crucial pentru screening-ul glaucomului și planificarea chirurgiei refractive, ajutând la detectarea precoce a glaucomului și oferind planuri chirurgicale grafice pentru a elimina astigmatismul corneei."  
Parametrul   Specificația
A-Scan Sonda Frecvență Sondă, MHz ≥10 MHz
  Raza/Interval Scanare, mm ≥ 45 mm
  Rezoluție, mm ±0.1 mm
  Rezoluție Electronică, mm +/- 0.03 ≤ mm
 Metode de Măsurare Metode de contact și imersie da
 Masuratori Posibilitatea de selectare a ochiului drep/stang da
  Capabilități de Biometrie Lungimea vitreoasă (VCD/VITR), Lungimea axială a ochiului (AXL), Adâncimea camerei anterioare (AC/ACD), Grosimea lentilei (LENS)
  Tipuri de ochi "Normal/Phakic, 
Dense Cataract, Silicone, PMMA, 
Pseudo Silicone, Acrylate, Aphakic"
 Formule Formule IOL ≥ 6 formule: SRK II, SRK T, Holladay, Hoffer-Q, Binkhorst II, Haigis
  Formule Post Refractive ≥ 3 formule (Double-K SRKT, Latkany/Flat-K SRKT, Latkany/avg-K SRKT sau analogicul, echivalentul lor)
  Compararea IOL da
  Pașii de incrementare, D 0.25 sau 0.50 D
 Reglare Gain Ajustare automată TGC da
  Ajustare GAIN, dB 110 ± 10
 Memorie și Analiză Memorie pentru min 10 scanări pe examinare da
  Calcularea mediilor și a deviațiilor/abaterilor de măsurare, cu posibilitate de corectie manuala da
 Altele Calibrare si ajustare cu ajutorul calibratorului dacă este prevăzut de către producator da
B-scan Sonda Frecvență, MHz 12 sau 15
  Raza de Scanare, ˚ ≥50°
  Interval/Adancime de Scanare, mm ≥ 35 mm
  Gain/Dinamici, dB 90 ± 20 dB
  Scala de Griuri 256 nivele
  Rezoluție axiala, mm ±0.10 (cu deviere ± 0.05) mm
  Rezoluție laterala, mm ± 0.3 mm
 Ajustare zonală a gain-ului  da
 Moduri de Afișare B, B+A, B+B da
 Funcție de Zoom min. x2 în modurile Run și Freeze da
 "Funcție Cineloop, s
(Funcția Cineloop: Permite stocarea și redarea unui segment scurt de imagini înregistrate intr-o perioada de timp (s) pentru analiza ulterioară)"  max 35 ± 5
 Mod de măsurare Suprafata si unghi da
 Altele Capturarea și stocarea video-clipurilor și a imaginilor cu anotatii da
CCT-Pahimetrie (Optional) Sonda Frecvență Sondă ≥ 20 MHz
  Interval de masurare, μm de la 220 μm până la 1100 μm
  Acuratețe, μm  ≤ 5 μm
  Rezoluție, μm ± 1 μm
 Calcul IOP Măsurare și/sau corecție manuală da
  ≥ 6 formule de corecție IOP: Kohlhas/Shah, Argus, Whitacre, Doughty, Ehlers, Dresen, Stodmeister da
 Mapare Grosime Cornee ± 9 hărți predefinite cu numărul de puncte: 1, 5, 9, 13, 21, 25, 1 MULTI, 5 MULTI, 9 MULTI (central, paracentral, periferic, parietal, mixt) da
 Altele Funcția TEST pentru verificarea automată a corectitudinii(fara utilizarea a fantomelor externe) da
Proprietati generale Display Color, LCD (inch) ≥ 7 
  Touch Screen da
 Statie de lucru (PC, printer, UPS), dacă este necesar pentru utilizarea normala a dispozitivului  da
 Moduri de capturare  Manual și/sau automat da
 Conexiuni externe USB - min. 2 porturi, USB pentru conexiunea cu PC da
 Raportul/Exportul imaginii și/sau a datelor PDF sau JPG sau PNG da
 Conectarea la printer Prin PC și/sau printer propriu integrat și/sau port USB da
 Posibilitatea Software upgrade da
  De instalare ale altor sonde da
  "De înregistrare și stocare a datelor 
pacienților" da
  "De a înregistra minim 3 utilizatori pentru
lucru continuu cu DM" da
  De lucru cu standardul DICOM da
Alimentarea  220 V, 50 Hz da
Accesorii  Sondă pentru A-scan da, 1 buc.
  Sondă pentru B-scan da, 1 buc.
  Sondă pentru CCT da, 1 buc.
  Geantă pentru transportare da, 1 buc.
  Troleu cu min. 5 rotile pentru DM cu platou de fixare al acestuia da, 1 buc.
  Calibrator și/sau Fantoma pentru testarea fiecărei sonde da, (câte 1 buc pentru fiecare sondă dacă este prevăzut de către producator).
  Pedală da, 1 buc.
  Cablu de alimentare da, 1 buc.
  Hârtie da, 15 buc.
  UPS cu dublă conversie și stabilizator timp de funcționarea dispozitivului de la baterie minim 20 minunte
Altele  Garanție  ≥ 3 ani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Soft Inclus cu parole de acces si licenta nelimitata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și service
</t>
  </si>
  <si>
    <t>SF. Treime</t>
  </si>
  <si>
    <t xml:space="preserve">AMT Botanica
</t>
  </si>
  <si>
    <t>CS Crihana Veche</t>
  </si>
  <si>
    <t>AMT Râșcani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</si>
</sst>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theme="1"/>
      <name val="Calibri"/>
      <family val="2"/>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5" fillId="0" borderId="0"/>
    <xf numFmtId="0" fontId="17" fillId="0" borderId="0"/>
    <xf numFmtId="0" fontId="36"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7" fillId="0" borderId="0"/>
  </cellStyleXfs>
  <cellXfs count="12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left" vertical="top" wrapText="1"/>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xf>
    <xf numFmtId="0" fontId="10" fillId="0" borderId="0" xfId="1" applyFont="1" applyBorder="1" applyProtection="1">
      <protection locked="0"/>
    </xf>
    <xf numFmtId="0" fontId="24" fillId="0" borderId="1" xfId="0" applyFont="1" applyBorder="1" applyAlignment="1">
      <alignment horizontal="center" vertical="center" wrapText="1"/>
    </xf>
    <xf numFmtId="0" fontId="11" fillId="2" borderId="5" xfId="0" applyFont="1" applyFill="1" applyBorder="1" applyAlignment="1" applyProtection="1">
      <alignment horizontal="center" vertical="top" wrapText="1"/>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0" fontId="30" fillId="0" borderId="1" xfId="0" applyFont="1" applyBorder="1" applyAlignment="1">
      <alignment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43" fontId="30" fillId="3" borderId="1" xfId="34" applyFont="1" applyFill="1" applyBorder="1" applyAlignment="1">
      <alignment horizontal="center"/>
    </xf>
    <xf numFmtId="43" fontId="30" fillId="0" borderId="1" xfId="34" applyFont="1" applyBorder="1" applyAlignment="1">
      <alignment horizontal="center"/>
    </xf>
    <xf numFmtId="0" fontId="12" fillId="2" borderId="5" xfId="1" applyFont="1" applyFill="1" applyBorder="1" applyAlignment="1" applyProtection="1">
      <alignment horizontal="center" wrapText="1"/>
    </xf>
    <xf numFmtId="0" fontId="11" fillId="2" borderId="1" xfId="2" applyFont="1" applyFill="1" applyBorder="1" applyAlignment="1" applyProtection="1">
      <alignment horizontal="left" vertical="top" wrapText="1"/>
    </xf>
    <xf numFmtId="0" fontId="11" fillId="2" borderId="1" xfId="2" applyFont="1" applyFill="1" applyBorder="1" applyAlignment="1" applyProtection="1">
      <alignment horizontal="center" vertical="top"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2" fontId="10" fillId="0" borderId="1" xfId="1" applyNumberFormat="1" applyFont="1" applyBorder="1" applyAlignment="1" applyProtection="1">
      <alignment wrapText="1"/>
      <protection locked="0"/>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30" fillId="0" borderId="1" xfId="0" applyFont="1" applyBorder="1" applyAlignment="1">
      <alignment horizontal="center" wrapText="1"/>
    </xf>
    <xf numFmtId="0" fontId="16" fillId="0" borderId="1" xfId="1" applyFont="1" applyBorder="1" applyAlignment="1" applyProtection="1">
      <alignment wrapText="1"/>
      <protection locked="0"/>
    </xf>
    <xf numFmtId="43" fontId="30" fillId="0" borderId="1" xfId="34" applyFont="1" applyBorder="1" applyAlignment="1">
      <alignment horizont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wrapText="1"/>
      <protection locked="0"/>
    </xf>
    <xf numFmtId="0" fontId="33" fillId="0" borderId="1" xfId="0" applyFont="1" applyBorder="1"/>
    <xf numFmtId="0" fontId="10" fillId="0" borderId="1" xfId="1" applyFont="1" applyBorder="1" applyAlignment="1" applyProtection="1">
      <alignment wrapText="1"/>
      <protection locked="0"/>
    </xf>
    <xf numFmtId="0" fontId="30" fillId="0" borderId="1" xfId="0" applyFont="1" applyBorder="1" applyAlignment="1">
      <alignment vertical="top" wrapText="1"/>
    </xf>
    <xf numFmtId="0" fontId="10" fillId="0" borderId="0" xfId="0" applyFont="1" applyBorder="1" applyAlignment="1" applyProtection="1">
      <alignment vertical="top" wrapText="1"/>
      <protection locked="0"/>
    </xf>
    <xf numFmtId="0" fontId="32" fillId="0" borderId="1" xfId="0" applyFont="1" applyBorder="1" applyAlignment="1">
      <alignment wrapText="1"/>
    </xf>
    <xf numFmtId="0" fontId="0" fillId="0" borderId="1" xfId="0" applyBorder="1" applyAlignment="1">
      <alignment wrapText="1"/>
    </xf>
    <xf numFmtId="0" fontId="19" fillId="0" borderId="1" xfId="0" applyFont="1" applyBorder="1" applyAlignment="1">
      <alignment wrapText="1"/>
    </xf>
    <xf numFmtId="0" fontId="10" fillId="0" borderId="1" xfId="1" applyFont="1" applyBorder="1" applyAlignment="1" applyProtection="1">
      <alignment horizont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43" fontId="30" fillId="0" borderId="1" xfId="34" applyFont="1" applyBorder="1" applyAlignment="1">
      <alignment vertical="center"/>
    </xf>
    <xf numFmtId="4" fontId="29" fillId="3" borderId="1" xfId="0" applyNumberFormat="1" applyFont="1" applyFill="1" applyBorder="1" applyAlignment="1">
      <alignment vertical="center" wrapText="1"/>
    </xf>
    <xf numFmtId="43" fontId="30" fillId="3" borderId="1" xfId="34" applyFont="1" applyFill="1" applyBorder="1" applyAlignment="1">
      <alignment vertical="center"/>
    </xf>
    <xf numFmtId="0" fontId="30" fillId="3" borderId="1" xfId="0" applyFont="1" applyFill="1" applyBorder="1" applyAlignment="1">
      <alignment wrapText="1"/>
    </xf>
    <xf numFmtId="0" fontId="30" fillId="3" borderId="1" xfId="0" applyFont="1" applyFill="1" applyBorder="1"/>
    <xf numFmtId="0" fontId="0" fillId="0" borderId="0" xfId="0" applyAlignment="1">
      <alignment vertical="top"/>
    </xf>
    <xf numFmtId="0" fontId="16" fillId="3" borderId="1" xfId="1" applyFont="1" applyFill="1" applyBorder="1" applyAlignment="1" applyProtection="1">
      <alignment wrapText="1"/>
      <protection locked="0"/>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43" fontId="10" fillId="0" borderId="0" xfId="1" applyNumberFormat="1" applyFont="1" applyProtection="1">
      <protection locked="0"/>
    </xf>
    <xf numFmtId="0" fontId="32" fillId="0" borderId="0" xfId="0" applyFont="1" applyAlignment="1">
      <alignment vertical="center"/>
    </xf>
    <xf numFmtId="0" fontId="33" fillId="3" borderId="1" xfId="4" applyFont="1" applyFill="1" applyBorder="1" applyAlignment="1">
      <alignment horizontal="left" vertical="center" wrapText="1"/>
    </xf>
    <xf numFmtId="0" fontId="10" fillId="3" borderId="1" xfId="0" applyFont="1" applyFill="1" applyBorder="1" applyAlignment="1" applyProtection="1">
      <alignment vertical="top" wrapText="1"/>
      <protection locked="0"/>
    </xf>
    <xf numFmtId="0" fontId="33" fillId="3" borderId="1" xfId="0" applyFont="1" applyFill="1" applyBorder="1" applyAlignment="1">
      <alignment horizontal="left" vertical="center" wrapText="1"/>
    </xf>
    <xf numFmtId="43" fontId="16" fillId="0" borderId="1" xfId="1" applyNumberFormat="1" applyFont="1" applyBorder="1" applyAlignment="1" applyProtection="1">
      <alignment wrapText="1"/>
      <protection locked="0"/>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cellXfs>
  <cellStyles count="70">
    <cellStyle name="Comma" xfId="34" builtinId="3"/>
    <cellStyle name="Comma 2" xfId="41" xr:uid="{B34412C8-A5E3-4D86-8840-AFD782CA7C48}"/>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1"/>
  <sheetViews>
    <sheetView topLeftCell="A12" zoomScale="70" zoomScaleNormal="70" workbookViewId="0">
      <selection activeCell="H24" sqref="H24"/>
    </sheetView>
  </sheetViews>
  <sheetFormatPr defaultRowHeight="15.75"/>
  <cols>
    <col min="1" max="1" width="5.7109375" style="25" customWidth="1"/>
    <col min="2" max="2" width="5.7109375" style="77" customWidth="1"/>
    <col min="3" max="3" width="39.140625" style="37" customWidth="1"/>
    <col min="4" max="4" width="28.140625" style="37" hidden="1" customWidth="1"/>
    <col min="5" max="5" width="10.5703125" style="78" customWidth="1"/>
    <col min="6" max="6" width="11.28515625" style="77" customWidth="1"/>
    <col min="7" max="7" width="10.7109375" style="25" hidden="1" customWidth="1"/>
    <col min="8" max="8" width="108.42578125" style="25" customWidth="1"/>
    <col min="9" max="9" width="15.5703125" style="79" customWidth="1"/>
    <col min="10" max="10" width="30" style="25" customWidth="1"/>
    <col min="11" max="11" width="14" style="25" customWidth="1"/>
    <col min="12" max="16384" width="9.140625" style="25"/>
  </cols>
  <sheetData>
    <row r="1" spans="1:18">
      <c r="A1" s="67"/>
      <c r="B1" s="67"/>
      <c r="C1" s="88" t="s">
        <v>24</v>
      </c>
      <c r="D1" s="88"/>
      <c r="E1" s="88"/>
      <c r="F1" s="88"/>
      <c r="G1" s="88"/>
      <c r="H1" s="88"/>
      <c r="I1" s="88"/>
      <c r="J1" s="88"/>
      <c r="K1" s="88"/>
    </row>
    <row r="2" spans="1:18">
      <c r="A2" s="67"/>
      <c r="B2" s="67"/>
      <c r="C2" s="67"/>
      <c r="D2" s="90" t="s">
        <v>33</v>
      </c>
      <c r="E2" s="90"/>
      <c r="F2" s="90"/>
      <c r="G2" s="90"/>
      <c r="H2" s="90"/>
      <c r="I2" s="67"/>
      <c r="J2" s="67"/>
      <c r="K2" s="67"/>
    </row>
    <row r="3" spans="1:18" ht="31.5">
      <c r="A3" s="91" t="s">
        <v>8</v>
      </c>
      <c r="B3" s="91"/>
      <c r="C3" s="91"/>
      <c r="D3" s="92" t="s">
        <v>25</v>
      </c>
      <c r="E3" s="92"/>
      <c r="F3" s="92"/>
      <c r="G3" s="92"/>
      <c r="H3" s="92"/>
      <c r="I3" s="61" t="s">
        <v>9</v>
      </c>
      <c r="J3" s="61" t="s">
        <v>10</v>
      </c>
      <c r="K3" s="67"/>
    </row>
    <row r="4" spans="1:18" s="22" customFormat="1">
      <c r="A4" s="93" t="s">
        <v>7</v>
      </c>
      <c r="B4" s="93"/>
      <c r="C4" s="93"/>
      <c r="D4" s="94" t="s">
        <v>35</v>
      </c>
      <c r="E4" s="94"/>
      <c r="F4" s="94"/>
      <c r="G4" s="94"/>
      <c r="H4" s="94"/>
      <c r="I4" s="94"/>
      <c r="J4" s="59" t="s">
        <v>11</v>
      </c>
      <c r="K4" s="60"/>
    </row>
    <row r="5" spans="1:18" s="22" customFormat="1" ht="16.5" thickBot="1">
      <c r="A5" s="68"/>
      <c r="B5" s="68"/>
      <c r="C5" s="69"/>
      <c r="D5" s="89"/>
      <c r="E5" s="89"/>
      <c r="F5" s="89"/>
      <c r="G5" s="89"/>
      <c r="H5" s="89"/>
      <c r="I5" s="89"/>
      <c r="J5" s="89"/>
      <c r="K5" s="60"/>
    </row>
    <row r="6" spans="1:18" ht="32.25" thickBot="1">
      <c r="A6" s="50" t="s">
        <v>2</v>
      </c>
      <c r="B6" s="50" t="s">
        <v>0</v>
      </c>
      <c r="C6" s="70" t="s">
        <v>1</v>
      </c>
      <c r="D6" s="70" t="s">
        <v>3</v>
      </c>
      <c r="E6" s="52" t="s">
        <v>4</v>
      </c>
      <c r="F6" s="51" t="s">
        <v>29</v>
      </c>
      <c r="G6" s="51" t="s">
        <v>5</v>
      </c>
      <c r="H6" s="51" t="s">
        <v>6</v>
      </c>
      <c r="I6" s="51" t="s">
        <v>30</v>
      </c>
      <c r="J6" s="46" t="s">
        <v>32</v>
      </c>
      <c r="K6" s="24"/>
    </row>
    <row r="7" spans="1:18" hidden="1">
      <c r="A7" s="29">
        <v>1</v>
      </c>
      <c r="B7" s="36">
        <v>2</v>
      </c>
      <c r="C7" s="38"/>
      <c r="D7" s="38"/>
      <c r="E7" s="30">
        <v>3</v>
      </c>
      <c r="F7" s="36">
        <v>4</v>
      </c>
      <c r="G7" s="29">
        <v>5</v>
      </c>
      <c r="H7" s="29">
        <v>6</v>
      </c>
      <c r="I7" s="49"/>
      <c r="J7" s="29">
        <v>8</v>
      </c>
      <c r="K7" s="24"/>
    </row>
    <row r="8" spans="1:18" ht="240.75">
      <c r="A8" s="23" t="s">
        <v>26</v>
      </c>
      <c r="B8" s="33">
        <v>1</v>
      </c>
      <c r="C8" s="39" t="s">
        <v>36</v>
      </c>
      <c r="D8" s="39" t="s">
        <v>36</v>
      </c>
      <c r="E8" s="45" t="s">
        <v>31</v>
      </c>
      <c r="F8" s="45">
        <v>3</v>
      </c>
      <c r="G8" s="72"/>
      <c r="H8" s="40" t="s">
        <v>37</v>
      </c>
      <c r="I8" s="103">
        <v>96000</v>
      </c>
      <c r="J8" s="39"/>
      <c r="K8" s="74"/>
      <c r="L8" s="74"/>
      <c r="M8" s="74"/>
      <c r="N8" s="74"/>
      <c r="O8" s="74"/>
      <c r="P8" s="74"/>
      <c r="Q8" s="74"/>
      <c r="R8" s="74"/>
    </row>
    <row r="9" spans="1:18" ht="240.75">
      <c r="A9" s="23" t="s">
        <v>26</v>
      </c>
      <c r="B9" s="35">
        <v>2</v>
      </c>
      <c r="C9" s="39" t="s">
        <v>38</v>
      </c>
      <c r="D9" s="39" t="s">
        <v>38</v>
      </c>
      <c r="E9" s="45" t="s">
        <v>31</v>
      </c>
      <c r="F9" s="45">
        <v>1</v>
      </c>
      <c r="G9" s="72"/>
      <c r="H9" s="40" t="s">
        <v>39</v>
      </c>
      <c r="I9" s="104">
        <v>160000</v>
      </c>
      <c r="J9" s="39"/>
      <c r="K9" s="74"/>
      <c r="L9" s="74"/>
      <c r="M9" s="74"/>
      <c r="N9" s="74"/>
      <c r="O9" s="74"/>
      <c r="P9" s="74"/>
      <c r="Q9" s="74"/>
      <c r="R9" s="74"/>
    </row>
    <row r="10" spans="1:18" ht="225">
      <c r="A10" s="23" t="s">
        <v>26</v>
      </c>
      <c r="B10" s="33">
        <v>3</v>
      </c>
      <c r="C10" s="39" t="s">
        <v>40</v>
      </c>
      <c r="D10" s="39" t="s">
        <v>40</v>
      </c>
      <c r="E10" s="45" t="s">
        <v>31</v>
      </c>
      <c r="F10" s="45">
        <v>2</v>
      </c>
      <c r="H10" s="40" t="s">
        <v>41</v>
      </c>
      <c r="I10" s="105">
        <v>80000</v>
      </c>
      <c r="J10" s="39"/>
      <c r="K10" s="75"/>
    </row>
    <row r="11" spans="1:18" ht="180">
      <c r="A11" s="23" t="s">
        <v>26</v>
      </c>
      <c r="B11" s="33">
        <v>4</v>
      </c>
      <c r="C11" s="84" t="s">
        <v>42</v>
      </c>
      <c r="D11" s="84" t="s">
        <v>42</v>
      </c>
      <c r="E11" s="45" t="s">
        <v>31</v>
      </c>
      <c r="F11" s="45">
        <v>1</v>
      </c>
      <c r="H11" s="82" t="s">
        <v>43</v>
      </c>
      <c r="I11" s="105">
        <v>90000</v>
      </c>
      <c r="J11" s="39"/>
      <c r="K11" s="75"/>
    </row>
    <row r="12" spans="1:18" ht="255">
      <c r="A12" s="23" t="s">
        <v>26</v>
      </c>
      <c r="B12" s="33">
        <v>5</v>
      </c>
      <c r="C12" s="39" t="s">
        <v>44</v>
      </c>
      <c r="D12" s="39" t="s">
        <v>44</v>
      </c>
      <c r="E12" s="45" t="s">
        <v>31</v>
      </c>
      <c r="F12" s="45">
        <v>2</v>
      </c>
      <c r="H12" s="40" t="s">
        <v>45</v>
      </c>
      <c r="I12" s="47">
        <v>126666</v>
      </c>
      <c r="J12" s="39"/>
      <c r="K12" s="75"/>
    </row>
    <row r="13" spans="1:18" ht="390.75">
      <c r="A13" s="23" t="s">
        <v>26</v>
      </c>
      <c r="B13" s="114">
        <v>6</v>
      </c>
      <c r="C13" s="39" t="s">
        <v>46</v>
      </c>
      <c r="D13" s="39" t="s">
        <v>46</v>
      </c>
      <c r="E13" s="45" t="s">
        <v>31</v>
      </c>
      <c r="F13" s="107">
        <v>1</v>
      </c>
      <c r="G13" s="109"/>
      <c r="H13" s="106" t="s">
        <v>47</v>
      </c>
      <c r="I13" s="47">
        <v>16045</v>
      </c>
      <c r="J13" s="39"/>
      <c r="K13" s="74"/>
      <c r="L13" s="74"/>
      <c r="M13" s="74"/>
      <c r="N13" s="74"/>
      <c r="O13" s="74"/>
      <c r="P13" s="74"/>
    </row>
    <row r="14" spans="1:18" ht="105.75">
      <c r="A14" s="23" t="s">
        <v>26</v>
      </c>
      <c r="B14" s="115">
        <v>7</v>
      </c>
      <c r="C14" s="39" t="s">
        <v>49</v>
      </c>
      <c r="D14" s="39" t="s">
        <v>49</v>
      </c>
      <c r="E14" s="45" t="s">
        <v>31</v>
      </c>
      <c r="F14" s="107">
        <v>1</v>
      </c>
      <c r="G14" s="109"/>
      <c r="H14" s="106" t="s">
        <v>50</v>
      </c>
      <c r="I14" s="47">
        <v>3333.33</v>
      </c>
      <c r="J14" s="39"/>
      <c r="K14" s="74"/>
      <c r="L14" s="74"/>
      <c r="M14" s="74"/>
      <c r="N14" s="74"/>
      <c r="O14" s="74"/>
      <c r="P14" s="74"/>
    </row>
    <row r="15" spans="1:18" ht="360.75">
      <c r="A15" s="23" t="s">
        <v>26</v>
      </c>
      <c r="B15" s="115">
        <v>8</v>
      </c>
      <c r="C15" s="39" t="s">
        <v>51</v>
      </c>
      <c r="D15" s="39" t="s">
        <v>51</v>
      </c>
      <c r="E15" s="45" t="s">
        <v>31</v>
      </c>
      <c r="F15" s="107">
        <v>1</v>
      </c>
      <c r="G15" s="109"/>
      <c r="H15" s="106" t="s">
        <v>54</v>
      </c>
      <c r="I15" s="47">
        <v>25000</v>
      </c>
      <c r="J15" s="39"/>
      <c r="K15" s="74"/>
      <c r="L15" s="74"/>
      <c r="M15" s="74"/>
      <c r="N15" s="74"/>
      <c r="O15" s="74"/>
      <c r="P15" s="74"/>
    </row>
    <row r="16" spans="1:18" ht="135">
      <c r="A16" s="23" t="s">
        <v>26</v>
      </c>
      <c r="B16" s="115">
        <v>9</v>
      </c>
      <c r="C16" s="39" t="s">
        <v>52</v>
      </c>
      <c r="D16" s="39" t="s">
        <v>52</v>
      </c>
      <c r="E16" s="45" t="s">
        <v>31</v>
      </c>
      <c r="F16" s="107">
        <v>1</v>
      </c>
      <c r="G16" s="119"/>
      <c r="H16" s="106" t="s">
        <v>55</v>
      </c>
      <c r="I16" s="47">
        <v>8333.3333333333339</v>
      </c>
      <c r="J16" s="39"/>
      <c r="K16" s="75"/>
    </row>
    <row r="17" spans="1:17" ht="300">
      <c r="A17" s="23" t="s">
        <v>26</v>
      </c>
      <c r="B17" s="114">
        <v>10</v>
      </c>
      <c r="C17" s="39" t="s">
        <v>34</v>
      </c>
      <c r="D17" s="39" t="s">
        <v>34</v>
      </c>
      <c r="E17" s="45" t="s">
        <v>31</v>
      </c>
      <c r="F17" s="107">
        <v>1</v>
      </c>
      <c r="G17" s="119"/>
      <c r="H17" s="106" t="s">
        <v>56</v>
      </c>
      <c r="I17" s="47">
        <v>45833.333333333336</v>
      </c>
      <c r="J17" s="39"/>
      <c r="K17" s="75"/>
    </row>
    <row r="18" spans="1:17" ht="315">
      <c r="A18" s="23" t="s">
        <v>26</v>
      </c>
      <c r="B18" s="115">
        <v>11</v>
      </c>
      <c r="C18" s="39" t="s">
        <v>53</v>
      </c>
      <c r="D18" s="39" t="s">
        <v>53</v>
      </c>
      <c r="E18" s="45" t="s">
        <v>31</v>
      </c>
      <c r="F18" s="107">
        <v>1</v>
      </c>
      <c r="G18" s="119"/>
      <c r="H18" s="106" t="s">
        <v>57</v>
      </c>
      <c r="I18" s="47">
        <v>4653.3333333333339</v>
      </c>
      <c r="J18" s="39"/>
      <c r="K18" s="75"/>
    </row>
    <row r="19" spans="1:17" ht="165">
      <c r="A19" s="23" t="s">
        <v>26</v>
      </c>
      <c r="B19" s="115">
        <v>12</v>
      </c>
      <c r="C19" s="39" t="s">
        <v>59</v>
      </c>
      <c r="D19" s="39" t="s">
        <v>59</v>
      </c>
      <c r="E19" s="45" t="s">
        <v>31</v>
      </c>
      <c r="F19" s="107">
        <v>8</v>
      </c>
      <c r="G19" s="119"/>
      <c r="H19" s="106" t="s">
        <v>62</v>
      </c>
      <c r="I19" s="47">
        <v>7334</v>
      </c>
      <c r="J19" s="123"/>
      <c r="K19" s="75"/>
    </row>
    <row r="20" spans="1:17" ht="409.5">
      <c r="A20" s="23" t="s">
        <v>26</v>
      </c>
      <c r="B20" s="115">
        <v>13</v>
      </c>
      <c r="C20" s="39" t="s">
        <v>60</v>
      </c>
      <c r="D20" s="39" t="s">
        <v>60</v>
      </c>
      <c r="E20" s="45" t="s">
        <v>31</v>
      </c>
      <c r="F20" s="107">
        <v>1</v>
      </c>
      <c r="G20" s="119"/>
      <c r="H20" s="106" t="s">
        <v>63</v>
      </c>
      <c r="I20" s="47">
        <v>12431</v>
      </c>
      <c r="J20" s="123"/>
      <c r="K20" s="75"/>
    </row>
    <row r="21" spans="1:17" ht="195">
      <c r="A21" s="23" t="s">
        <v>26</v>
      </c>
      <c r="B21" s="114">
        <v>14</v>
      </c>
      <c r="C21" s="39" t="s">
        <v>61</v>
      </c>
      <c r="D21" s="39" t="s">
        <v>61</v>
      </c>
      <c r="E21" s="45" t="s">
        <v>31</v>
      </c>
      <c r="F21" s="107">
        <v>10</v>
      </c>
      <c r="G21" s="119"/>
      <c r="H21" s="106" t="s">
        <v>64</v>
      </c>
      <c r="I21" s="47">
        <v>1500</v>
      </c>
      <c r="J21" s="123"/>
      <c r="K21" s="75"/>
    </row>
    <row r="22" spans="1:17" ht="285">
      <c r="A22" s="23" t="s">
        <v>26</v>
      </c>
      <c r="B22" s="115">
        <v>15</v>
      </c>
      <c r="C22" s="123" t="s">
        <v>67</v>
      </c>
      <c r="D22" s="123" t="s">
        <v>67</v>
      </c>
      <c r="E22" s="45" t="s">
        <v>31</v>
      </c>
      <c r="F22" s="107">
        <v>2</v>
      </c>
      <c r="G22" s="109"/>
      <c r="H22" s="123" t="s">
        <v>68</v>
      </c>
      <c r="I22" s="47">
        <v>500000</v>
      </c>
      <c r="J22" s="123"/>
      <c r="K22" s="74"/>
      <c r="L22" s="74"/>
      <c r="M22" s="74"/>
      <c r="N22" s="74"/>
      <c r="O22" s="74"/>
      <c r="P22" s="74"/>
      <c r="Q22" s="74"/>
    </row>
    <row r="23" spans="1:17" ht="285.75">
      <c r="A23" s="23" t="s">
        <v>26</v>
      </c>
      <c r="B23" s="33">
        <v>16</v>
      </c>
      <c r="C23" s="80" t="s">
        <v>71</v>
      </c>
      <c r="D23" s="80" t="s">
        <v>71</v>
      </c>
      <c r="E23" s="45" t="s">
        <v>31</v>
      </c>
      <c r="F23" s="45">
        <v>4</v>
      </c>
      <c r="G23" s="72"/>
      <c r="H23" s="40" t="s">
        <v>70</v>
      </c>
      <c r="I23" s="48">
        <v>180000</v>
      </c>
      <c r="J23" s="66"/>
      <c r="K23" s="74"/>
      <c r="L23" s="74"/>
      <c r="M23" s="74"/>
      <c r="N23" s="74"/>
      <c r="O23" s="74"/>
      <c r="P23" s="74"/>
      <c r="Q23" s="74"/>
    </row>
    <row r="24" spans="1:17" ht="409.6">
      <c r="A24" s="23" t="s">
        <v>26</v>
      </c>
      <c r="B24" s="33">
        <v>17</v>
      </c>
      <c r="C24" s="39" t="s">
        <v>72</v>
      </c>
      <c r="D24" s="39" t="s">
        <v>72</v>
      </c>
      <c r="E24" s="45" t="s">
        <v>31</v>
      </c>
      <c r="F24" s="45">
        <v>1</v>
      </c>
      <c r="G24" s="72"/>
      <c r="H24" s="40" t="s">
        <v>73</v>
      </c>
      <c r="I24" s="48">
        <v>270000</v>
      </c>
      <c r="J24" s="66"/>
      <c r="K24" s="74"/>
      <c r="L24" s="74"/>
      <c r="M24" s="74"/>
      <c r="N24" s="74"/>
      <c r="O24" s="74"/>
      <c r="P24" s="74"/>
      <c r="Q24" s="74"/>
    </row>
    <row r="25" spans="1:17" ht="25.5">
      <c r="A25" s="23" t="s">
        <v>26</v>
      </c>
      <c r="B25" s="35">
        <v>18</v>
      </c>
      <c r="C25" s="80"/>
      <c r="D25" s="81"/>
      <c r="E25" s="40"/>
      <c r="F25" s="71"/>
      <c r="H25" s="40"/>
      <c r="I25" s="73"/>
      <c r="J25" s="39"/>
      <c r="K25" s="75"/>
    </row>
    <row r="26" spans="1:17" ht="25.5">
      <c r="A26" s="23" t="s">
        <v>26</v>
      </c>
      <c r="B26" s="33">
        <v>19</v>
      </c>
      <c r="C26" s="72"/>
      <c r="E26" s="72"/>
      <c r="F26" s="72"/>
      <c r="G26" s="72"/>
      <c r="H26" s="40"/>
      <c r="I26" s="121"/>
      <c r="J26" s="72"/>
      <c r="K26" s="74"/>
    </row>
    <row r="27" spans="1:17" ht="25.5">
      <c r="A27" s="23" t="s">
        <v>26</v>
      </c>
      <c r="B27" s="35">
        <v>20</v>
      </c>
      <c r="C27" s="86"/>
      <c r="D27" s="85"/>
      <c r="E27" s="85"/>
      <c r="F27" s="85"/>
      <c r="G27" s="85"/>
      <c r="H27" s="40"/>
      <c r="I27" s="85"/>
      <c r="J27" s="85"/>
      <c r="K27" s="76"/>
    </row>
    <row r="28" spans="1:17" ht="25.5">
      <c r="A28" s="23" t="s">
        <v>26</v>
      </c>
      <c r="B28" s="33">
        <v>21</v>
      </c>
      <c r="C28" s="86"/>
      <c r="D28" s="85"/>
      <c r="E28" s="85"/>
      <c r="F28" s="85"/>
      <c r="G28" s="85"/>
      <c r="H28" s="40"/>
      <c r="I28" s="85"/>
      <c r="J28" s="85"/>
      <c r="K28" s="76"/>
      <c r="L28" s="83"/>
      <c r="M28" s="83"/>
      <c r="N28" s="83"/>
      <c r="O28" s="83"/>
    </row>
    <row r="29" spans="1:17" ht="25.5">
      <c r="A29" s="23" t="s">
        <v>26</v>
      </c>
      <c r="B29" s="35">
        <v>22</v>
      </c>
      <c r="C29" s="86"/>
      <c r="D29" s="85"/>
      <c r="E29" s="85"/>
      <c r="F29" s="85"/>
      <c r="G29" s="85"/>
      <c r="H29" s="40"/>
      <c r="I29" s="85"/>
      <c r="J29" s="85"/>
      <c r="K29" s="76"/>
      <c r="L29" s="83"/>
      <c r="M29" s="83"/>
      <c r="N29" s="83"/>
      <c r="O29" s="83"/>
    </row>
    <row r="30" spans="1:17" ht="25.5">
      <c r="A30" s="23" t="s">
        <v>26</v>
      </c>
      <c r="B30" s="33">
        <v>23</v>
      </c>
      <c r="C30" s="86"/>
      <c r="D30" s="85"/>
      <c r="E30" s="85"/>
      <c r="F30" s="85"/>
      <c r="G30" s="85"/>
      <c r="H30" s="40"/>
      <c r="I30" s="85"/>
      <c r="J30" s="85"/>
      <c r="K30" s="76"/>
      <c r="L30" s="83"/>
      <c r="M30" s="83"/>
      <c r="N30" s="83"/>
      <c r="O30" s="83"/>
    </row>
    <row r="31" spans="1:17" ht="25.5">
      <c r="A31" s="23" t="s">
        <v>26</v>
      </c>
      <c r="B31" s="35">
        <v>24</v>
      </c>
      <c r="C31" s="86"/>
      <c r="D31" s="85"/>
      <c r="E31" s="85"/>
      <c r="F31" s="85"/>
      <c r="G31" s="85"/>
      <c r="H31" s="40"/>
      <c r="I31" s="85"/>
      <c r="J31" s="85"/>
      <c r="K31" s="76"/>
      <c r="L31" s="83"/>
      <c r="M31" s="83"/>
      <c r="N31" s="83"/>
      <c r="O31" s="83"/>
    </row>
    <row r="32" spans="1:17" ht="25.5">
      <c r="A32" s="23" t="s">
        <v>26</v>
      </c>
      <c r="B32" s="33">
        <v>25</v>
      </c>
      <c r="C32" s="21"/>
      <c r="D32" s="87"/>
      <c r="E32" s="21"/>
      <c r="F32" s="21"/>
      <c r="G32" s="21"/>
      <c r="H32" s="40"/>
      <c r="I32" s="21"/>
      <c r="J32" s="21"/>
      <c r="K32" s="53"/>
      <c r="L32" s="53"/>
      <c r="M32" s="53"/>
      <c r="N32" s="53"/>
      <c r="O32" s="53"/>
    </row>
    <row r="33" spans="1:15" ht="25.5">
      <c r="A33" s="23" t="s">
        <v>26</v>
      </c>
      <c r="B33" s="35">
        <v>26</v>
      </c>
      <c r="C33" s="21"/>
      <c r="D33" s="87"/>
      <c r="E33" s="21"/>
      <c r="F33" s="21"/>
      <c r="G33" s="21"/>
      <c r="H33" s="81"/>
      <c r="I33" s="21"/>
      <c r="J33" s="21"/>
      <c r="K33" s="53"/>
      <c r="L33" s="53"/>
      <c r="M33" s="53"/>
      <c r="N33" s="53"/>
      <c r="O33" s="53"/>
    </row>
    <row r="34" spans="1:15" ht="25.5">
      <c r="A34" s="23" t="s">
        <v>26</v>
      </c>
      <c r="B34" s="33">
        <v>27</v>
      </c>
      <c r="C34" s="21"/>
      <c r="D34" s="87"/>
      <c r="E34" s="21"/>
      <c r="F34" s="21"/>
      <c r="G34" s="21"/>
      <c r="H34" s="81"/>
      <c r="I34" s="21"/>
      <c r="J34" s="21"/>
      <c r="K34" s="53"/>
      <c r="L34" s="53"/>
      <c r="M34" s="53"/>
      <c r="N34" s="53"/>
      <c r="O34" s="53"/>
    </row>
    <row r="35" spans="1:15" ht="25.5">
      <c r="A35" s="23" t="s">
        <v>26</v>
      </c>
      <c r="B35" s="35">
        <v>28</v>
      </c>
      <c r="C35" s="21"/>
      <c r="D35" s="87"/>
      <c r="E35" s="21"/>
      <c r="F35" s="21"/>
      <c r="G35" s="21"/>
      <c r="H35" s="81"/>
      <c r="I35" s="21"/>
      <c r="J35" s="21"/>
      <c r="K35" s="53"/>
      <c r="L35" s="53"/>
      <c r="M35" s="53"/>
      <c r="N35" s="53"/>
      <c r="O35" s="53"/>
    </row>
    <row r="36" spans="1:15" ht="25.5">
      <c r="A36" s="23" t="s">
        <v>26</v>
      </c>
      <c r="B36" s="33">
        <v>29</v>
      </c>
      <c r="C36" s="21"/>
      <c r="D36" s="87"/>
      <c r="E36" s="21"/>
      <c r="F36" s="21"/>
      <c r="G36" s="21"/>
      <c r="H36" s="81"/>
      <c r="I36" s="21"/>
      <c r="J36" s="21"/>
      <c r="K36" s="53"/>
      <c r="L36" s="53"/>
      <c r="M36" s="53"/>
      <c r="N36" s="53"/>
      <c r="O36" s="53"/>
    </row>
    <row r="37" spans="1:15">
      <c r="A37" s="23"/>
      <c r="B37" s="53"/>
      <c r="C37" s="53"/>
      <c r="D37" s="54"/>
      <c r="E37" s="53"/>
      <c r="F37" s="53"/>
      <c r="G37" s="53"/>
      <c r="H37" s="14"/>
      <c r="I37" s="53"/>
      <c r="J37" s="53"/>
      <c r="K37" s="53"/>
      <c r="L37" s="53"/>
      <c r="M37" s="53"/>
      <c r="N37" s="53"/>
      <c r="O37" s="53"/>
    </row>
    <row r="38" spans="1:15" ht="20.25">
      <c r="B38" s="56" t="s">
        <v>12</v>
      </c>
      <c r="C38" s="56"/>
      <c r="D38" s="56"/>
      <c r="E38" s="56"/>
      <c r="F38" s="56"/>
      <c r="G38" s="56"/>
      <c r="H38" s="56"/>
      <c r="I38" s="56"/>
      <c r="J38" s="56"/>
      <c r="K38" s="56"/>
      <c r="L38" s="56"/>
      <c r="M38" s="56"/>
      <c r="N38" s="56"/>
      <c r="O38" s="56"/>
    </row>
    <row r="39" spans="1:15" ht="20.25">
      <c r="B39" s="56"/>
      <c r="C39" s="56"/>
      <c r="D39" s="56"/>
      <c r="E39" s="56"/>
      <c r="F39" s="56"/>
      <c r="G39" s="56"/>
      <c r="H39" s="56"/>
      <c r="I39" s="56"/>
      <c r="J39" s="56"/>
      <c r="K39" s="56"/>
      <c r="L39" s="56"/>
      <c r="M39" s="56"/>
      <c r="N39" s="56"/>
      <c r="O39" s="56"/>
    </row>
    <row r="40" spans="1:15" ht="20.25">
      <c r="B40" s="56" t="s">
        <v>13</v>
      </c>
      <c r="C40" s="56"/>
      <c r="D40" s="56"/>
      <c r="E40" s="56"/>
      <c r="F40" s="56"/>
      <c r="G40" s="56"/>
      <c r="H40" s="56"/>
      <c r="I40" s="56"/>
      <c r="J40" s="56"/>
      <c r="K40" s="56"/>
      <c r="L40" s="56"/>
      <c r="M40" s="56"/>
      <c r="N40" s="56"/>
      <c r="O40" s="56"/>
    </row>
    <row r="41" spans="1:15">
      <c r="B41"/>
      <c r="C41"/>
      <c r="D41"/>
      <c r="E41"/>
      <c r="F41"/>
      <c r="G41"/>
      <c r="H41"/>
      <c r="I41"/>
      <c r="J41"/>
      <c r="K41"/>
      <c r="L41"/>
      <c r="M41"/>
      <c r="N41"/>
      <c r="O41"/>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topLeftCell="A15" zoomScale="70" zoomScaleNormal="70" workbookViewId="0">
      <selection activeCell="I17" sqref="I17"/>
    </sheetView>
  </sheetViews>
  <sheetFormatPr defaultRowHeight="15.7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2" customWidth="1"/>
    <col min="14" max="14" width="15.85546875" style="42" customWidth="1"/>
    <col min="15" max="15" width="11.7109375" style="42" bestFit="1" customWidth="1"/>
    <col min="16" max="16384" width="9.140625" style="2"/>
  </cols>
  <sheetData>
    <row r="1" spans="1:15">
      <c r="D1" s="98" t="s">
        <v>23</v>
      </c>
      <c r="E1" s="98"/>
      <c r="F1" s="98"/>
      <c r="G1" s="98"/>
      <c r="H1" s="98"/>
      <c r="I1" s="98"/>
      <c r="J1" s="98"/>
      <c r="K1" s="98"/>
      <c r="L1" s="98"/>
    </row>
    <row r="2" spans="1:15">
      <c r="D2" s="99" t="s">
        <v>14</v>
      </c>
      <c r="E2" s="99"/>
      <c r="F2" s="99"/>
      <c r="G2" s="99"/>
      <c r="H2" s="99"/>
      <c r="I2" s="99"/>
      <c r="J2" s="99"/>
      <c r="K2" s="13"/>
    </row>
    <row r="3" spans="1:15">
      <c r="B3" s="100" t="s">
        <v>8</v>
      </c>
      <c r="C3" s="100"/>
      <c r="D3" s="100"/>
      <c r="E3" s="101" t="s">
        <v>25</v>
      </c>
      <c r="F3" s="101"/>
      <c r="G3" s="101"/>
      <c r="H3" s="101"/>
      <c r="I3" s="101"/>
      <c r="K3" s="2" t="s">
        <v>9</v>
      </c>
      <c r="L3" s="2" t="s">
        <v>10</v>
      </c>
    </row>
    <row r="4" spans="1:15" s="4" customFormat="1" ht="32.25" customHeight="1">
      <c r="A4" s="3"/>
      <c r="B4" s="102" t="s">
        <v>7</v>
      </c>
      <c r="C4" s="102"/>
      <c r="D4" s="102"/>
      <c r="E4" s="94" t="s">
        <v>35</v>
      </c>
      <c r="F4" s="94"/>
      <c r="G4" s="94"/>
      <c r="H4" s="94"/>
      <c r="I4" s="94"/>
      <c r="J4" s="94"/>
      <c r="K4" s="94"/>
      <c r="L4" s="16" t="s">
        <v>11</v>
      </c>
      <c r="M4" s="43"/>
      <c r="N4" s="43"/>
      <c r="O4" s="43"/>
    </row>
    <row r="5" spans="1:15" s="5" customFormat="1" ht="20.100000000000001" customHeight="1">
      <c r="A5" s="3"/>
      <c r="C5" s="32"/>
      <c r="D5" s="4"/>
      <c r="E5" s="96"/>
      <c r="F5" s="96"/>
      <c r="G5" s="96"/>
      <c r="H5" s="96"/>
      <c r="I5" s="96"/>
      <c r="J5" s="26"/>
      <c r="K5" s="26"/>
      <c r="L5" s="26"/>
      <c r="M5" s="44"/>
      <c r="N5" s="44"/>
      <c r="O5" s="44"/>
    </row>
    <row r="6" spans="1:15" ht="47.25">
      <c r="A6" s="6"/>
      <c r="B6" s="1" t="s">
        <v>2</v>
      </c>
      <c r="C6" s="62" t="s">
        <v>0</v>
      </c>
      <c r="D6" s="1" t="s">
        <v>1</v>
      </c>
      <c r="E6" s="63" t="s">
        <v>3</v>
      </c>
      <c r="F6" s="62" t="s">
        <v>15</v>
      </c>
      <c r="G6" s="27" t="s">
        <v>16</v>
      </c>
      <c r="H6" s="62" t="s">
        <v>17</v>
      </c>
      <c r="I6" s="62" t="s">
        <v>18</v>
      </c>
      <c r="J6" s="19" t="s">
        <v>19</v>
      </c>
      <c r="K6" s="62" t="s">
        <v>20</v>
      </c>
      <c r="L6" s="62" t="s">
        <v>21</v>
      </c>
      <c r="M6" s="64" t="s">
        <v>28</v>
      </c>
    </row>
    <row r="7" spans="1:15">
      <c r="A7" s="6"/>
      <c r="B7" s="62">
        <v>1</v>
      </c>
      <c r="C7" s="97">
        <v>2</v>
      </c>
      <c r="D7" s="97"/>
      <c r="E7" s="97"/>
      <c r="F7" s="62">
        <v>3</v>
      </c>
      <c r="G7" s="27">
        <v>4</v>
      </c>
      <c r="H7" s="62">
        <v>5</v>
      </c>
      <c r="I7" s="62">
        <v>6</v>
      </c>
      <c r="J7" s="62">
        <v>7</v>
      </c>
      <c r="K7" s="62">
        <v>8</v>
      </c>
      <c r="L7" s="15">
        <v>9</v>
      </c>
      <c r="M7" s="65"/>
    </row>
    <row r="8" spans="1:15" ht="76.5">
      <c r="A8" s="18"/>
      <c r="B8" s="23" t="s">
        <v>26</v>
      </c>
      <c r="C8" s="33">
        <v>1</v>
      </c>
      <c r="D8" s="39" t="s">
        <v>36</v>
      </c>
      <c r="E8" s="39" t="s">
        <v>36</v>
      </c>
      <c r="F8" s="45" t="s">
        <v>31</v>
      </c>
      <c r="G8" s="45">
        <v>3</v>
      </c>
      <c r="H8" s="20"/>
      <c r="I8" s="21"/>
      <c r="J8" s="21"/>
      <c r="K8" s="21"/>
      <c r="L8" s="17" t="s">
        <v>27</v>
      </c>
      <c r="M8" s="103">
        <v>96000</v>
      </c>
    </row>
    <row r="9" spans="1:15" ht="76.5">
      <c r="A9" s="34"/>
      <c r="B9" s="23" t="s">
        <v>26</v>
      </c>
      <c r="C9" s="35">
        <v>2</v>
      </c>
      <c r="D9" s="39" t="s">
        <v>38</v>
      </c>
      <c r="E9" s="39" t="s">
        <v>38</v>
      </c>
      <c r="F9" s="45" t="s">
        <v>31</v>
      </c>
      <c r="G9" s="45">
        <v>1</v>
      </c>
      <c r="H9" s="20"/>
      <c r="I9" s="21"/>
      <c r="J9" s="21"/>
      <c r="K9" s="21"/>
      <c r="L9" s="17" t="s">
        <v>27</v>
      </c>
      <c r="M9" s="104">
        <v>160000</v>
      </c>
    </row>
    <row r="10" spans="1:15" ht="76.5">
      <c r="A10" s="34"/>
      <c r="B10" s="23" t="s">
        <v>26</v>
      </c>
      <c r="C10" s="33">
        <v>3</v>
      </c>
      <c r="D10" s="39" t="s">
        <v>40</v>
      </c>
      <c r="E10" s="39" t="s">
        <v>40</v>
      </c>
      <c r="F10" s="45" t="s">
        <v>31</v>
      </c>
      <c r="G10" s="45">
        <v>2</v>
      </c>
      <c r="H10" s="20"/>
      <c r="I10" s="21"/>
      <c r="J10" s="21"/>
      <c r="K10" s="21"/>
      <c r="L10" s="17" t="s">
        <v>27</v>
      </c>
      <c r="M10" s="105">
        <v>80000</v>
      </c>
    </row>
    <row r="11" spans="1:15" ht="76.5">
      <c r="A11" s="34"/>
      <c r="B11" s="23" t="s">
        <v>26</v>
      </c>
      <c r="C11" s="33">
        <v>4</v>
      </c>
      <c r="D11" s="84" t="s">
        <v>42</v>
      </c>
      <c r="E11" s="84" t="s">
        <v>42</v>
      </c>
      <c r="F11" s="45" t="s">
        <v>31</v>
      </c>
      <c r="G11" s="45">
        <v>1</v>
      </c>
      <c r="H11" s="20"/>
      <c r="I11" s="21"/>
      <c r="J11" s="21"/>
      <c r="K11" s="21"/>
      <c r="L11" s="17" t="s">
        <v>27</v>
      </c>
      <c r="M11" s="105">
        <v>90000</v>
      </c>
    </row>
    <row r="12" spans="1:15" ht="76.5">
      <c r="A12" s="34"/>
      <c r="B12" s="23" t="s">
        <v>26</v>
      </c>
      <c r="C12" s="33">
        <v>5</v>
      </c>
      <c r="D12" s="39" t="s">
        <v>44</v>
      </c>
      <c r="E12" s="39" t="s">
        <v>44</v>
      </c>
      <c r="F12" s="45" t="s">
        <v>31</v>
      </c>
      <c r="G12" s="45">
        <v>2</v>
      </c>
      <c r="H12" s="20"/>
      <c r="I12" s="21"/>
      <c r="J12" s="21"/>
      <c r="K12" s="21"/>
      <c r="L12" s="17" t="s">
        <v>27</v>
      </c>
      <c r="M12" s="47">
        <v>126666</v>
      </c>
    </row>
    <row r="13" spans="1:15" ht="76.5">
      <c r="A13" s="34"/>
      <c r="B13" s="23" t="s">
        <v>26</v>
      </c>
      <c r="C13" s="114">
        <v>6</v>
      </c>
      <c r="D13" s="39" t="s">
        <v>46</v>
      </c>
      <c r="E13" s="39" t="s">
        <v>46</v>
      </c>
      <c r="F13" s="45" t="s">
        <v>31</v>
      </c>
      <c r="G13" s="107">
        <v>1</v>
      </c>
      <c r="H13" s="20"/>
      <c r="I13" s="21"/>
      <c r="J13" s="21"/>
      <c r="K13" s="21"/>
      <c r="L13" s="17" t="s">
        <v>27</v>
      </c>
      <c r="M13" s="47">
        <v>16045</v>
      </c>
    </row>
    <row r="14" spans="1:15" ht="76.5">
      <c r="B14" s="23" t="s">
        <v>26</v>
      </c>
      <c r="C14" s="115">
        <v>7</v>
      </c>
      <c r="D14" s="39" t="s">
        <v>49</v>
      </c>
      <c r="E14" s="39" t="s">
        <v>49</v>
      </c>
      <c r="F14" s="45" t="s">
        <v>31</v>
      </c>
      <c r="G14" s="107">
        <v>1</v>
      </c>
      <c r="H14" s="21"/>
      <c r="I14" s="21"/>
      <c r="J14" s="21"/>
      <c r="K14" s="21"/>
      <c r="L14" s="17" t="s">
        <v>27</v>
      </c>
      <c r="M14" s="47">
        <v>3333.33</v>
      </c>
    </row>
    <row r="15" spans="1:15" ht="76.5">
      <c r="B15" s="23" t="s">
        <v>26</v>
      </c>
      <c r="C15" s="115">
        <v>8</v>
      </c>
      <c r="D15" s="39" t="s">
        <v>51</v>
      </c>
      <c r="E15" s="39" t="s">
        <v>51</v>
      </c>
      <c r="F15" s="45" t="s">
        <v>31</v>
      </c>
      <c r="G15" s="107">
        <v>1</v>
      </c>
      <c r="H15" s="21"/>
      <c r="I15" s="21"/>
      <c r="J15" s="21"/>
      <c r="K15" s="21"/>
      <c r="L15" s="17" t="s">
        <v>27</v>
      </c>
      <c r="M15" s="47">
        <v>25000</v>
      </c>
    </row>
    <row r="16" spans="1:15" s="21" customFormat="1" ht="76.5">
      <c r="A16" s="18"/>
      <c r="B16" s="23" t="s">
        <v>26</v>
      </c>
      <c r="C16" s="115">
        <v>9</v>
      </c>
      <c r="D16" s="39" t="s">
        <v>52</v>
      </c>
      <c r="E16" s="39" t="s">
        <v>52</v>
      </c>
      <c r="F16" s="45" t="s">
        <v>31</v>
      </c>
      <c r="G16" s="107">
        <v>1</v>
      </c>
      <c r="L16" s="17" t="s">
        <v>27</v>
      </c>
      <c r="M16" s="47">
        <v>8333.3333333333339</v>
      </c>
      <c r="N16" s="42"/>
      <c r="O16" s="41"/>
    </row>
    <row r="17" spans="1:17" s="21" customFormat="1" ht="76.5">
      <c r="A17" s="18"/>
      <c r="B17" s="23" t="s">
        <v>26</v>
      </c>
      <c r="C17" s="114">
        <v>10</v>
      </c>
      <c r="D17" s="39" t="s">
        <v>34</v>
      </c>
      <c r="E17" s="39" t="s">
        <v>34</v>
      </c>
      <c r="F17" s="45" t="s">
        <v>31</v>
      </c>
      <c r="G17" s="107">
        <v>1</v>
      </c>
      <c r="L17" s="17" t="s">
        <v>27</v>
      </c>
      <c r="M17" s="47">
        <v>45833.333333333336</v>
      </c>
      <c r="N17" s="42"/>
      <c r="O17" s="41"/>
    </row>
    <row r="18" spans="1:17" s="21" customFormat="1" ht="76.5">
      <c r="A18" s="18"/>
      <c r="B18" s="23" t="s">
        <v>26</v>
      </c>
      <c r="C18" s="115">
        <v>11</v>
      </c>
      <c r="D18" s="39" t="s">
        <v>53</v>
      </c>
      <c r="E18" s="39" t="s">
        <v>53</v>
      </c>
      <c r="F18" s="45" t="s">
        <v>31</v>
      </c>
      <c r="G18" s="107">
        <v>1</v>
      </c>
      <c r="L18" s="17" t="s">
        <v>27</v>
      </c>
      <c r="M18" s="47">
        <v>4653.3333333333339</v>
      </c>
      <c r="N18" s="42"/>
      <c r="O18" s="41"/>
    </row>
    <row r="19" spans="1:17" s="21" customFormat="1" ht="76.5">
      <c r="A19" s="18"/>
      <c r="B19" s="23" t="s">
        <v>26</v>
      </c>
      <c r="C19" s="115">
        <v>12</v>
      </c>
      <c r="D19" s="39" t="s">
        <v>59</v>
      </c>
      <c r="E19" s="39" t="s">
        <v>59</v>
      </c>
      <c r="F19" s="45" t="s">
        <v>31</v>
      </c>
      <c r="G19" s="107">
        <v>8</v>
      </c>
      <c r="L19" s="17" t="s">
        <v>27</v>
      </c>
      <c r="M19" s="47">
        <v>7334</v>
      </c>
      <c r="N19" s="42"/>
      <c r="O19" s="41"/>
    </row>
    <row r="20" spans="1:17" ht="76.5">
      <c r="B20" s="23" t="s">
        <v>26</v>
      </c>
      <c r="C20" s="115">
        <v>13</v>
      </c>
      <c r="D20" s="39" t="s">
        <v>60</v>
      </c>
      <c r="E20" s="39" t="s">
        <v>60</v>
      </c>
      <c r="F20" s="45" t="s">
        <v>31</v>
      </c>
      <c r="G20" s="107">
        <v>1</v>
      </c>
      <c r="H20" s="21"/>
      <c r="I20" s="21"/>
      <c r="J20" s="21"/>
      <c r="K20" s="21"/>
      <c r="L20" s="17" t="s">
        <v>27</v>
      </c>
      <c r="M20" s="47">
        <v>12431</v>
      </c>
    </row>
    <row r="21" spans="1:17" ht="76.5">
      <c r="B21" s="23" t="s">
        <v>26</v>
      </c>
      <c r="C21" s="114">
        <v>14</v>
      </c>
      <c r="D21" s="39" t="s">
        <v>61</v>
      </c>
      <c r="E21" s="39" t="s">
        <v>61</v>
      </c>
      <c r="F21" s="45" t="s">
        <v>31</v>
      </c>
      <c r="G21" s="107">
        <v>10</v>
      </c>
      <c r="H21" s="21"/>
      <c r="I21" s="21"/>
      <c r="J21" s="21"/>
      <c r="K21" s="21"/>
      <c r="L21" s="17" t="s">
        <v>27</v>
      </c>
      <c r="M21" s="47">
        <v>1500</v>
      </c>
    </row>
    <row r="22" spans="1:17" ht="76.5">
      <c r="B22" s="23" t="s">
        <v>26</v>
      </c>
      <c r="C22" s="115">
        <v>15</v>
      </c>
      <c r="D22" s="123" t="s">
        <v>67</v>
      </c>
      <c r="E22" s="123" t="s">
        <v>67</v>
      </c>
      <c r="F22" s="45" t="s">
        <v>31</v>
      </c>
      <c r="G22" s="107">
        <v>2</v>
      </c>
      <c r="H22" s="21"/>
      <c r="I22" s="21"/>
      <c r="J22" s="21"/>
      <c r="K22" s="21"/>
      <c r="L22" s="17" t="s">
        <v>27</v>
      </c>
      <c r="M22" s="47">
        <v>500000</v>
      </c>
    </row>
    <row r="23" spans="1:17" ht="76.5">
      <c r="B23" s="23" t="s">
        <v>26</v>
      </c>
      <c r="C23" s="33">
        <v>16</v>
      </c>
      <c r="D23" s="80" t="s">
        <v>71</v>
      </c>
      <c r="E23" s="80" t="s">
        <v>71</v>
      </c>
      <c r="F23" s="45" t="s">
        <v>31</v>
      </c>
      <c r="G23" s="45">
        <v>4</v>
      </c>
      <c r="H23" s="21"/>
      <c r="I23" s="21"/>
      <c r="J23" s="21"/>
      <c r="K23" s="21"/>
      <c r="L23" s="17" t="s">
        <v>27</v>
      </c>
      <c r="M23" s="48">
        <v>180000</v>
      </c>
    </row>
    <row r="24" spans="1:17" ht="76.5">
      <c r="B24" s="23" t="s">
        <v>26</v>
      </c>
      <c r="C24" s="33">
        <v>17</v>
      </c>
      <c r="D24" s="39" t="s">
        <v>72</v>
      </c>
      <c r="E24" s="39" t="s">
        <v>72</v>
      </c>
      <c r="F24" s="45" t="s">
        <v>31</v>
      </c>
      <c r="G24" s="45">
        <v>1</v>
      </c>
      <c r="H24" s="21"/>
      <c r="I24" s="21"/>
      <c r="J24" s="21"/>
      <c r="K24" s="21"/>
      <c r="L24" s="17" t="s">
        <v>27</v>
      </c>
      <c r="M24" s="48">
        <v>270000</v>
      </c>
    </row>
    <row r="25" spans="1:17">
      <c r="D25" s="57"/>
      <c r="E25" s="57"/>
      <c r="F25" s="58"/>
      <c r="G25" s="57"/>
      <c r="H25" s="95" t="s">
        <v>22</v>
      </c>
      <c r="I25" s="95"/>
      <c r="J25" s="55" t="e">
        <f>SUM(#REF!)</f>
        <v>#REF!</v>
      </c>
      <c r="K25" s="55" t="e">
        <f>SUM(#REF!)</f>
        <v>#REF!</v>
      </c>
      <c r="L25" s="57"/>
      <c r="M25" s="116">
        <f>SUM(M8:M24)</f>
        <v>1627129.33</v>
      </c>
      <c r="N25" s="53"/>
      <c r="O25" s="53"/>
      <c r="P25" s="53"/>
      <c r="Q25" s="53"/>
    </row>
    <row r="26" spans="1:17">
      <c r="D26" s="53"/>
      <c r="E26" s="53"/>
      <c r="F26" s="54"/>
      <c r="G26" s="53"/>
      <c r="H26" s="53"/>
      <c r="I26" s="53"/>
      <c r="J26" s="53"/>
      <c r="K26" s="53"/>
      <c r="L26" s="53"/>
      <c r="M26" s="53"/>
      <c r="N26" s="53"/>
      <c r="O26" s="53"/>
      <c r="P26" s="53"/>
      <c r="Q26" s="53"/>
    </row>
    <row r="27" spans="1:17">
      <c r="D27" s="53"/>
      <c r="E27" s="53"/>
      <c r="F27" s="54"/>
      <c r="G27" s="53"/>
      <c r="H27" s="53"/>
      <c r="I27" s="53"/>
      <c r="J27" s="53"/>
      <c r="K27" s="53"/>
      <c r="L27" s="53"/>
      <c r="M27" s="53"/>
      <c r="N27" s="53"/>
      <c r="O27" s="53"/>
      <c r="P27" s="53"/>
      <c r="Q27" s="53"/>
    </row>
    <row r="28" spans="1:17" ht="20.25">
      <c r="D28" s="56" t="s">
        <v>12</v>
      </c>
      <c r="E28" s="56"/>
      <c r="F28" s="56"/>
      <c r="G28" s="56"/>
      <c r="H28" s="56"/>
      <c r="I28" s="56"/>
      <c r="J28" s="56"/>
      <c r="K28" s="56"/>
      <c r="L28" s="56"/>
      <c r="M28" s="56"/>
      <c r="N28" s="56"/>
      <c r="O28" s="56"/>
      <c r="P28" s="56"/>
      <c r="Q28" s="56"/>
    </row>
    <row r="29" spans="1:17" ht="20.25">
      <c r="D29" s="56"/>
      <c r="E29" s="56"/>
      <c r="F29" s="56"/>
      <c r="G29" s="56"/>
      <c r="H29" s="56"/>
      <c r="I29" s="56"/>
      <c r="J29" s="56"/>
      <c r="K29" s="56"/>
      <c r="L29" s="56"/>
      <c r="M29" s="56"/>
      <c r="N29" s="56"/>
      <c r="O29" s="56"/>
      <c r="P29" s="56"/>
      <c r="Q29" s="56"/>
    </row>
    <row r="30" spans="1:17" ht="20.25">
      <c r="D30" s="56" t="s">
        <v>13</v>
      </c>
      <c r="E30" s="56"/>
      <c r="F30" s="56"/>
      <c r="G30" s="56"/>
      <c r="H30" s="56"/>
      <c r="I30" s="56"/>
      <c r="J30" s="56"/>
      <c r="K30" s="56"/>
      <c r="L30" s="56"/>
      <c r="M30" s="56"/>
      <c r="N30" s="56"/>
      <c r="O30" s="56"/>
      <c r="P30" s="56"/>
      <c r="Q30" s="56"/>
    </row>
    <row r="31" spans="1:17">
      <c r="D31"/>
      <c r="E31"/>
      <c r="F31"/>
      <c r="G31"/>
      <c r="H31"/>
      <c r="I31"/>
      <c r="J31"/>
      <c r="K31"/>
      <c r="L31"/>
      <c r="M31"/>
      <c r="N31"/>
      <c r="O31"/>
      <c r="P31"/>
      <c r="Q31"/>
    </row>
    <row r="32" spans="1:17">
      <c r="D32"/>
      <c r="E32"/>
      <c r="F32"/>
      <c r="G32"/>
      <c r="H32"/>
      <c r="I32"/>
      <c r="J32"/>
      <c r="K32"/>
      <c r="L32"/>
      <c r="M32"/>
      <c r="N32"/>
      <c r="O32"/>
      <c r="P32"/>
      <c r="Q32"/>
    </row>
  </sheetData>
  <mergeCells count="9">
    <mergeCell ref="H25:I25"/>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108" customWidth="1"/>
    <col min="3" max="3" width="16" customWidth="1"/>
    <col min="5" max="5" width="11.42578125" customWidth="1"/>
    <col min="8" max="8" width="10.5703125" customWidth="1"/>
    <col min="10" max="10" width="11" customWidth="1"/>
  </cols>
  <sheetData>
    <row r="1" spans="1:11" ht="72" customHeight="1">
      <c r="C1" s="120" t="s">
        <v>75</v>
      </c>
      <c r="D1" s="117" t="s">
        <v>48</v>
      </c>
      <c r="E1" s="113" t="s">
        <v>76</v>
      </c>
      <c r="F1" s="120" t="s">
        <v>58</v>
      </c>
      <c r="G1" s="118" t="s">
        <v>65</v>
      </c>
      <c r="H1" s="118" t="s">
        <v>66</v>
      </c>
      <c r="I1" s="118" t="s">
        <v>69</v>
      </c>
      <c r="J1" s="117" t="s">
        <v>77</v>
      </c>
      <c r="K1" s="66" t="s">
        <v>74</v>
      </c>
    </row>
    <row r="2" spans="1:11" ht="20.100000000000001" customHeight="1">
      <c r="A2" s="111" t="s">
        <v>36</v>
      </c>
      <c r="B2" s="45">
        <v>3</v>
      </c>
    </row>
    <row r="3" spans="1:11" ht="20.100000000000001" customHeight="1">
      <c r="A3" s="111" t="s">
        <v>38</v>
      </c>
      <c r="B3" s="45">
        <v>1</v>
      </c>
    </row>
    <row r="4" spans="1:11" ht="20.100000000000001" customHeight="1">
      <c r="A4" s="111" t="s">
        <v>40</v>
      </c>
      <c r="B4" s="45">
        <v>2</v>
      </c>
    </row>
    <row r="5" spans="1:11" ht="20.100000000000001" customHeight="1">
      <c r="A5" s="110" t="s">
        <v>42</v>
      </c>
      <c r="B5" s="45">
        <v>1</v>
      </c>
    </row>
    <row r="6" spans="1:11" ht="20.100000000000001" customHeight="1">
      <c r="A6" s="111" t="s">
        <v>44</v>
      </c>
      <c r="B6" s="45">
        <v>2</v>
      </c>
    </row>
    <row r="7" spans="1:11" ht="20.100000000000001" customHeight="1">
      <c r="A7" s="111" t="s">
        <v>46</v>
      </c>
      <c r="B7" s="107">
        <v>1</v>
      </c>
    </row>
    <row r="8" spans="1:11" ht="20.100000000000001" customHeight="1">
      <c r="A8" s="111" t="s">
        <v>49</v>
      </c>
      <c r="B8" s="107">
        <v>1</v>
      </c>
    </row>
    <row r="9" spans="1:11" ht="20.100000000000001" customHeight="1">
      <c r="A9" s="111" t="s">
        <v>51</v>
      </c>
      <c r="B9" s="107">
        <v>1</v>
      </c>
    </row>
    <row r="10" spans="1:11" ht="20.100000000000001" customHeight="1">
      <c r="A10" s="111" t="s">
        <v>52</v>
      </c>
      <c r="B10" s="107">
        <v>1</v>
      </c>
    </row>
    <row r="11" spans="1:11" ht="20.100000000000001" customHeight="1">
      <c r="A11" s="111" t="s">
        <v>34</v>
      </c>
      <c r="B11" s="107">
        <v>1</v>
      </c>
    </row>
    <row r="12" spans="1:11" ht="20.100000000000001" customHeight="1">
      <c r="A12" s="111" t="s">
        <v>53</v>
      </c>
      <c r="B12" s="107">
        <v>1</v>
      </c>
    </row>
    <row r="13" spans="1:11" ht="20.100000000000001" customHeight="1">
      <c r="A13" s="111" t="s">
        <v>59</v>
      </c>
      <c r="B13" s="107">
        <v>8</v>
      </c>
    </row>
    <row r="14" spans="1:11" ht="20.100000000000001" customHeight="1">
      <c r="A14" s="111" t="s">
        <v>60</v>
      </c>
      <c r="B14" s="107">
        <v>1</v>
      </c>
    </row>
    <row r="15" spans="1:11" ht="20.100000000000001" customHeight="1">
      <c r="A15" s="111" t="s">
        <v>61</v>
      </c>
      <c r="B15" s="107">
        <v>10</v>
      </c>
    </row>
    <row r="16" spans="1:11" ht="20.100000000000001" customHeight="1">
      <c r="A16" s="122" t="s">
        <v>67</v>
      </c>
      <c r="B16" s="107">
        <v>2</v>
      </c>
    </row>
    <row r="17" spans="1:2" ht="20.100000000000001" customHeight="1">
      <c r="A17" s="112" t="s">
        <v>71</v>
      </c>
      <c r="B17" s="45">
        <v>4</v>
      </c>
    </row>
    <row r="18" spans="1:2" ht="20.100000000000001" customHeight="1">
      <c r="A18" s="111" t="s">
        <v>72</v>
      </c>
      <c r="B18" s="4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2024-10-01T15:16:44Z</dcterms:modified>
</cp:coreProperties>
</file>