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72 AC Consumabile medicale ATI\- Subsecvent 3\"/>
    </mc:Choice>
  </mc:AlternateContent>
  <xr:revisionPtr revIDLastSave="0" documentId="13_ncr:1_{18AEF2F9-E29A-4894-AF45-95A21CDB135F}" xr6:coauthVersionLast="47" xr6:coauthVersionMax="47" xr10:uidLastSave="{00000000-0000-0000-0000-000000000000}"/>
  <bookViews>
    <workbookView xWindow="-20745" yWindow="780" windowWidth="14505" windowHeight="14250" xr2:uid="{40AA819B-DC50-4462-812C-D47875744842}"/>
  </bookViews>
  <sheets>
    <sheet name="ATI" sheetId="1" r:id="rId1"/>
  </sheets>
  <definedNames>
    <definedName name="_xlnm._FilterDatabase" localSheetId="0" hidden="1">ATI!$A$1:$CW$14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U2" i="1" l="1"/>
  <c r="CU3" i="1"/>
  <c r="CU4" i="1"/>
  <c r="CU5" i="1"/>
  <c r="CU6" i="1"/>
  <c r="CU7" i="1"/>
  <c r="CU8" i="1"/>
  <c r="CU9" i="1"/>
  <c r="CU10" i="1"/>
  <c r="CU11" i="1"/>
  <c r="CW11" i="1" s="1"/>
  <c r="CU12" i="1"/>
  <c r="CU13" i="1"/>
  <c r="CU14" i="1"/>
</calcChain>
</file>

<file path=xl/sharedStrings.xml><?xml version="1.0" encoding="utf-8"?>
<sst xmlns="http://schemas.openxmlformats.org/spreadsheetml/2006/main" count="117" uniqueCount="115">
  <si>
    <t>Categoria</t>
  </si>
  <si>
    <t>ADMINISTRATIA NATIONALA A PENITENCIARELOR (0004)</t>
  </si>
  <si>
    <t>CENTRUL DE PLASAMENT PENTRU PERSOANE VIRSTNICE SI PERSOANE CU DIZABILITATI COM COCIERI (0037)</t>
  </si>
  <si>
    <t>CENTRUL DE PLASAMENT TEMPORAR PENTRU PERSOANE CU DIZABILITATI MUN HANCESTI (0044)</t>
  </si>
  <si>
    <t>CENTRUL DE PLASAMENT TEMPORAR PENTRU PERSOANE CU DIZABILITATI MUN ORHEI (0045)</t>
  </si>
  <si>
    <t>CENTRUL DE REABILITARE A PERSOANELOR VIRSTNICE SI PERSOANELOR CU DIZABILITATI (ADULTE) “SPERANTA (0047)</t>
  </si>
  <si>
    <t>IMSP ASOCIATIA MEDICALA TERITORIALA BUIUCANI (0161)</t>
  </si>
  <si>
    <t>IMSP ASOCIATIA MEDICALA TERITORIALA CIOCANA (0163)</t>
  </si>
  <si>
    <t>IMSP CENTRUL DE SANATATE BRICENI (0185)</t>
  </si>
  <si>
    <t>IMSP CENTRUL DE SANATATE CAUSENI (0197)</t>
  </si>
  <si>
    <t>IMSP CENTRUL DE SANATATE CHIRSOVA (0205)</t>
  </si>
  <si>
    <t>IMSP CENTRUL DE SANATATE COJUSNA (0222)</t>
  </si>
  <si>
    <t>IMSP CENTRUL DE SANATATE COLIBAS (0223)</t>
  </si>
  <si>
    <t>IMSP CENTRUL DE SANATATE COLONITA (0224)</t>
  </si>
  <si>
    <t>IMSP CENTRUL DE SANATATE CRIULENI (0241)</t>
  </si>
  <si>
    <t>IMSP CENTRUL DE SANATATE CUPCINI (0246)</t>
  </si>
  <si>
    <t>IMSP CENTRUL DE SANATATE DUBASARII VECHI (0253)</t>
  </si>
  <si>
    <t>IMSP CENTRUL DE SANATATE FLORENI (0260)</t>
  </si>
  <si>
    <t>IMSP CENTRUL DE SANATATE HANCESTI (0276)</t>
  </si>
  <si>
    <t>IMSP CENTRUL DE SANATATE HARBOVAT (0277)</t>
  </si>
  <si>
    <t>IMSP CENTRUL DE SANATATE IARGARA (0283)</t>
  </si>
  <si>
    <t>IMSP CENTRUL DE SANATATE IVANCEA (0287)</t>
  </si>
  <si>
    <t>IMSP CENTRUL DE SANATATE LARGA NOUA (0291)</t>
  </si>
  <si>
    <t>IMSP CENTRUL DE SANATATE LOZOVA (0295)</t>
  </si>
  <si>
    <t>IMSP CENTRUL DE SANATATE MATEUTI (0302)</t>
  </si>
  <si>
    <t>IMSP CENTRUL DE SANATATE MINDRESTI (0310)</t>
  </si>
  <si>
    <t>IMSP CENTRUL DE SANATATE PEPENI (0329)</t>
  </si>
  <si>
    <t>IMSP CENTRUL DE SANATATE RASCANI (0338)</t>
  </si>
  <si>
    <t>IMSP CENTRUL DE SANATATE SARATA GALBENA (0354)</t>
  </si>
  <si>
    <t>IMSP CENTRUL DE SANATATE SLOBOZIA MARE (0363)</t>
  </si>
  <si>
    <t>IMSP CENTRUL DE SANATATE SOROCA-NOUA (0367)</t>
  </si>
  <si>
    <t>IMSP CENTRUL DE SANATATE STAUCENI (0369)</t>
  </si>
  <si>
    <t>IMSP CENTRUL DE SANATATE SUSLENI (0375)</t>
  </si>
  <si>
    <t>IMSP CENTRUL DE SANATATE TALMAZA (0376)</t>
  </si>
  <si>
    <t>IMSP CENTRUL DE SANATATE TELENESTI (0384)</t>
  </si>
  <si>
    <t>IMSP CENTRUL DE SANATATE TRUSENI (0390)</t>
  </si>
  <si>
    <t>IMSP CENTRUL DE SANATATE VARATIC (0399)</t>
  </si>
  <si>
    <t>IMSP CENTRUL DE SANATATE VARNITA (0400)</t>
  </si>
  <si>
    <t>IMSP CENTRUL MEDICILOR DE FAMILIE MUNICIPAL BALTI (0415)</t>
  </si>
  <si>
    <t>IMSP CENTRUL NATIONAL DE ASISTENTA MEDICALA URGENTA PRESPITALICEASCA (0416)</t>
  </si>
  <si>
    <t>IMSP CLINICA UNIVERSITARA DE ASISTENTA MEDICALA PRIMARA A USMF N TESTIMITANU (0421)</t>
  </si>
  <si>
    <t>IMSP DISPENSARUL REPUBLICAN DE NARCOLOGIE (0424)</t>
  </si>
  <si>
    <t>IMSP INSTITUTUL DE MEDICINA URGENTA (0426)</t>
  </si>
  <si>
    <t>IMSP INSTITUTUL DE NEUROLOGIE SI NEUROCHIRURGIE DIOMID GHERMAN (0427)</t>
  </si>
  <si>
    <t>IMSP INSTITUTUL MAMEI SI COPILULUI (0429)</t>
  </si>
  <si>
    <t>IMSP INSTITUTUL ONCOLOGIC (0430)</t>
  </si>
  <si>
    <t>IMSP POLICLINICA DE STAT (0432)</t>
  </si>
  <si>
    <t>IMSP SPITALUL CLINIC BALTI (0436)</t>
  </si>
  <si>
    <t>IMSP SPITALUL CLINIC DE PSIHIATRIE (0438)</t>
  </si>
  <si>
    <t>IMSP SPITALUL CLINIC DE RECUPERARE SI INGRIJIRI CRONICE (0435)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</si>
  <si>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</si>
  <si>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</si>
  <si>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</si>
  <si>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</si>
  <si>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</si>
  <si>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</si>
  <si>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</si>
  <si>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</si>
  <si>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</si>
  <si>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</si>
  <si>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</si>
  <si>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</si>
  <si>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</si>
  <si>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</si>
  <si>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</si>
  <si>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</si>
  <si>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</si>
  <si>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</si>
  <si>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</si>
  <si>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</si>
  <si>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</si>
  <si>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</si>
  <si>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</si>
  <si>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</si>
  <si>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</si>
  <si>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</si>
  <si>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</si>
  <si>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</si>
  <si>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</si>
  <si>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</si>
  <si>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</si>
  <si>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</si>
  <si>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</si>
  <si>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</si>
  <si>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</si>
  <si>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</si>
  <si>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</si>
  <si>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</si>
  <si>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</si>
  <si>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</si>
  <si>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</si>
  <si>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</si>
  <si>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</si>
  <si>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SERVICIUL DE INFORMATII SI SECURITATE AL REPUBLICII MOLDOVA (0569)</t>
  </si>
  <si>
    <t>SERVICIUL MEDICAL AL MINISTERULUI AFACERILOR INTERNE (0570)</t>
  </si>
  <si>
    <t>Microperfuzoare sterile (fluturaș) cu ac Microperfuzoare sterile (fluturaș) cu ac G19 ( 003115 )</t>
  </si>
  <si>
    <t>Microperfuzoare sterile (fluturaș) cu ac Microperfuzoare sterile (fluturaș) cu ac G20 ( 003116 )</t>
  </si>
  <si>
    <t>Microperfuzoare sterile (fluturaș) cu ac Microperfuzoare sterile (fluturaș) cu ac G21 ( 003117 )</t>
  </si>
  <si>
    <t>Microperfuzoare sterile (fluturaș) cu ac Microperfuzoare sterile (fluturaș) cu ac G22 ( 003118 )</t>
  </si>
  <si>
    <t>Microperfuzoare sterile (fluturaș) cu ac Microperfuzoare sterile (fluturaș) cu ac G23 ( 003119 )</t>
  </si>
  <si>
    <t>Microperfuzoare sterile (fluturaș) cu ac Microperfuzoare sterile (fluturaș) cu ac G24 ( 003120 )</t>
  </si>
  <si>
    <t>Microperfuzoare sterile (fluturaș) cu ac Microperfuzoare sterile (fluturaș) cu ac G25 ( 003121 )</t>
  </si>
  <si>
    <t>Microperfuzoare sterile (fluturaș) cu ac Microperfuzoare sterile (fluturaș) cu ac G26 ( 003122 )</t>
  </si>
  <si>
    <t>Microperfuzoare sterile (fluturaș) cu ac Microperfuzoare sterile (fluturaș) cu ac G27 ( 003123 )</t>
  </si>
  <si>
    <t>Tub conector tip Y pentru tuburi de intubare  ( 003593 )</t>
  </si>
  <si>
    <t>Tub de intubare cu sistem de drenaj subglotic Tub de intubare cu sistem de drenaj subglotic N7 ( 003600 )</t>
  </si>
  <si>
    <t>Tub de intubare cu sistem de drenaj subglotic Tub de intubare cu sistem de drenaj subglotic N8 ( 003601 )</t>
  </si>
  <si>
    <t>Tub de intubare cu sistem de drenaj subglotic Tub de intubare cu sistem de drenaj subglotic N9 ( 003602 )</t>
  </si>
  <si>
    <t>Total</t>
  </si>
  <si>
    <t>Procedura</t>
  </si>
  <si>
    <t>Nr. Lot inițial</t>
  </si>
  <si>
    <t>Cantitate acord</t>
  </si>
  <si>
    <t>Diferența</t>
  </si>
  <si>
    <t>Acord</t>
  </si>
  <si>
    <t xml:space="preserve"> IMSP SPITALUL CLINIC DE BOLI INFECTIOASE T CIORBA, locația de pe str.Costiujeni 51, or.Codru, mun.Chișinău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</si>
</sst>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b/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0" applyFont="1"/>
    <xf numFmtId="1" fontId="3" fillId="2" borderId="1" xfId="1" applyNumberFormat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" fontId="3" fillId="4" borderId="1" xfId="1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2">
    <cellStyle name="Normal_Sheet1" xfId="1" xr:uid="{8DABA49B-0D06-4F54-9403-5F8143F6381E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413B0-9784-4E20-932E-94615708DF53}">
  <dimension ref="A1:CW16"/>
  <sheetViews>
    <sheetView tabSelected="1" workbookViewId="0">
      <selection activeCell="C1" sqref="C1:CX1048576"/>
    </sheetView>
  </sheetViews>
  <sheetFormatPr defaultRowHeight="19.5" customHeight="1" x14ac:dyDescent="0.25"/>
  <cols>
    <col min="1" max="2" width="9.140625" style="10"/>
    <col min="3" max="3" width="43.42578125" style="10" customWidth="1"/>
    <col min="4" max="98" width="9.28515625" style="10" customWidth="1"/>
    <col min="99" max="99" width="10" style="10" bestFit="1" customWidth="1"/>
    <col min="100" max="101" width="9.140625" style="10" customWidth="1"/>
    <col min="102" max="16384" width="9.140625" style="1"/>
  </cols>
  <sheetData>
    <row r="1" spans="1:101" ht="87" customHeight="1" x14ac:dyDescent="0.25">
      <c r="A1" s="4" t="s">
        <v>109</v>
      </c>
      <c r="B1" s="4" t="s">
        <v>110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114</v>
      </c>
      <c r="AZ1" s="2" t="s">
        <v>48</v>
      </c>
      <c r="BA1" s="2" t="s">
        <v>49</v>
      </c>
      <c r="BB1" s="2" t="s">
        <v>50</v>
      </c>
      <c r="BC1" s="2" t="s">
        <v>51</v>
      </c>
      <c r="BD1" s="2" t="s">
        <v>52</v>
      </c>
      <c r="BE1" s="2" t="s">
        <v>53</v>
      </c>
      <c r="BF1" s="2" t="s">
        <v>54</v>
      </c>
      <c r="BG1" s="2" t="s">
        <v>55</v>
      </c>
      <c r="BH1" s="2" t="s">
        <v>56</v>
      </c>
      <c r="BI1" s="2" t="s">
        <v>57</v>
      </c>
      <c r="BJ1" s="2" t="s">
        <v>58</v>
      </c>
      <c r="BK1" s="2" t="s">
        <v>59</v>
      </c>
      <c r="BL1" s="2" t="s">
        <v>60</v>
      </c>
      <c r="BM1" s="2" t="s">
        <v>61</v>
      </c>
      <c r="BN1" s="2" t="s">
        <v>62</v>
      </c>
      <c r="BO1" s="2" t="s">
        <v>63</v>
      </c>
      <c r="BP1" s="2" t="s">
        <v>64</v>
      </c>
      <c r="BQ1" s="2" t="s">
        <v>65</v>
      </c>
      <c r="BR1" s="2" t="s">
        <v>66</v>
      </c>
      <c r="BS1" s="2" t="s">
        <v>67</v>
      </c>
      <c r="BT1" s="2" t="s">
        <v>68</v>
      </c>
      <c r="BU1" s="2" t="s">
        <v>69</v>
      </c>
      <c r="BV1" s="2" t="s">
        <v>70</v>
      </c>
      <c r="BW1" s="2" t="s">
        <v>71</v>
      </c>
      <c r="BX1" s="2" t="s">
        <v>72</v>
      </c>
      <c r="BY1" s="2" t="s">
        <v>73</v>
      </c>
      <c r="BZ1" s="2" t="s">
        <v>74</v>
      </c>
      <c r="CA1" s="2" t="s">
        <v>75</v>
      </c>
      <c r="CB1" s="2" t="s">
        <v>76</v>
      </c>
      <c r="CC1" s="2" t="s">
        <v>77</v>
      </c>
      <c r="CD1" s="2" t="s">
        <v>78</v>
      </c>
      <c r="CE1" s="2" t="s">
        <v>79</v>
      </c>
      <c r="CF1" s="2" t="s">
        <v>80</v>
      </c>
      <c r="CG1" s="2" t="s">
        <v>81</v>
      </c>
      <c r="CH1" s="2" t="s">
        <v>82</v>
      </c>
      <c r="CI1" s="2" t="s">
        <v>83</v>
      </c>
      <c r="CJ1" s="2" t="s">
        <v>84</v>
      </c>
      <c r="CK1" s="2" t="s">
        <v>85</v>
      </c>
      <c r="CL1" s="2" t="s">
        <v>86</v>
      </c>
      <c r="CM1" s="2" t="s">
        <v>87</v>
      </c>
      <c r="CN1" s="2" t="s">
        <v>88</v>
      </c>
      <c r="CO1" s="2" t="s">
        <v>89</v>
      </c>
      <c r="CP1" s="2" t="s">
        <v>90</v>
      </c>
      <c r="CQ1" s="2" t="s">
        <v>91</v>
      </c>
      <c r="CR1" s="2" t="s">
        <v>92</v>
      </c>
      <c r="CS1" s="2" t="s">
        <v>93</v>
      </c>
      <c r="CT1" s="2" t="s">
        <v>94</v>
      </c>
      <c r="CU1" s="3" t="s">
        <v>108</v>
      </c>
      <c r="CV1" s="5" t="s">
        <v>111</v>
      </c>
      <c r="CW1" s="6" t="s">
        <v>112</v>
      </c>
    </row>
    <row r="2" spans="1:101" ht="19.5" customHeight="1" x14ac:dyDescent="0.25">
      <c r="A2" s="18" t="s">
        <v>113</v>
      </c>
      <c r="B2" s="18">
        <v>101</v>
      </c>
      <c r="C2" s="7" t="s">
        <v>95</v>
      </c>
      <c r="D2" s="8">
        <v>400</v>
      </c>
      <c r="E2" s="8">
        <v>30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>
        <v>50</v>
      </c>
      <c r="T2" s="8"/>
      <c r="U2" s="8"/>
      <c r="V2" s="8">
        <v>10</v>
      </c>
      <c r="W2" s="8"/>
      <c r="X2" s="8"/>
      <c r="Y2" s="8"/>
      <c r="Z2" s="8">
        <v>1</v>
      </c>
      <c r="AA2" s="8"/>
      <c r="AB2" s="8"/>
      <c r="AC2" s="8"/>
      <c r="AD2" s="8"/>
      <c r="AE2" s="8"/>
      <c r="AF2" s="8"/>
      <c r="AG2" s="8">
        <v>10</v>
      </c>
      <c r="AH2" s="8">
        <v>200</v>
      </c>
      <c r="AI2" s="8"/>
      <c r="AJ2" s="8">
        <v>20</v>
      </c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>
        <v>300</v>
      </c>
      <c r="AZ2" s="8"/>
      <c r="BA2" s="8"/>
      <c r="BB2" s="8"/>
      <c r="BC2" s="8"/>
      <c r="BD2" s="8"/>
      <c r="BE2" s="8"/>
      <c r="BF2" s="8">
        <v>1000</v>
      </c>
      <c r="BG2" s="8"/>
      <c r="BH2" s="8"/>
      <c r="BI2" s="8"/>
      <c r="BJ2" s="8"/>
      <c r="BK2" s="8"/>
      <c r="BL2" s="8">
        <v>70</v>
      </c>
      <c r="BM2" s="8"/>
      <c r="BN2" s="8"/>
      <c r="BO2" s="8"/>
      <c r="BP2" s="8"/>
      <c r="BQ2" s="8">
        <v>100</v>
      </c>
      <c r="BR2" s="8"/>
      <c r="BS2" s="8"/>
      <c r="BT2" s="8"/>
      <c r="BU2" s="8"/>
      <c r="BV2" s="8"/>
      <c r="BW2" s="8"/>
      <c r="BX2" s="8"/>
      <c r="BY2" s="8">
        <v>50</v>
      </c>
      <c r="BZ2" s="8"/>
      <c r="CA2" s="8"/>
      <c r="CB2" s="8"/>
      <c r="CC2" s="8">
        <v>250</v>
      </c>
      <c r="CD2" s="8"/>
      <c r="CE2" s="8"/>
      <c r="CF2" s="8">
        <v>100</v>
      </c>
      <c r="CG2" s="8"/>
      <c r="CH2" s="8"/>
      <c r="CI2" s="8"/>
      <c r="CJ2" s="8"/>
      <c r="CK2" s="8">
        <v>200</v>
      </c>
      <c r="CL2" s="8"/>
      <c r="CM2" s="8"/>
      <c r="CN2" s="8"/>
      <c r="CO2" s="8"/>
      <c r="CP2" s="8"/>
      <c r="CQ2" s="8"/>
      <c r="CR2" s="8"/>
      <c r="CS2" s="8"/>
      <c r="CT2" s="8"/>
      <c r="CU2" s="8">
        <f t="shared" ref="CU2:CU14" si="0">SUM(D2:CT2)</f>
        <v>2791</v>
      </c>
      <c r="CV2" s="15">
        <v>1584020</v>
      </c>
      <c r="CW2" s="15">
        <v>1322803</v>
      </c>
    </row>
    <row r="3" spans="1:101" ht="19.5" customHeight="1" x14ac:dyDescent="0.25">
      <c r="A3" s="19"/>
      <c r="B3" s="19"/>
      <c r="C3" s="7" t="s">
        <v>96</v>
      </c>
      <c r="D3" s="8">
        <v>500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>
        <v>50</v>
      </c>
      <c r="T3" s="8"/>
      <c r="U3" s="8"/>
      <c r="V3" s="8">
        <v>10</v>
      </c>
      <c r="W3" s="8"/>
      <c r="X3" s="8"/>
      <c r="Y3" s="8"/>
      <c r="Z3" s="8">
        <v>1</v>
      </c>
      <c r="AA3" s="8"/>
      <c r="AB3" s="8">
        <v>50</v>
      </c>
      <c r="AC3" s="8"/>
      <c r="AD3" s="8"/>
      <c r="AE3" s="8">
        <v>100</v>
      </c>
      <c r="AF3" s="8"/>
      <c r="AG3" s="8"/>
      <c r="AH3" s="8">
        <v>200</v>
      </c>
      <c r="AI3" s="8"/>
      <c r="AJ3" s="8"/>
      <c r="AK3" s="8"/>
      <c r="AL3" s="8"/>
      <c r="AM3" s="8"/>
      <c r="AN3" s="8"/>
      <c r="AO3" s="8"/>
      <c r="AP3" s="8">
        <v>3000</v>
      </c>
      <c r="AQ3" s="8"/>
      <c r="AR3" s="8">
        <v>200</v>
      </c>
      <c r="AS3" s="8">
        <v>1000</v>
      </c>
      <c r="AT3" s="8">
        <v>450</v>
      </c>
      <c r="AU3" s="8">
        <v>100</v>
      </c>
      <c r="AV3" s="8">
        <v>1000</v>
      </c>
      <c r="AW3" s="8"/>
      <c r="AX3" s="8">
        <v>600</v>
      </c>
      <c r="AY3" s="8"/>
      <c r="AZ3" s="8"/>
      <c r="BA3" s="8"/>
      <c r="BB3" s="8"/>
      <c r="BC3" s="8"/>
      <c r="BD3" s="8"/>
      <c r="BE3" s="8">
        <v>100</v>
      </c>
      <c r="BF3" s="8">
        <v>800</v>
      </c>
      <c r="BG3" s="8"/>
      <c r="BH3" s="8">
        <v>400</v>
      </c>
      <c r="BI3" s="8"/>
      <c r="BJ3" s="8"/>
      <c r="BK3" s="8"/>
      <c r="BL3" s="8">
        <v>80</v>
      </c>
      <c r="BM3" s="8"/>
      <c r="BN3" s="8">
        <v>40</v>
      </c>
      <c r="BO3" s="8">
        <v>100</v>
      </c>
      <c r="BP3" s="8"/>
      <c r="BQ3" s="8">
        <v>300</v>
      </c>
      <c r="BR3" s="8"/>
      <c r="BS3" s="8"/>
      <c r="BT3" s="8"/>
      <c r="BU3" s="8"/>
      <c r="BV3" s="8"/>
      <c r="BW3" s="8"/>
      <c r="BX3" s="8"/>
      <c r="BY3" s="8">
        <v>50</v>
      </c>
      <c r="BZ3" s="8">
        <v>50</v>
      </c>
      <c r="CA3" s="8"/>
      <c r="CB3" s="8"/>
      <c r="CC3" s="8">
        <v>250</v>
      </c>
      <c r="CD3" s="8"/>
      <c r="CE3" s="8"/>
      <c r="CF3" s="8">
        <v>500</v>
      </c>
      <c r="CG3" s="8"/>
      <c r="CH3" s="8"/>
      <c r="CI3" s="8"/>
      <c r="CJ3" s="8"/>
      <c r="CK3" s="8">
        <v>1100</v>
      </c>
      <c r="CL3" s="8">
        <v>100</v>
      </c>
      <c r="CM3" s="8"/>
      <c r="CN3" s="8"/>
      <c r="CO3" s="8"/>
      <c r="CP3" s="8"/>
      <c r="CQ3" s="8"/>
      <c r="CR3" s="8">
        <v>10</v>
      </c>
      <c r="CS3" s="8"/>
      <c r="CT3" s="8"/>
      <c r="CU3" s="8">
        <f t="shared" si="0"/>
        <v>11141</v>
      </c>
      <c r="CV3" s="16"/>
      <c r="CW3" s="16"/>
    </row>
    <row r="4" spans="1:101" ht="19.5" customHeight="1" x14ac:dyDescent="0.25">
      <c r="A4" s="19"/>
      <c r="B4" s="19"/>
      <c r="C4" s="7" t="s">
        <v>97</v>
      </c>
      <c r="D4" s="8">
        <v>300</v>
      </c>
      <c r="E4" s="8"/>
      <c r="F4" s="8"/>
      <c r="G4" s="8"/>
      <c r="H4" s="8"/>
      <c r="I4" s="8"/>
      <c r="J4" s="8"/>
      <c r="K4" s="8"/>
      <c r="L4" s="8"/>
      <c r="M4" s="8"/>
      <c r="N4" s="8">
        <v>100</v>
      </c>
      <c r="O4" s="8"/>
      <c r="P4" s="8"/>
      <c r="Q4" s="8"/>
      <c r="R4" s="8"/>
      <c r="S4" s="8"/>
      <c r="T4" s="8"/>
      <c r="U4" s="8"/>
      <c r="V4" s="8">
        <v>10</v>
      </c>
      <c r="W4" s="8"/>
      <c r="X4" s="8"/>
      <c r="Y4" s="8"/>
      <c r="Z4" s="8">
        <v>1</v>
      </c>
      <c r="AA4" s="8"/>
      <c r="AB4" s="8"/>
      <c r="AC4" s="8"/>
      <c r="AD4" s="8"/>
      <c r="AE4" s="8"/>
      <c r="AF4" s="8">
        <v>50</v>
      </c>
      <c r="AG4" s="8">
        <v>10</v>
      </c>
      <c r="AH4" s="8"/>
      <c r="AI4" s="8"/>
      <c r="AJ4" s="8"/>
      <c r="AK4" s="8">
        <v>150</v>
      </c>
      <c r="AL4" s="8"/>
      <c r="AM4" s="8"/>
      <c r="AN4" s="8">
        <v>1000</v>
      </c>
      <c r="AO4" s="8"/>
      <c r="AP4" s="8">
        <v>6000</v>
      </c>
      <c r="AQ4" s="8">
        <v>20</v>
      </c>
      <c r="AR4" s="8"/>
      <c r="AS4" s="8"/>
      <c r="AT4" s="8">
        <v>450</v>
      </c>
      <c r="AU4" s="8">
        <v>1200</v>
      </c>
      <c r="AV4" s="8">
        <v>12000</v>
      </c>
      <c r="AW4" s="8"/>
      <c r="AX4" s="8">
        <v>6000</v>
      </c>
      <c r="AY4" s="8">
        <v>500</v>
      </c>
      <c r="AZ4" s="8"/>
      <c r="BA4" s="8">
        <v>200</v>
      </c>
      <c r="BB4" s="8"/>
      <c r="BC4" s="8"/>
      <c r="BD4" s="8"/>
      <c r="BE4" s="8">
        <v>100</v>
      </c>
      <c r="BF4" s="8">
        <v>50</v>
      </c>
      <c r="BG4" s="8"/>
      <c r="BH4" s="8">
        <v>500</v>
      </c>
      <c r="BI4" s="8"/>
      <c r="BJ4" s="8"/>
      <c r="BK4" s="8"/>
      <c r="BL4" s="8"/>
      <c r="BM4" s="8"/>
      <c r="BN4" s="8">
        <v>140</v>
      </c>
      <c r="BO4" s="8">
        <v>100</v>
      </c>
      <c r="BP4" s="8"/>
      <c r="BQ4" s="8">
        <v>350</v>
      </c>
      <c r="BR4" s="8"/>
      <c r="BS4" s="8"/>
      <c r="BT4" s="8">
        <v>1000</v>
      </c>
      <c r="BU4" s="8"/>
      <c r="BV4" s="8"/>
      <c r="BW4" s="8"/>
      <c r="BX4" s="8"/>
      <c r="BY4" s="8">
        <v>50</v>
      </c>
      <c r="BZ4" s="8">
        <v>50</v>
      </c>
      <c r="CA4" s="8">
        <v>500</v>
      </c>
      <c r="CB4" s="8">
        <v>300</v>
      </c>
      <c r="CC4" s="8">
        <v>350</v>
      </c>
      <c r="CD4" s="8"/>
      <c r="CE4" s="8">
        <v>1000</v>
      </c>
      <c r="CF4" s="8">
        <v>300</v>
      </c>
      <c r="CG4" s="8"/>
      <c r="CH4" s="8"/>
      <c r="CI4" s="8"/>
      <c r="CJ4" s="8"/>
      <c r="CK4" s="8"/>
      <c r="CL4" s="8"/>
      <c r="CM4" s="8">
        <v>1000</v>
      </c>
      <c r="CN4" s="8"/>
      <c r="CO4" s="8"/>
      <c r="CP4" s="8">
        <v>2600</v>
      </c>
      <c r="CQ4" s="8"/>
      <c r="CR4" s="8"/>
      <c r="CS4" s="8"/>
      <c r="CT4" s="8"/>
      <c r="CU4" s="8">
        <f t="shared" si="0"/>
        <v>36381</v>
      </c>
      <c r="CV4" s="16"/>
      <c r="CW4" s="16"/>
    </row>
    <row r="5" spans="1:101" ht="19.5" customHeight="1" x14ac:dyDescent="0.25">
      <c r="A5" s="19"/>
      <c r="B5" s="19"/>
      <c r="C5" s="7" t="s">
        <v>98</v>
      </c>
      <c r="D5" s="8">
        <v>300</v>
      </c>
      <c r="E5" s="8"/>
      <c r="F5" s="8">
        <v>500</v>
      </c>
      <c r="G5" s="8"/>
      <c r="H5" s="8"/>
      <c r="I5" s="8">
        <v>200</v>
      </c>
      <c r="J5" s="8"/>
      <c r="K5" s="8"/>
      <c r="L5" s="8"/>
      <c r="M5" s="8"/>
      <c r="N5" s="8"/>
      <c r="O5" s="8"/>
      <c r="P5" s="8"/>
      <c r="Q5" s="8"/>
      <c r="R5" s="8">
        <v>20</v>
      </c>
      <c r="S5" s="8"/>
      <c r="T5" s="8"/>
      <c r="U5" s="8">
        <v>30</v>
      </c>
      <c r="V5" s="8">
        <v>10</v>
      </c>
      <c r="W5" s="8"/>
      <c r="X5" s="8"/>
      <c r="Y5" s="8"/>
      <c r="Z5" s="8">
        <v>1</v>
      </c>
      <c r="AA5" s="8"/>
      <c r="AB5" s="8"/>
      <c r="AC5" s="8"/>
      <c r="AD5" s="8"/>
      <c r="AE5" s="8"/>
      <c r="AF5" s="8"/>
      <c r="AG5" s="8"/>
      <c r="AH5" s="8"/>
      <c r="AI5" s="8">
        <v>30</v>
      </c>
      <c r="AJ5" s="8"/>
      <c r="AK5" s="8"/>
      <c r="AL5" s="8"/>
      <c r="AM5" s="8"/>
      <c r="AN5" s="8"/>
      <c r="AO5" s="8"/>
      <c r="AP5" s="8">
        <v>10000</v>
      </c>
      <c r="AQ5" s="8">
        <v>20</v>
      </c>
      <c r="AR5" s="8">
        <v>100</v>
      </c>
      <c r="AS5" s="8">
        <v>1000</v>
      </c>
      <c r="AT5" s="8">
        <v>950</v>
      </c>
      <c r="AU5" s="8">
        <v>1110</v>
      </c>
      <c r="AV5" s="8">
        <v>10000</v>
      </c>
      <c r="AW5" s="8"/>
      <c r="AX5" s="8">
        <v>4000</v>
      </c>
      <c r="AY5" s="8">
        <v>500</v>
      </c>
      <c r="AZ5" s="8">
        <v>100</v>
      </c>
      <c r="BA5" s="8">
        <v>200</v>
      </c>
      <c r="BB5" s="8"/>
      <c r="BC5" s="8"/>
      <c r="BD5" s="8">
        <v>100</v>
      </c>
      <c r="BE5" s="8">
        <v>100</v>
      </c>
      <c r="BF5" s="8">
        <v>300</v>
      </c>
      <c r="BG5" s="8">
        <v>7000</v>
      </c>
      <c r="BH5" s="8">
        <v>500</v>
      </c>
      <c r="BI5" s="8"/>
      <c r="BJ5" s="8"/>
      <c r="BK5" s="8">
        <v>150</v>
      </c>
      <c r="BL5" s="8"/>
      <c r="BM5" s="8">
        <v>200</v>
      </c>
      <c r="BN5" s="8">
        <v>640</v>
      </c>
      <c r="BO5" s="8">
        <v>100</v>
      </c>
      <c r="BP5" s="8">
        <v>200</v>
      </c>
      <c r="BQ5" s="8">
        <v>500</v>
      </c>
      <c r="BR5" s="8"/>
      <c r="BS5" s="8"/>
      <c r="BT5" s="8">
        <v>1000</v>
      </c>
      <c r="BU5" s="8"/>
      <c r="BV5" s="8">
        <v>50</v>
      </c>
      <c r="BW5" s="8"/>
      <c r="BX5" s="8">
        <v>200</v>
      </c>
      <c r="BY5" s="8">
        <v>1000</v>
      </c>
      <c r="BZ5" s="8">
        <v>200</v>
      </c>
      <c r="CA5" s="8">
        <v>500</v>
      </c>
      <c r="CB5" s="8">
        <v>100</v>
      </c>
      <c r="CC5" s="8">
        <v>1000</v>
      </c>
      <c r="CD5" s="8">
        <v>30</v>
      </c>
      <c r="CE5" s="8">
        <v>1000</v>
      </c>
      <c r="CF5" s="8">
        <v>500</v>
      </c>
      <c r="CG5" s="8"/>
      <c r="CH5" s="8">
        <v>200</v>
      </c>
      <c r="CI5" s="8"/>
      <c r="CJ5" s="8"/>
      <c r="CK5" s="8">
        <v>3000</v>
      </c>
      <c r="CL5" s="13">
        <v>4000</v>
      </c>
      <c r="CM5" s="8">
        <v>2500</v>
      </c>
      <c r="CN5" s="8"/>
      <c r="CO5" s="8">
        <v>3000</v>
      </c>
      <c r="CP5" s="8">
        <v>1500</v>
      </c>
      <c r="CQ5" s="8">
        <v>2000</v>
      </c>
      <c r="CR5" s="8"/>
      <c r="CS5" s="8">
        <v>350</v>
      </c>
      <c r="CT5" s="8">
        <v>100</v>
      </c>
      <c r="CU5" s="8">
        <f t="shared" si="0"/>
        <v>61091</v>
      </c>
      <c r="CV5" s="16"/>
      <c r="CW5" s="16"/>
    </row>
    <row r="6" spans="1:101" ht="19.5" customHeight="1" x14ac:dyDescent="0.25">
      <c r="A6" s="19"/>
      <c r="B6" s="19"/>
      <c r="C6" s="7" t="s">
        <v>99</v>
      </c>
      <c r="D6" s="8">
        <v>300</v>
      </c>
      <c r="E6" s="8"/>
      <c r="F6" s="8">
        <v>1000</v>
      </c>
      <c r="G6" s="8"/>
      <c r="H6" s="8"/>
      <c r="I6" s="8">
        <v>200</v>
      </c>
      <c r="J6" s="8">
        <v>1000</v>
      </c>
      <c r="K6" s="8">
        <v>4000</v>
      </c>
      <c r="L6" s="8">
        <v>3000</v>
      </c>
      <c r="M6" s="8">
        <v>200</v>
      </c>
      <c r="N6" s="8">
        <v>100</v>
      </c>
      <c r="O6" s="8">
        <v>100</v>
      </c>
      <c r="P6" s="8">
        <v>500</v>
      </c>
      <c r="Q6" s="8">
        <v>1000</v>
      </c>
      <c r="R6" s="8">
        <v>50</v>
      </c>
      <c r="S6" s="8"/>
      <c r="T6" s="8">
        <v>200</v>
      </c>
      <c r="U6" s="8"/>
      <c r="V6" s="8">
        <v>10</v>
      </c>
      <c r="W6" s="8">
        <v>100</v>
      </c>
      <c r="X6" s="8">
        <v>500</v>
      </c>
      <c r="Y6" s="8"/>
      <c r="Z6" s="8">
        <v>1</v>
      </c>
      <c r="AA6" s="8">
        <v>100</v>
      </c>
      <c r="AB6" s="8">
        <v>100</v>
      </c>
      <c r="AC6" s="8">
        <v>100</v>
      </c>
      <c r="AD6" s="8">
        <v>800</v>
      </c>
      <c r="AE6" s="8"/>
      <c r="AF6" s="8">
        <v>100</v>
      </c>
      <c r="AG6" s="8">
        <v>10</v>
      </c>
      <c r="AH6" s="8"/>
      <c r="AI6" s="8"/>
      <c r="AJ6" s="8"/>
      <c r="AK6" s="8"/>
      <c r="AL6" s="8"/>
      <c r="AM6" s="8">
        <v>100</v>
      </c>
      <c r="AN6" s="8"/>
      <c r="AO6" s="8">
        <v>500</v>
      </c>
      <c r="AP6" s="8">
        <v>15000</v>
      </c>
      <c r="AQ6" s="8"/>
      <c r="AR6" s="8"/>
      <c r="AS6" s="8"/>
      <c r="AT6" s="8">
        <v>1200</v>
      </c>
      <c r="AU6" s="8">
        <v>1210</v>
      </c>
      <c r="AV6" s="8">
        <v>1000</v>
      </c>
      <c r="AW6" s="8">
        <v>500</v>
      </c>
      <c r="AX6" s="8">
        <v>4000</v>
      </c>
      <c r="AY6" s="8"/>
      <c r="AZ6" s="8"/>
      <c r="BA6" s="8">
        <v>200</v>
      </c>
      <c r="BB6" s="8">
        <v>300</v>
      </c>
      <c r="BC6" s="8">
        <v>1000</v>
      </c>
      <c r="BD6" s="8">
        <v>300</v>
      </c>
      <c r="BE6" s="8"/>
      <c r="BF6" s="8">
        <v>200</v>
      </c>
      <c r="BG6" s="8">
        <v>16000</v>
      </c>
      <c r="BH6" s="8">
        <v>200</v>
      </c>
      <c r="BI6" s="8">
        <v>100</v>
      </c>
      <c r="BJ6" s="8"/>
      <c r="BK6" s="8">
        <v>150</v>
      </c>
      <c r="BL6" s="8"/>
      <c r="BM6" s="8">
        <v>200</v>
      </c>
      <c r="BN6" s="8">
        <v>1090</v>
      </c>
      <c r="BO6" s="8">
        <v>100</v>
      </c>
      <c r="BP6" s="8">
        <v>300</v>
      </c>
      <c r="BQ6" s="8">
        <v>400</v>
      </c>
      <c r="BR6" s="8">
        <v>1700</v>
      </c>
      <c r="BS6" s="8"/>
      <c r="BT6" s="8">
        <v>1000</v>
      </c>
      <c r="BU6" s="8">
        <v>3000</v>
      </c>
      <c r="BV6" s="8">
        <v>50</v>
      </c>
      <c r="BW6" s="8">
        <v>5000</v>
      </c>
      <c r="BX6" s="8"/>
      <c r="BY6" s="8">
        <v>2000</v>
      </c>
      <c r="BZ6" s="8">
        <v>500</v>
      </c>
      <c r="CA6" s="8">
        <v>500</v>
      </c>
      <c r="CB6" s="8">
        <v>200</v>
      </c>
      <c r="CC6" s="8">
        <v>800</v>
      </c>
      <c r="CD6" s="8">
        <v>30</v>
      </c>
      <c r="CE6" s="8">
        <v>5000</v>
      </c>
      <c r="CF6" s="8">
        <v>400</v>
      </c>
      <c r="CG6" s="8">
        <v>3500</v>
      </c>
      <c r="CH6" s="8"/>
      <c r="CI6" s="8"/>
      <c r="CJ6" s="8"/>
      <c r="CK6" s="8">
        <v>2000</v>
      </c>
      <c r="CL6" s="8">
        <v>100</v>
      </c>
      <c r="CM6" s="8">
        <v>1500</v>
      </c>
      <c r="CN6" s="8">
        <v>100</v>
      </c>
      <c r="CO6" s="8">
        <v>3000</v>
      </c>
      <c r="CP6" s="8">
        <v>2600</v>
      </c>
      <c r="CQ6" s="8"/>
      <c r="CR6" s="8"/>
      <c r="CS6" s="8">
        <v>250</v>
      </c>
      <c r="CT6" s="8">
        <v>100</v>
      </c>
      <c r="CU6" s="8">
        <f t="shared" si="0"/>
        <v>90851</v>
      </c>
      <c r="CV6" s="16"/>
      <c r="CW6" s="16"/>
    </row>
    <row r="7" spans="1:101" ht="19.5" customHeight="1" x14ac:dyDescent="0.25">
      <c r="A7" s="19"/>
      <c r="B7" s="19"/>
      <c r="C7" s="7" t="s">
        <v>100</v>
      </c>
      <c r="D7" s="8">
        <v>200</v>
      </c>
      <c r="E7" s="8"/>
      <c r="F7" s="8"/>
      <c r="G7" s="8">
        <v>200</v>
      </c>
      <c r="H7" s="8"/>
      <c r="I7" s="8">
        <v>200</v>
      </c>
      <c r="J7" s="8"/>
      <c r="K7" s="8"/>
      <c r="L7" s="8"/>
      <c r="M7" s="8">
        <v>200</v>
      </c>
      <c r="N7" s="8"/>
      <c r="O7" s="8"/>
      <c r="P7" s="8">
        <v>100</v>
      </c>
      <c r="Q7" s="8"/>
      <c r="R7" s="8">
        <v>100</v>
      </c>
      <c r="S7" s="8"/>
      <c r="T7" s="8"/>
      <c r="U7" s="8"/>
      <c r="V7" s="8">
        <v>10</v>
      </c>
      <c r="W7" s="8"/>
      <c r="X7" s="8"/>
      <c r="Y7" s="8"/>
      <c r="Z7" s="8">
        <v>1</v>
      </c>
      <c r="AA7" s="8"/>
      <c r="AB7" s="8"/>
      <c r="AC7" s="8"/>
      <c r="AD7" s="8"/>
      <c r="AE7" s="8"/>
      <c r="AF7" s="8"/>
      <c r="AG7" s="8"/>
      <c r="AH7" s="8"/>
      <c r="AI7" s="8">
        <v>30</v>
      </c>
      <c r="AJ7" s="8"/>
      <c r="AK7" s="8"/>
      <c r="AL7" s="8"/>
      <c r="AM7" s="8"/>
      <c r="AN7" s="8"/>
      <c r="AO7" s="8"/>
      <c r="AP7" s="8">
        <v>3000</v>
      </c>
      <c r="AQ7" s="8"/>
      <c r="AR7" s="8">
        <v>100</v>
      </c>
      <c r="AS7" s="8">
        <v>1000</v>
      </c>
      <c r="AT7" s="8"/>
      <c r="AU7" s="8"/>
      <c r="AV7" s="8"/>
      <c r="AW7" s="8"/>
      <c r="AX7" s="8">
        <v>3000</v>
      </c>
      <c r="AY7" s="8"/>
      <c r="AZ7" s="8"/>
      <c r="BA7" s="8"/>
      <c r="BB7" s="8"/>
      <c r="BC7" s="8"/>
      <c r="BD7" s="8">
        <v>100</v>
      </c>
      <c r="BE7" s="8"/>
      <c r="BF7" s="8">
        <v>200</v>
      </c>
      <c r="BG7" s="8"/>
      <c r="BH7" s="8">
        <v>200</v>
      </c>
      <c r="BI7" s="8">
        <v>100</v>
      </c>
      <c r="BJ7" s="8">
        <v>100</v>
      </c>
      <c r="BK7" s="8">
        <v>150</v>
      </c>
      <c r="BL7" s="8">
        <v>50</v>
      </c>
      <c r="BM7" s="8">
        <v>200</v>
      </c>
      <c r="BN7" s="8">
        <v>2140</v>
      </c>
      <c r="BO7" s="8">
        <v>100</v>
      </c>
      <c r="BP7" s="8">
        <v>500</v>
      </c>
      <c r="BQ7" s="8">
        <v>400</v>
      </c>
      <c r="BR7" s="8">
        <v>1650</v>
      </c>
      <c r="BS7" s="8"/>
      <c r="BT7" s="8">
        <v>200</v>
      </c>
      <c r="BU7" s="8">
        <v>10</v>
      </c>
      <c r="BV7" s="8"/>
      <c r="BW7" s="8"/>
      <c r="BX7" s="8"/>
      <c r="BY7" s="8"/>
      <c r="BZ7" s="8">
        <v>400</v>
      </c>
      <c r="CA7" s="8"/>
      <c r="CB7" s="8"/>
      <c r="CC7" s="8">
        <v>900</v>
      </c>
      <c r="CD7" s="8"/>
      <c r="CE7" s="8">
        <v>1000</v>
      </c>
      <c r="CF7" s="8">
        <v>400</v>
      </c>
      <c r="CG7" s="8"/>
      <c r="CH7" s="8">
        <v>1500</v>
      </c>
      <c r="CI7" s="8">
        <v>2000</v>
      </c>
      <c r="CJ7" s="8"/>
      <c r="CK7" s="8"/>
      <c r="CL7" s="8"/>
      <c r="CM7" s="8">
        <v>1000</v>
      </c>
      <c r="CN7" s="8">
        <v>200</v>
      </c>
      <c r="CO7" s="8">
        <v>100</v>
      </c>
      <c r="CP7" s="8"/>
      <c r="CQ7" s="8">
        <v>2000</v>
      </c>
      <c r="CR7" s="8"/>
      <c r="CS7" s="8"/>
      <c r="CT7" s="8"/>
      <c r="CU7" s="8">
        <f t="shared" si="0"/>
        <v>23741</v>
      </c>
      <c r="CV7" s="16"/>
      <c r="CW7" s="16"/>
    </row>
    <row r="8" spans="1:101" ht="19.5" customHeight="1" x14ac:dyDescent="0.25">
      <c r="A8" s="19"/>
      <c r="B8" s="19"/>
      <c r="C8" s="7" t="s">
        <v>101</v>
      </c>
      <c r="D8" s="8"/>
      <c r="E8" s="8"/>
      <c r="F8" s="8"/>
      <c r="G8" s="8">
        <v>200</v>
      </c>
      <c r="H8" s="8">
        <v>200</v>
      </c>
      <c r="I8" s="8"/>
      <c r="J8" s="8">
        <v>500</v>
      </c>
      <c r="K8" s="8">
        <v>1500</v>
      </c>
      <c r="L8" s="8"/>
      <c r="M8" s="8">
        <v>200</v>
      </c>
      <c r="N8" s="8"/>
      <c r="O8" s="8">
        <v>500</v>
      </c>
      <c r="P8" s="8"/>
      <c r="Q8" s="8"/>
      <c r="R8" s="8">
        <v>20</v>
      </c>
      <c r="S8" s="8"/>
      <c r="T8" s="8"/>
      <c r="U8" s="8"/>
      <c r="V8" s="8">
        <v>10</v>
      </c>
      <c r="W8" s="8"/>
      <c r="X8" s="8"/>
      <c r="Y8" s="8"/>
      <c r="Z8" s="8">
        <v>1</v>
      </c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>
        <v>100</v>
      </c>
      <c r="AM8" s="8"/>
      <c r="AN8" s="8"/>
      <c r="AO8" s="8"/>
      <c r="AP8" s="8"/>
      <c r="AQ8" s="8"/>
      <c r="AR8" s="8"/>
      <c r="AS8" s="8"/>
      <c r="AT8" s="8"/>
      <c r="AU8" s="8">
        <v>200</v>
      </c>
      <c r="AV8" s="8"/>
      <c r="AW8" s="8">
        <v>1000</v>
      </c>
      <c r="AX8" s="8">
        <v>3000</v>
      </c>
      <c r="AY8" s="8"/>
      <c r="AZ8" s="8"/>
      <c r="BA8" s="8"/>
      <c r="BB8" s="8"/>
      <c r="BC8" s="8"/>
      <c r="BD8" s="8"/>
      <c r="BE8" s="8">
        <v>50</v>
      </c>
      <c r="BF8" s="8">
        <v>200</v>
      </c>
      <c r="BG8" s="8"/>
      <c r="BH8" s="8"/>
      <c r="BI8" s="8"/>
      <c r="BJ8" s="8"/>
      <c r="BK8" s="8">
        <v>50</v>
      </c>
      <c r="BL8" s="8"/>
      <c r="BM8" s="8"/>
      <c r="BN8" s="8">
        <v>190</v>
      </c>
      <c r="BO8" s="8">
        <v>100</v>
      </c>
      <c r="BP8" s="8">
        <v>500</v>
      </c>
      <c r="BQ8" s="8">
        <v>300</v>
      </c>
      <c r="BR8" s="8">
        <v>4000</v>
      </c>
      <c r="BS8" s="8"/>
      <c r="BT8" s="8">
        <v>300</v>
      </c>
      <c r="BU8" s="8">
        <v>10</v>
      </c>
      <c r="BV8" s="8"/>
      <c r="BW8" s="8">
        <v>5000</v>
      </c>
      <c r="BX8" s="8"/>
      <c r="BY8" s="8"/>
      <c r="BZ8" s="8">
        <v>400</v>
      </c>
      <c r="CA8" s="8"/>
      <c r="CB8" s="8"/>
      <c r="CC8" s="8">
        <v>100</v>
      </c>
      <c r="CD8" s="8"/>
      <c r="CE8" s="8"/>
      <c r="CF8" s="8"/>
      <c r="CG8" s="8">
        <v>4000</v>
      </c>
      <c r="CH8" s="8"/>
      <c r="CI8" s="8">
        <v>2000</v>
      </c>
      <c r="CJ8" s="8"/>
      <c r="CK8" s="8"/>
      <c r="CL8" s="8"/>
      <c r="CM8" s="8">
        <v>200</v>
      </c>
      <c r="CN8" s="8">
        <v>200</v>
      </c>
      <c r="CO8" s="8">
        <v>2000</v>
      </c>
      <c r="CP8" s="8">
        <v>2000</v>
      </c>
      <c r="CQ8" s="8"/>
      <c r="CR8" s="8"/>
      <c r="CS8" s="8"/>
      <c r="CT8" s="8"/>
      <c r="CU8" s="8">
        <f t="shared" si="0"/>
        <v>29031</v>
      </c>
      <c r="CV8" s="16"/>
      <c r="CW8" s="16"/>
    </row>
    <row r="9" spans="1:101" ht="19.5" customHeight="1" x14ac:dyDescent="0.25">
      <c r="A9" s="19"/>
      <c r="B9" s="19"/>
      <c r="C9" s="7" t="s">
        <v>102</v>
      </c>
      <c r="D9" s="8"/>
      <c r="E9" s="8"/>
      <c r="F9" s="8"/>
      <c r="G9" s="8">
        <v>100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>
        <v>100</v>
      </c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>
        <v>140</v>
      </c>
      <c r="BO9" s="8"/>
      <c r="BP9" s="8">
        <v>200</v>
      </c>
      <c r="BQ9" s="8">
        <v>300</v>
      </c>
      <c r="BR9" s="8">
        <v>300</v>
      </c>
      <c r="BS9" s="8"/>
      <c r="BT9" s="8">
        <v>200</v>
      </c>
      <c r="BU9" s="8">
        <v>10</v>
      </c>
      <c r="BV9" s="8"/>
      <c r="BW9" s="8"/>
      <c r="BX9" s="8"/>
      <c r="BY9" s="8"/>
      <c r="BZ9" s="8">
        <v>20</v>
      </c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>
        <v>1000</v>
      </c>
      <c r="CP9" s="8">
        <v>600</v>
      </c>
      <c r="CQ9" s="8"/>
      <c r="CR9" s="8"/>
      <c r="CS9" s="8"/>
      <c r="CT9" s="8"/>
      <c r="CU9" s="8">
        <f t="shared" si="0"/>
        <v>2970</v>
      </c>
      <c r="CV9" s="16"/>
      <c r="CW9" s="16"/>
    </row>
    <row r="10" spans="1:101" ht="19.5" customHeight="1" x14ac:dyDescent="0.25">
      <c r="A10" s="20"/>
      <c r="B10" s="20"/>
      <c r="C10" s="7" t="s">
        <v>103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>
        <v>100</v>
      </c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>
        <v>100</v>
      </c>
      <c r="AM10" s="8"/>
      <c r="AN10" s="8"/>
      <c r="AO10" s="8">
        <v>500</v>
      </c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>
        <v>200</v>
      </c>
      <c r="BO10" s="8"/>
      <c r="BP10" s="8"/>
      <c r="BQ10" s="8"/>
      <c r="BR10" s="8">
        <v>300</v>
      </c>
      <c r="BS10" s="8"/>
      <c r="BT10" s="8"/>
      <c r="BU10" s="8"/>
      <c r="BV10" s="8"/>
      <c r="BW10" s="8"/>
      <c r="BX10" s="8"/>
      <c r="BY10" s="8"/>
      <c r="BZ10" s="8">
        <v>20</v>
      </c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>
        <v>500</v>
      </c>
      <c r="CP10" s="8">
        <v>500</v>
      </c>
      <c r="CQ10" s="8">
        <v>1000</v>
      </c>
      <c r="CR10" s="8"/>
      <c r="CS10" s="8"/>
      <c r="CT10" s="8"/>
      <c r="CU10" s="8">
        <f t="shared" si="0"/>
        <v>3220</v>
      </c>
      <c r="CV10" s="17"/>
      <c r="CW10" s="17"/>
    </row>
    <row r="11" spans="1:101" ht="19.5" customHeight="1" x14ac:dyDescent="0.25">
      <c r="A11" s="12" t="s">
        <v>113</v>
      </c>
      <c r="B11" s="12">
        <v>215</v>
      </c>
      <c r="C11" s="7" t="s">
        <v>104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>
        <v>50</v>
      </c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>
        <v>20</v>
      </c>
      <c r="BT11" s="8"/>
      <c r="BU11" s="8"/>
      <c r="BV11" s="8"/>
      <c r="BW11" s="8"/>
      <c r="BX11" s="8"/>
      <c r="BY11" s="8">
        <v>20</v>
      </c>
      <c r="BZ11" s="8"/>
      <c r="CA11" s="8"/>
      <c r="CB11" s="8"/>
      <c r="CC11" s="8"/>
      <c r="CD11" s="8"/>
      <c r="CE11" s="8"/>
      <c r="CF11" s="8"/>
      <c r="CG11" s="8"/>
      <c r="CH11" s="8"/>
      <c r="CI11" s="8">
        <v>10</v>
      </c>
      <c r="CJ11" s="8">
        <v>20</v>
      </c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>
        <f t="shared" si="0"/>
        <v>120</v>
      </c>
      <c r="CV11" s="9">
        <v>1680</v>
      </c>
      <c r="CW11" s="11">
        <f t="shared" ref="CW11" si="1">CV11-CU11</f>
        <v>1560</v>
      </c>
    </row>
    <row r="12" spans="1:101" ht="19.5" customHeight="1" x14ac:dyDescent="0.25">
      <c r="A12" s="18" t="s">
        <v>113</v>
      </c>
      <c r="B12" s="18">
        <v>217</v>
      </c>
      <c r="C12" s="7" t="s">
        <v>105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>
        <v>10</v>
      </c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>
        <v>200</v>
      </c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>
        <f t="shared" si="0"/>
        <v>210</v>
      </c>
      <c r="CV12" s="15">
        <v>720</v>
      </c>
      <c r="CW12" s="15">
        <v>385</v>
      </c>
    </row>
    <row r="13" spans="1:101" ht="19.5" customHeight="1" x14ac:dyDescent="0.25">
      <c r="A13" s="19"/>
      <c r="B13" s="19"/>
      <c r="C13" s="7" t="s">
        <v>106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>
        <v>10</v>
      </c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>
        <v>15</v>
      </c>
      <c r="BG13" s="8"/>
      <c r="BH13" s="8">
        <v>50</v>
      </c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>
        <f t="shared" si="0"/>
        <v>75</v>
      </c>
      <c r="CV13" s="16"/>
      <c r="CW13" s="16"/>
    </row>
    <row r="14" spans="1:101" ht="19.5" customHeight="1" x14ac:dyDescent="0.25">
      <c r="A14" s="20"/>
      <c r="B14" s="20"/>
      <c r="C14" s="7" t="s">
        <v>107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>
        <v>10</v>
      </c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>
        <v>20</v>
      </c>
      <c r="BG14" s="8"/>
      <c r="BH14" s="8">
        <v>20</v>
      </c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>
        <f t="shared" si="0"/>
        <v>50</v>
      </c>
      <c r="CV14" s="17"/>
      <c r="CW14" s="17"/>
    </row>
    <row r="15" spans="1:101" ht="19.5" customHeight="1" x14ac:dyDescent="0.25"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</row>
    <row r="16" spans="1:101" ht="19.5" customHeight="1" x14ac:dyDescent="0.25">
      <c r="BH16" s="14"/>
    </row>
  </sheetData>
  <autoFilter ref="A1:CW14" xr:uid="{427413B0-9784-4E20-932E-94615708DF53}"/>
  <mergeCells count="8">
    <mergeCell ref="CV2:CV10"/>
    <mergeCell ref="CW2:CW10"/>
    <mergeCell ref="B2:B10"/>
    <mergeCell ref="A2:A10"/>
    <mergeCell ref="CW12:CW14"/>
    <mergeCell ref="B12:B14"/>
    <mergeCell ref="A12:A14"/>
    <mergeCell ref="CV12:CV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cp:lastPrinted>2025-11-25T07:01:25Z</cp:lastPrinted>
  <dcterms:created xsi:type="dcterms:W3CDTF">2025-08-06T10:35:31Z</dcterms:created>
  <dcterms:modified xsi:type="dcterms:W3CDTF">2026-01-14T07:17:19Z</dcterms:modified>
</cp:coreProperties>
</file>