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<sst xmlns="http://schemas.openxmlformats.org/spreadsheetml/2006/main" count="302" uniqueCount="105">
  <si>
    <t>Aluat foietaj</t>
  </si>
  <si>
    <t>Moldova</t>
  </si>
  <si>
    <t>c/s, ambalat, etichetat, marcat, porționat,  1 kg</t>
  </si>
  <si>
    <t>Biscuiți - cu lapte topit</t>
  </si>
  <si>
    <t>c/s, amb cutie 2 -5 kg</t>
  </si>
  <si>
    <t>Borș  acru lichid</t>
  </si>
  <si>
    <t>c/s, ambalat, etichetat, marcat, sticle 1 l</t>
  </si>
  <si>
    <t>Cacao pudră</t>
  </si>
  <si>
    <t>c/s, ambalate, etichetate, marcat în pungi de 200 gr.</t>
  </si>
  <si>
    <t>Castraveți murați</t>
  </si>
  <si>
    <t xml:space="preserve">c/s, ambalaj vacum, etichetat, marcat, 1 kg </t>
  </si>
  <si>
    <t>Ceai din plante în asortiment</t>
  </si>
  <si>
    <t>c/s, ambalate, etichetate, marcat în cutii de 500 gr.</t>
  </si>
  <si>
    <t>Ceai negru</t>
  </si>
  <si>
    <t xml:space="preserve">Covrigei cu mac </t>
  </si>
  <si>
    <t>c/s, amb cutie 2-5 kg</t>
  </si>
  <si>
    <t>Crupe de grâu Arnăutca</t>
  </si>
  <si>
    <t>c/s, ambalate, etichetate, marcate 1 kg</t>
  </si>
  <si>
    <t>Crupe de griș</t>
  </si>
  <si>
    <t>Crupe de mei</t>
  </si>
  <si>
    <t>c/s, ambalat, etichetat, marcate1 kg</t>
  </si>
  <si>
    <t>Crupe de orz</t>
  </si>
  <si>
    <t>Drojdie uscată</t>
  </si>
  <si>
    <t>c/s, ambalat, etichetat, marcate 200g-1 kg</t>
  </si>
  <si>
    <t>Făină de grâu</t>
  </si>
  <si>
    <t>c/s, ambalate, etichetate,  marcate1 kg</t>
  </si>
  <si>
    <t>Făină de porumb</t>
  </si>
  <si>
    <t>Fasole albe rotunde</t>
  </si>
  <si>
    <t>Frunze de dafin</t>
  </si>
  <si>
    <t>c/s, ambalate, etichetate, marcate 100  - 1000 gr</t>
  </si>
  <si>
    <t>Fulgi de ovăs</t>
  </si>
  <si>
    <t>Hrișcă</t>
  </si>
  <si>
    <t>Magiun de fructe în asortiment</t>
  </si>
  <si>
    <t>c/s ambalate, etichetate, marcat în borcane de sticlă 720 gr</t>
  </si>
  <si>
    <t>Mazăre uscată</t>
  </si>
  <si>
    <t>Mazăre verde conservată</t>
  </si>
  <si>
    <t>c/s, ambalate, etichetate, marcat în borcane de sticlă 720 gr</t>
  </si>
  <si>
    <t>Orez bob rotund</t>
  </si>
  <si>
    <t>Pastă de tomate</t>
  </si>
  <si>
    <t xml:space="preserve">Paste făinoase figurate </t>
  </si>
  <si>
    <t>Pătrunjel uscat</t>
  </si>
  <si>
    <t>c/s, ambalat, etichetat, marcat 10 gr.</t>
  </si>
  <si>
    <t xml:space="preserve">Porumb dulce conservat </t>
  </si>
  <si>
    <t>Praf de copt</t>
  </si>
  <si>
    <t>Roșii în suc</t>
  </si>
  <si>
    <t>Roșii verzi murate</t>
  </si>
  <si>
    <t>Sare iodată</t>
  </si>
  <si>
    <t>Semințe miez de floarea soarelui</t>
  </si>
  <si>
    <t>c/s, ambalate, etichetate, marcate 500 gr</t>
  </si>
  <si>
    <t>Semințe de susan</t>
  </si>
  <si>
    <t>c/s, ambalate, etichetate, marcate 100 - 500 gr</t>
  </si>
  <si>
    <t>Stafide</t>
  </si>
  <si>
    <t>c/s, ambalat, etchetat, marcat, 500 gr</t>
  </si>
  <si>
    <t>Suc din fructe cu nectar</t>
  </si>
  <si>
    <t>c/s, cu nectar, în asortiment, ambalat, etichetat, marcat 1,2,3 l Borcan / cutie</t>
  </si>
  <si>
    <t>Tăieței cu ou</t>
  </si>
  <si>
    <t>Ulei de floarea soarelui nerafinat</t>
  </si>
  <si>
    <t>c/s ambalate, etichetate, marcat în sticle de 5 litri</t>
  </si>
  <si>
    <t>Vanilie</t>
  </si>
  <si>
    <t>c/s, ambalat, etichetat, marcat 2-10 gr.</t>
  </si>
  <si>
    <t>Zahăr</t>
  </si>
  <si>
    <t>SPECIFICAȚII TEHNICE</t>
  </si>
  <si>
    <t>Numărul procedurii de achiziție ______ din ________</t>
  </si>
  <si>
    <t>Standarde de referință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</si>
  <si>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</si>
  <si>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</si>
  <si>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</si>
  <si>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</si>
  <si>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Obiectul achiziției:   Produse alimentare</t>
  </si>
  <si>
    <t>SPECIFICAȚII DE PREȚ</t>
  </si>
  <si>
    <r>
      <t xml:space="preserve">Obiectul achiziției:   </t>
    </r>
    <r>
      <rPr>
        <sz val="9"/>
        <color theme="1"/>
        <rFont val="Arial"/>
        <family val="2"/>
      </rPr>
      <t>Achiziționarea produselor alimentare</t>
    </r>
  </si>
  <si>
    <t>Cod CPV</t>
  </si>
  <si>
    <t>Denumirea bunurilor/serviciilor</t>
  </si>
  <si>
    <t>Unitatea de măsură</t>
  </si>
  <si>
    <t>Cantitatea</t>
  </si>
  <si>
    <t>Preț unitar (cu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</si>
  <si>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</si>
  <si>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</si>
  <si>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</si>
  <si>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</si>
  <si>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</si>
  <si>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</si>
  <si>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Bunuri</t>
  </si>
  <si>
    <t>IET Sîngereii Noi</t>
  </si>
  <si>
    <t>IET Mărinești</t>
  </si>
  <si>
    <t>15612420-1</t>
  </si>
  <si>
    <t>kg</t>
  </si>
  <si>
    <t>1 dată în săptămână, luni până la orele 12.00</t>
  </si>
  <si>
    <t>15821200-1</t>
  </si>
  <si>
    <t>litri</t>
  </si>
  <si>
    <t>15863200-7</t>
  </si>
  <si>
    <t>1 dată la 2 săptămâni, luni până la orele 12.00</t>
  </si>
  <si>
    <t>15612100-2</t>
  </si>
  <si>
    <t>15331425-2</t>
  </si>
  <si>
    <t>pacht</t>
  </si>
  <si>
    <t>Semințe de floarea soarelui</t>
  </si>
  <si>
    <t>15321000-4</t>
  </si>
  <si>
    <t>15411100-3</t>
  </si>
  <si>
    <t xml:space="preserve">pachet </t>
  </si>
  <si>
    <t>15800000-6</t>
  </si>
  <si>
    <t>Pret unitar cu TVA</t>
  </si>
  <si>
    <t>Suma cu  TVA</t>
  </si>
  <si>
    <t>TOTAL</t>
  </si>
  <si>
    <t>Total</t>
  </si>
  <si>
    <t>Suma cu TVA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</si>
</sst>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20" applyFont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8" fillId="0" borderId="3" xfId="20" applyFont="1" applyBorder="1" applyAlignment="1">
      <alignment horizontal="left" vertical="center" wrapText="1"/>
      <protection/>
    </xf>
    <xf numFmtId="0" fontId="8" fillId="2" borderId="1" xfId="20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/>
      <protection/>
    </xf>
    <xf numFmtId="0" fontId="8" fillId="3" borderId="1" xfId="20" applyFont="1" applyFill="1" applyBorder="1" applyAlignment="1">
      <alignment horizontal="left" vertical="center"/>
      <protection/>
    </xf>
    <xf numFmtId="0" fontId="7" fillId="0" borderId="3" xfId="20" applyFont="1" applyBorder="1" applyAlignment="1">
      <alignment horizontal="left" vertical="center" wrapText="1"/>
      <protection/>
    </xf>
    <xf numFmtId="0" fontId="7" fillId="2" borderId="1" xfId="20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horizontal="left" vertical="center"/>
    </xf>
    <xf numFmtId="0" fontId="7" fillId="0" borderId="1" xfId="20" applyFont="1" applyBorder="1" applyAlignment="1">
      <alignment horizontal="left" vertical="center"/>
      <protection/>
    </xf>
    <xf numFmtId="2" fontId="7" fillId="0" borderId="1" xfId="20" applyNumberFormat="1" applyFont="1" applyBorder="1" applyAlignment="1">
      <alignment horizontal="left" vertical="center"/>
      <protection/>
    </xf>
    <xf numFmtId="2" fontId="8" fillId="2" borderId="3" xfId="20" applyNumberFormat="1" applyFont="1" applyFill="1" applyBorder="1" applyAlignment="1">
      <alignment horizontal="left" vertical="center"/>
      <protection/>
    </xf>
    <xf numFmtId="0" fontId="7" fillId="0" borderId="3" xfId="20" applyFont="1" applyBorder="1" applyAlignment="1">
      <alignment horizontal="left" vertical="center"/>
      <protection/>
    </xf>
    <xf numFmtId="2" fontId="8" fillId="2" borderId="1" xfId="20" applyNumberFormat="1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left" vertical="center"/>
    </xf>
    <xf numFmtId="0" fontId="10" fillId="0" borderId="1" xfId="20" applyFont="1" applyBorder="1" applyAlignment="1">
      <alignment horizontal="left" vertical="center"/>
      <protection/>
    </xf>
    <xf numFmtId="0" fontId="11" fillId="0" borderId="1" xfId="0" applyFont="1" applyBorder="1" applyAlignment="1">
      <alignment horizontal="left" vertical="center"/>
    </xf>
    <xf numFmtId="2" fontId="6" fillId="0" borderId="1" xfId="0" applyNumberFormat="1" applyFont="1" applyBorder="1"/>
    <xf numFmtId="0" fontId="6" fillId="0" borderId="1" xfId="0" applyFont="1" applyBorder="1"/>
    <xf numFmtId="0" fontId="7" fillId="4" borderId="1" xfId="20" applyFont="1" applyFill="1" applyBorder="1" applyAlignment="1">
      <alignment horizontal="left" vertical="center" wrapText="1"/>
      <protection/>
    </xf>
    <xf numFmtId="0" fontId="7" fillId="4" borderId="1" xfId="0" applyNumberFormat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A45" sqref="A45"/>
    </sheetView>
  </sheetViews>
  <sheetFormatPr defaultColWidth="9.140625" defaultRowHeight="15"/>
  <cols>
    <col min="1" max="1" width="31.140625" style="0" customWidth="1"/>
    <col min="3" max="3" width="11.8515625" style="0" customWidth="1"/>
    <col min="4" max="4" width="45.00390625" style="0" customWidth="1"/>
    <col min="5" max="5" width="19.57421875" style="0" customWidth="1"/>
    <col min="6" max="6" width="15.00390625" style="0" customWidth="1"/>
  </cols>
  <sheetData>
    <row r="2" spans="3:5" ht="15">
      <c r="C2" s="8"/>
      <c r="D2" s="8" t="s">
        <v>61</v>
      </c>
      <c r="E2" s="8"/>
    </row>
    <row r="3" spans="3:5" ht="15">
      <c r="C3" s="8" t="s">
        <v>62</v>
      </c>
      <c r="D3" s="8"/>
      <c r="E3" s="8"/>
    </row>
    <row r="4" spans="3:5" ht="15">
      <c r="C4" s="8" t="s">
        <v>68</v>
      </c>
      <c r="D4" s="8"/>
      <c r="E4" s="8"/>
    </row>
    <row r="8" spans="1:6" ht="60">
      <c r="A8" s="9" t="s">
        <v>64</v>
      </c>
      <c r="B8" s="10"/>
      <c r="C8" s="10" t="s">
        <v>65</v>
      </c>
      <c r="D8" s="10" t="s">
        <v>66</v>
      </c>
      <c r="E8" s="10" t="s">
        <v>67</v>
      </c>
      <c r="F8" s="9" t="s">
        <v>63</v>
      </c>
    </row>
    <row r="9" spans="1:6" ht="15">
      <c r="A9" s="11" t="s">
        <v>0</v>
      </c>
      <c r="B9" s="12" t="s">
        <v>1</v>
      </c>
      <c r="C9" s="1"/>
      <c r="D9" s="4" t="s">
        <v>2</v>
      </c>
      <c r="E9" s="1"/>
      <c r="F9" s="1"/>
    </row>
    <row r="10" spans="1:6" ht="15">
      <c r="A10" s="2" t="s">
        <v>3</v>
      </c>
      <c r="B10" s="12" t="s">
        <v>1</v>
      </c>
      <c r="C10" s="1"/>
      <c r="D10" s="4" t="s">
        <v>4</v>
      </c>
      <c r="E10" s="1"/>
      <c r="F10" s="1"/>
    </row>
    <row r="11" spans="1:6" ht="15">
      <c r="A11" s="2" t="s">
        <v>5</v>
      </c>
      <c r="B11" s="12" t="s">
        <v>1</v>
      </c>
      <c r="C11" s="1"/>
      <c r="D11" s="4" t="s">
        <v>6</v>
      </c>
      <c r="E11" s="1"/>
      <c r="F11" s="1"/>
    </row>
    <row r="12" spans="1:6" ht="30">
      <c r="A12" s="2" t="s">
        <v>7</v>
      </c>
      <c r="B12" s="12" t="s">
        <v>1</v>
      </c>
      <c r="C12" s="1"/>
      <c r="D12" s="4" t="s">
        <v>8</v>
      </c>
      <c r="E12" s="1"/>
      <c r="F12" s="1"/>
    </row>
    <row r="13" spans="1:6" ht="15">
      <c r="A13" s="2" t="s">
        <v>9</v>
      </c>
      <c r="B13" s="12" t="s">
        <v>1</v>
      </c>
      <c r="C13" s="1"/>
      <c r="D13" s="4" t="s">
        <v>10</v>
      </c>
      <c r="E13" s="1"/>
      <c r="F13" s="1"/>
    </row>
    <row r="14" spans="1:6" ht="30">
      <c r="A14" s="2" t="s">
        <v>11</v>
      </c>
      <c r="B14" s="12" t="s">
        <v>1</v>
      </c>
      <c r="C14" s="1"/>
      <c r="D14" s="4" t="s">
        <v>12</v>
      </c>
      <c r="E14" s="1"/>
      <c r="F14" s="1"/>
    </row>
    <row r="15" spans="1:6" ht="30">
      <c r="A15" s="2" t="s">
        <v>13</v>
      </c>
      <c r="B15" s="12" t="s">
        <v>1</v>
      </c>
      <c r="C15" s="1"/>
      <c r="D15" s="4" t="s">
        <v>12</v>
      </c>
      <c r="E15" s="1"/>
      <c r="F15" s="1"/>
    </row>
    <row r="16" spans="1:6" ht="15">
      <c r="A16" s="13" t="s">
        <v>14</v>
      </c>
      <c r="B16" s="14" t="s">
        <v>1</v>
      </c>
      <c r="C16" s="15"/>
      <c r="D16" s="6" t="s">
        <v>15</v>
      </c>
      <c r="E16" s="7"/>
      <c r="F16" s="7"/>
    </row>
    <row r="17" spans="1:6" ht="15">
      <c r="A17" s="2" t="s">
        <v>16</v>
      </c>
      <c r="B17" s="12" t="s">
        <v>1</v>
      </c>
      <c r="C17" s="1"/>
      <c r="D17" s="4" t="s">
        <v>17</v>
      </c>
      <c r="E17" s="1"/>
      <c r="F17" s="1"/>
    </row>
    <row r="18" spans="1:6" ht="15">
      <c r="A18" s="2" t="s">
        <v>18</v>
      </c>
      <c r="B18" s="12" t="s">
        <v>1</v>
      </c>
      <c r="C18" s="1"/>
      <c r="D18" s="4" t="s">
        <v>17</v>
      </c>
      <c r="E18" s="1"/>
      <c r="F18" s="1"/>
    </row>
    <row r="19" spans="1:6" ht="15">
      <c r="A19" s="2" t="s">
        <v>19</v>
      </c>
      <c r="B19" s="12" t="s">
        <v>1</v>
      </c>
      <c r="C19" s="1"/>
      <c r="D19" s="4" t="s">
        <v>20</v>
      </c>
      <c r="E19" s="1"/>
      <c r="F19" s="1"/>
    </row>
    <row r="20" spans="1:6" ht="15">
      <c r="A20" s="2" t="s">
        <v>21</v>
      </c>
      <c r="B20" s="12"/>
      <c r="C20" s="1"/>
      <c r="D20" s="4" t="s">
        <v>17</v>
      </c>
      <c r="E20" s="1"/>
      <c r="F20" s="1"/>
    </row>
    <row r="21" spans="1:6" ht="15">
      <c r="A21" s="2" t="s">
        <v>22</v>
      </c>
      <c r="B21" s="12" t="s">
        <v>1</v>
      </c>
      <c r="C21" s="1"/>
      <c r="D21" s="4" t="s">
        <v>23</v>
      </c>
      <c r="E21" s="1"/>
      <c r="F21" s="1"/>
    </row>
    <row r="22" spans="1:6" ht="15">
      <c r="A22" s="2" t="s">
        <v>24</v>
      </c>
      <c r="B22" s="3" t="s">
        <v>1</v>
      </c>
      <c r="C22" s="3"/>
      <c r="D22" s="4" t="s">
        <v>25</v>
      </c>
      <c r="E22" s="1"/>
      <c r="F22" s="1"/>
    </row>
    <row r="23" spans="1:6" ht="15">
      <c r="A23" s="2" t="s">
        <v>26</v>
      </c>
      <c r="B23" s="3" t="s">
        <v>1</v>
      </c>
      <c r="C23" s="3"/>
      <c r="D23" s="4" t="s">
        <v>17</v>
      </c>
      <c r="E23" s="1"/>
      <c r="F23" s="1"/>
    </row>
    <row r="24" spans="1:6" ht="15">
      <c r="A24" s="2" t="s">
        <v>27</v>
      </c>
      <c r="B24" s="3"/>
      <c r="C24" s="3"/>
      <c r="D24" s="5" t="s">
        <v>17</v>
      </c>
      <c r="E24" s="1"/>
      <c r="F24" s="1"/>
    </row>
    <row r="25" spans="1:6" ht="15">
      <c r="A25" s="2" t="s">
        <v>28</v>
      </c>
      <c r="B25" s="3" t="s">
        <v>1</v>
      </c>
      <c r="C25" s="3"/>
      <c r="D25" s="4" t="s">
        <v>29</v>
      </c>
      <c r="E25" s="1"/>
      <c r="F25" s="1"/>
    </row>
    <row r="26" spans="1:6" ht="15">
      <c r="A26" s="2" t="s">
        <v>30</v>
      </c>
      <c r="B26" s="3" t="s">
        <v>1</v>
      </c>
      <c r="C26" s="3"/>
      <c r="D26" s="4" t="s">
        <v>17</v>
      </c>
      <c r="E26" s="1"/>
      <c r="F26" s="1"/>
    </row>
    <row r="27" spans="1:6" ht="15">
      <c r="A27" s="2" t="s">
        <v>31</v>
      </c>
      <c r="B27" s="12" t="s">
        <v>1</v>
      </c>
      <c r="C27" s="1"/>
      <c r="D27" s="4" t="s">
        <v>17</v>
      </c>
      <c r="E27" s="1"/>
      <c r="F27" s="1"/>
    </row>
    <row r="28" spans="1:6" ht="30">
      <c r="A28" s="2" t="s">
        <v>32</v>
      </c>
      <c r="B28" s="12" t="s">
        <v>1</v>
      </c>
      <c r="C28" s="1"/>
      <c r="D28" s="4" t="s">
        <v>33</v>
      </c>
      <c r="E28" s="1"/>
      <c r="F28" s="1"/>
    </row>
    <row r="29" spans="1:6" ht="15">
      <c r="A29" s="2" t="s">
        <v>34</v>
      </c>
      <c r="B29" s="3" t="s">
        <v>1</v>
      </c>
      <c r="C29" s="3"/>
      <c r="D29" s="5" t="s">
        <v>17</v>
      </c>
      <c r="E29" s="1"/>
      <c r="F29" s="1"/>
    </row>
    <row r="30" spans="1:6" ht="30">
      <c r="A30" s="2" t="s">
        <v>35</v>
      </c>
      <c r="B30" s="3" t="s">
        <v>1</v>
      </c>
      <c r="C30" s="3"/>
      <c r="D30" s="4" t="s">
        <v>36</v>
      </c>
      <c r="E30" s="1"/>
      <c r="F30" s="1"/>
    </row>
    <row r="31" spans="1:6" ht="15">
      <c r="A31" s="2" t="s">
        <v>37</v>
      </c>
      <c r="B31" s="3" t="s">
        <v>1</v>
      </c>
      <c r="C31" s="3"/>
      <c r="D31" s="5" t="s">
        <v>17</v>
      </c>
      <c r="E31" s="1"/>
      <c r="F31" s="1"/>
    </row>
    <row r="32" spans="1:6" ht="30">
      <c r="A32" s="2" t="s">
        <v>38</v>
      </c>
      <c r="B32" s="3" t="s">
        <v>1</v>
      </c>
      <c r="C32" s="3"/>
      <c r="D32" s="4" t="s">
        <v>36</v>
      </c>
      <c r="E32" s="1"/>
      <c r="F32" s="1"/>
    </row>
    <row r="33" spans="1:6" ht="15">
      <c r="A33" s="2" t="s">
        <v>39</v>
      </c>
      <c r="B33" s="3" t="s">
        <v>1</v>
      </c>
      <c r="C33" s="3"/>
      <c r="D33" s="5" t="s">
        <v>17</v>
      </c>
      <c r="E33" s="1"/>
      <c r="F33" s="1"/>
    </row>
    <row r="34" spans="1:6" ht="15">
      <c r="A34" s="2" t="s">
        <v>40</v>
      </c>
      <c r="B34" s="3" t="s">
        <v>1</v>
      </c>
      <c r="C34" s="3"/>
      <c r="D34" s="4" t="s">
        <v>41</v>
      </c>
      <c r="E34" s="1"/>
      <c r="F34" s="1"/>
    </row>
    <row r="35" spans="1:6" ht="30">
      <c r="A35" s="2" t="s">
        <v>42</v>
      </c>
      <c r="B35" s="3" t="s">
        <v>1</v>
      </c>
      <c r="C35" s="3"/>
      <c r="D35" s="6" t="s">
        <v>36</v>
      </c>
      <c r="E35" s="1"/>
      <c r="F35" s="1"/>
    </row>
    <row r="36" spans="1:6" ht="15">
      <c r="A36" s="2" t="s">
        <v>43</v>
      </c>
      <c r="B36" s="3"/>
      <c r="C36" s="3"/>
      <c r="D36" s="4" t="s">
        <v>41</v>
      </c>
      <c r="E36" s="1"/>
      <c r="F36" s="1"/>
    </row>
    <row r="37" spans="1:6" ht="30">
      <c r="A37" s="2" t="s">
        <v>44</v>
      </c>
      <c r="B37" s="3" t="s">
        <v>1</v>
      </c>
      <c r="C37" s="3"/>
      <c r="D37" s="4" t="s">
        <v>33</v>
      </c>
      <c r="E37" s="1"/>
      <c r="F37" s="1"/>
    </row>
    <row r="38" spans="1:6" ht="15">
      <c r="A38" s="2" t="s">
        <v>45</v>
      </c>
      <c r="B38" s="3" t="s">
        <v>1</v>
      </c>
      <c r="C38" s="3"/>
      <c r="D38" s="4" t="s">
        <v>10</v>
      </c>
      <c r="E38" s="1"/>
      <c r="F38" s="1"/>
    </row>
    <row r="39" spans="1:6" ht="15">
      <c r="A39" s="2" t="s">
        <v>46</v>
      </c>
      <c r="B39" s="3" t="s">
        <v>1</v>
      </c>
      <c r="C39" s="3"/>
      <c r="D39" s="5" t="s">
        <v>17</v>
      </c>
      <c r="E39" s="1"/>
      <c r="F39" s="1"/>
    </row>
    <row r="40" spans="1:6" ht="15">
      <c r="A40" s="2" t="s">
        <v>47</v>
      </c>
      <c r="B40" s="3" t="s">
        <v>1</v>
      </c>
      <c r="C40" s="3"/>
      <c r="D40" s="4" t="s">
        <v>48</v>
      </c>
      <c r="E40" s="1"/>
      <c r="F40" s="1"/>
    </row>
    <row r="41" spans="1:6" ht="15">
      <c r="A41" s="2" t="s">
        <v>49</v>
      </c>
      <c r="B41" s="3" t="s">
        <v>1</v>
      </c>
      <c r="C41" s="3"/>
      <c r="D41" s="4" t="s">
        <v>50</v>
      </c>
      <c r="E41" s="1"/>
      <c r="F41" s="1"/>
    </row>
    <row r="42" spans="1:6" ht="15">
      <c r="A42" s="2" t="s">
        <v>51</v>
      </c>
      <c r="B42" s="3" t="s">
        <v>1</v>
      </c>
      <c r="C42" s="3"/>
      <c r="D42" s="4" t="s">
        <v>52</v>
      </c>
      <c r="E42" s="1"/>
      <c r="F42" s="1"/>
    </row>
    <row r="43" spans="1:6" ht="30">
      <c r="A43" s="2" t="s">
        <v>53</v>
      </c>
      <c r="B43" s="3" t="s">
        <v>1</v>
      </c>
      <c r="C43" s="3"/>
      <c r="D43" s="4" t="s">
        <v>54</v>
      </c>
      <c r="E43" s="1"/>
      <c r="F43" s="1"/>
    </row>
    <row r="44" spans="1:6" ht="15">
      <c r="A44" s="2" t="s">
        <v>55</v>
      </c>
      <c r="B44" s="3" t="s">
        <v>1</v>
      </c>
      <c r="C44" s="3"/>
      <c r="D44" s="4" t="s">
        <v>17</v>
      </c>
      <c r="E44" s="1"/>
      <c r="F44" s="1"/>
    </row>
    <row r="45" spans="1:6" ht="30">
      <c r="A45" s="2" t="s">
        <v>56</v>
      </c>
      <c r="B45" s="3" t="s">
        <v>1</v>
      </c>
      <c r="C45" s="3"/>
      <c r="D45" s="4" t="s">
        <v>57</v>
      </c>
      <c r="E45" s="1"/>
      <c r="F45" s="1"/>
    </row>
    <row r="46" spans="1:6" ht="15">
      <c r="A46" s="2" t="s">
        <v>58</v>
      </c>
      <c r="B46" s="3" t="s">
        <v>1</v>
      </c>
      <c r="C46" s="3"/>
      <c r="D46" s="4" t="s">
        <v>59</v>
      </c>
      <c r="E46" s="1"/>
      <c r="F46" s="1"/>
    </row>
    <row r="47" spans="1:6" ht="15">
      <c r="A47" s="2" t="s">
        <v>60</v>
      </c>
      <c r="B47" s="3"/>
      <c r="C47" s="3"/>
      <c r="D47" s="4" t="s">
        <v>41</v>
      </c>
      <c r="E47" s="1"/>
      <c r="F47" s="1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tabSelected="1" workbookViewId="0" topLeftCell="A1">
      <selection activeCell="I53" sqref="I53"/>
    </sheetView>
  </sheetViews>
  <sheetFormatPr defaultColWidth="9.140625" defaultRowHeight="15"/>
  <cols>
    <col min="2" max="2" width="18.140625" style="0" customWidth="1"/>
    <col min="3" max="3" width="9.140625" style="0" customWidth="1"/>
    <col min="15" max="15" width="18.28125" style="0" customWidth="1"/>
  </cols>
  <sheetData>
    <row r="2" spans="1:17" ht="15">
      <c r="A2" s="17"/>
      <c r="B2" s="17"/>
      <c r="C2" s="17"/>
      <c r="D2" s="17"/>
      <c r="E2" s="17"/>
      <c r="F2" s="17"/>
      <c r="G2" s="17"/>
      <c r="H2" s="17"/>
      <c r="I2" s="17"/>
      <c r="J2" s="18" t="s">
        <v>69</v>
      </c>
      <c r="K2" s="17"/>
      <c r="L2" s="17"/>
      <c r="M2" s="17"/>
      <c r="N2" s="17"/>
      <c r="O2" s="17"/>
      <c r="P2" s="17"/>
      <c r="Q2" s="17"/>
    </row>
    <row r="3" spans="1:17" ht="15">
      <c r="A3" s="17"/>
      <c r="B3" s="17"/>
      <c r="C3" s="18" t="s">
        <v>62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</row>
    <row r="4" spans="1:17" ht="15">
      <c r="A4" s="17"/>
      <c r="B4" s="17"/>
      <c r="C4" s="18" t="s">
        <v>70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</row>
    <row r="5" spans="1:17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48">
      <c r="A6" s="19" t="s">
        <v>71</v>
      </c>
      <c r="B6" s="19" t="s">
        <v>72</v>
      </c>
      <c r="C6" s="19" t="s">
        <v>73</v>
      </c>
      <c r="D6" s="19" t="s">
        <v>74</v>
      </c>
      <c r="E6" s="19" t="s">
        <v>75</v>
      </c>
      <c r="F6" s="44" t="s">
        <v>104</v>
      </c>
      <c r="G6" s="20" t="s">
        <v>74</v>
      </c>
      <c r="H6" s="19" t="s">
        <v>75</v>
      </c>
      <c r="I6" s="44" t="s">
        <v>104</v>
      </c>
      <c r="J6" s="20" t="s">
        <v>77</v>
      </c>
      <c r="K6" s="19" t="s">
        <v>78</v>
      </c>
      <c r="L6" s="21" t="s">
        <v>76</v>
      </c>
      <c r="M6" s="19" t="s">
        <v>100</v>
      </c>
      <c r="N6" s="21" t="s">
        <v>101</v>
      </c>
      <c r="O6" s="19" t="s">
        <v>79</v>
      </c>
      <c r="P6" s="19" t="s">
        <v>80</v>
      </c>
      <c r="Q6" s="19" t="s">
        <v>81</v>
      </c>
    </row>
    <row r="7" spans="1:17" ht="15">
      <c r="A7" s="22"/>
      <c r="B7" s="23" t="s">
        <v>82</v>
      </c>
      <c r="C7" s="23"/>
      <c r="D7" s="24"/>
      <c r="E7" s="24" t="s">
        <v>83</v>
      </c>
      <c r="F7" s="24"/>
      <c r="G7" s="24"/>
      <c r="H7" s="24" t="s">
        <v>84</v>
      </c>
      <c r="I7" s="24"/>
      <c r="J7" s="25"/>
      <c r="K7" s="22"/>
      <c r="L7" s="22"/>
      <c r="M7" s="22"/>
      <c r="N7" s="26"/>
      <c r="O7" s="22"/>
      <c r="P7" s="22"/>
      <c r="Q7" s="22"/>
    </row>
    <row r="8" spans="1:17" ht="36">
      <c r="A8" s="27" t="s">
        <v>85</v>
      </c>
      <c r="B8" s="42" t="s">
        <v>0</v>
      </c>
      <c r="C8" s="28" t="s">
        <v>86</v>
      </c>
      <c r="D8" s="28">
        <v>150</v>
      </c>
      <c r="E8" s="29"/>
      <c r="F8" s="30"/>
      <c r="G8" s="31">
        <v>28</v>
      </c>
      <c r="H8" s="29"/>
      <c r="I8" s="30"/>
      <c r="J8" s="31">
        <f aca="true" t="shared" si="0" ref="J8:J46">D8+G8</f>
        <v>178</v>
      </c>
      <c r="K8" s="29"/>
      <c r="L8" s="29"/>
      <c r="M8" s="29"/>
      <c r="N8" s="32">
        <f>K8*M8</f>
        <v>0</v>
      </c>
      <c r="O8" s="11" t="s">
        <v>87</v>
      </c>
      <c r="P8" s="33"/>
      <c r="Q8" s="28"/>
    </row>
    <row r="9" spans="1:17" ht="36">
      <c r="A9" s="27" t="s">
        <v>88</v>
      </c>
      <c r="B9" s="43" t="s">
        <v>3</v>
      </c>
      <c r="C9" s="33" t="s">
        <v>86</v>
      </c>
      <c r="D9" s="33">
        <v>100</v>
      </c>
      <c r="E9" s="34"/>
      <c r="F9" s="35"/>
      <c r="G9" s="36">
        <v>50</v>
      </c>
      <c r="H9" s="34"/>
      <c r="I9" s="35"/>
      <c r="J9" s="36">
        <f t="shared" si="0"/>
        <v>150</v>
      </c>
      <c r="K9" s="34"/>
      <c r="L9" s="34"/>
      <c r="M9" s="34"/>
      <c r="N9" s="37">
        <f>J9*M9</f>
        <v>0</v>
      </c>
      <c r="O9" s="16" t="s">
        <v>87</v>
      </c>
      <c r="P9" s="28"/>
      <c r="Q9" s="28"/>
    </row>
    <row r="10" spans="1:17" ht="36">
      <c r="A10" s="38" t="s">
        <v>99</v>
      </c>
      <c r="B10" s="42" t="s">
        <v>5</v>
      </c>
      <c r="C10" s="28" t="s">
        <v>89</v>
      </c>
      <c r="D10" s="28">
        <v>200</v>
      </c>
      <c r="E10" s="29"/>
      <c r="F10" s="35"/>
      <c r="G10" s="31">
        <v>120</v>
      </c>
      <c r="H10" s="29"/>
      <c r="I10" s="30"/>
      <c r="J10" s="31">
        <f t="shared" si="0"/>
        <v>320</v>
      </c>
      <c r="K10" s="29"/>
      <c r="L10" s="29"/>
      <c r="M10" s="29"/>
      <c r="N10" s="32">
        <f aca="true" t="shared" si="1" ref="N10">K10*M10</f>
        <v>0</v>
      </c>
      <c r="O10" s="11" t="s">
        <v>87</v>
      </c>
      <c r="P10" s="33"/>
      <c r="Q10" s="28"/>
    </row>
    <row r="11" spans="1:17" ht="36">
      <c r="A11" s="38" t="s">
        <v>99</v>
      </c>
      <c r="B11" s="42" t="s">
        <v>7</v>
      </c>
      <c r="C11" s="28" t="s">
        <v>86</v>
      </c>
      <c r="D11" s="28">
        <v>3</v>
      </c>
      <c r="E11" s="29"/>
      <c r="F11" s="35"/>
      <c r="G11" s="31">
        <v>2</v>
      </c>
      <c r="H11" s="29"/>
      <c r="I11" s="35"/>
      <c r="J11" s="36">
        <f t="shared" si="0"/>
        <v>5</v>
      </c>
      <c r="K11" s="29"/>
      <c r="L11" s="34"/>
      <c r="M11" s="29"/>
      <c r="N11" s="37">
        <f aca="true" t="shared" si="2" ref="N11">J11*M11</f>
        <v>0</v>
      </c>
      <c r="O11" s="11" t="s">
        <v>87</v>
      </c>
      <c r="P11" s="28"/>
      <c r="Q11" s="28"/>
    </row>
    <row r="12" spans="1:17" ht="36">
      <c r="A12" s="38" t="s">
        <v>99</v>
      </c>
      <c r="B12" s="42" t="s">
        <v>9</v>
      </c>
      <c r="C12" s="28" t="s">
        <v>86</v>
      </c>
      <c r="D12" s="28">
        <v>20</v>
      </c>
      <c r="E12" s="29"/>
      <c r="F12" s="30"/>
      <c r="G12" s="31">
        <v>30</v>
      </c>
      <c r="H12" s="29"/>
      <c r="I12" s="30"/>
      <c r="J12" s="31">
        <f t="shared" si="0"/>
        <v>50</v>
      </c>
      <c r="K12" s="29"/>
      <c r="L12" s="29"/>
      <c r="M12" s="29"/>
      <c r="N12" s="32">
        <f aca="true" t="shared" si="3" ref="N12">K12*M12</f>
        <v>0</v>
      </c>
      <c r="O12" s="11" t="s">
        <v>87</v>
      </c>
      <c r="P12" s="33"/>
      <c r="Q12" s="28"/>
    </row>
    <row r="13" spans="1:17" ht="36">
      <c r="A13" s="27" t="s">
        <v>90</v>
      </c>
      <c r="B13" s="42" t="s">
        <v>11</v>
      </c>
      <c r="C13" s="28" t="s">
        <v>86</v>
      </c>
      <c r="D13" s="28">
        <v>5</v>
      </c>
      <c r="E13" s="29"/>
      <c r="F13" s="35"/>
      <c r="G13" s="31">
        <v>2</v>
      </c>
      <c r="H13" s="29"/>
      <c r="I13" s="35"/>
      <c r="J13" s="36">
        <f t="shared" si="0"/>
        <v>7</v>
      </c>
      <c r="K13" s="29"/>
      <c r="L13" s="34"/>
      <c r="M13" s="29"/>
      <c r="N13" s="37">
        <f aca="true" t="shared" si="4" ref="N13">J13*M13</f>
        <v>0</v>
      </c>
      <c r="O13" s="11" t="s">
        <v>87</v>
      </c>
      <c r="P13" s="28"/>
      <c r="Q13" s="28"/>
    </row>
    <row r="14" spans="1:17" ht="36">
      <c r="A14" s="38" t="s">
        <v>99</v>
      </c>
      <c r="B14" s="42" t="s">
        <v>13</v>
      </c>
      <c r="C14" s="28" t="s">
        <v>86</v>
      </c>
      <c r="D14" s="28">
        <v>5</v>
      </c>
      <c r="E14" s="29"/>
      <c r="F14" s="30"/>
      <c r="G14" s="31">
        <v>3</v>
      </c>
      <c r="H14" s="29"/>
      <c r="I14" s="30"/>
      <c r="J14" s="31">
        <f t="shared" si="0"/>
        <v>8</v>
      </c>
      <c r="K14" s="29"/>
      <c r="L14" s="29"/>
      <c r="M14" s="29"/>
      <c r="N14" s="32">
        <f aca="true" t="shared" si="5" ref="N14">K14*M14</f>
        <v>0</v>
      </c>
      <c r="O14" s="11" t="s">
        <v>87</v>
      </c>
      <c r="P14" s="28"/>
      <c r="Q14" s="28"/>
    </row>
    <row r="15" spans="1:17" ht="36">
      <c r="A15" s="38" t="s">
        <v>99</v>
      </c>
      <c r="B15" s="43" t="s">
        <v>14</v>
      </c>
      <c r="C15" s="33" t="s">
        <v>86</v>
      </c>
      <c r="D15" s="33">
        <v>100</v>
      </c>
      <c r="E15" s="34"/>
      <c r="F15" s="35"/>
      <c r="G15" s="36">
        <v>30</v>
      </c>
      <c r="H15" s="34"/>
      <c r="I15" s="30"/>
      <c r="J15" s="31">
        <f t="shared" si="0"/>
        <v>130</v>
      </c>
      <c r="K15" s="34"/>
      <c r="L15" s="34"/>
      <c r="M15" s="34"/>
      <c r="N15" s="37">
        <f aca="true" t="shared" si="6" ref="N15">J15*M15</f>
        <v>0</v>
      </c>
      <c r="O15" s="16" t="s">
        <v>91</v>
      </c>
      <c r="P15" s="33"/>
      <c r="Q15" s="28"/>
    </row>
    <row r="16" spans="1:17" ht="36">
      <c r="A16" s="39" t="s">
        <v>99</v>
      </c>
      <c r="B16" s="42" t="s">
        <v>16</v>
      </c>
      <c r="C16" s="28" t="s">
        <v>86</v>
      </c>
      <c r="D16" s="28">
        <v>70</v>
      </c>
      <c r="E16" s="29"/>
      <c r="F16" s="30"/>
      <c r="G16" s="31">
        <v>20</v>
      </c>
      <c r="H16" s="29"/>
      <c r="I16" s="35"/>
      <c r="J16" s="36">
        <f t="shared" si="0"/>
        <v>90</v>
      </c>
      <c r="K16" s="29"/>
      <c r="L16" s="29"/>
      <c r="M16" s="29"/>
      <c r="N16" s="32">
        <f aca="true" t="shared" si="7" ref="N16">K16*M16</f>
        <v>0</v>
      </c>
      <c r="O16" s="11" t="s">
        <v>87</v>
      </c>
      <c r="P16" s="28"/>
      <c r="Q16" s="28"/>
    </row>
    <row r="17" spans="1:17" ht="36">
      <c r="A17" s="39" t="s">
        <v>99</v>
      </c>
      <c r="B17" s="42" t="s">
        <v>18</v>
      </c>
      <c r="C17" s="28" t="s">
        <v>86</v>
      </c>
      <c r="D17" s="28">
        <v>70</v>
      </c>
      <c r="E17" s="29"/>
      <c r="F17" s="30"/>
      <c r="G17" s="31">
        <v>30</v>
      </c>
      <c r="H17" s="29"/>
      <c r="I17" s="30"/>
      <c r="J17" s="31">
        <f t="shared" si="0"/>
        <v>100</v>
      </c>
      <c r="K17" s="29"/>
      <c r="L17" s="34"/>
      <c r="M17" s="29"/>
      <c r="N17" s="37">
        <f aca="true" t="shared" si="8" ref="N17">J17*M17</f>
        <v>0</v>
      </c>
      <c r="O17" s="11" t="s">
        <v>87</v>
      </c>
      <c r="P17" s="28"/>
      <c r="Q17" s="28"/>
    </row>
    <row r="18" spans="1:17" ht="36">
      <c r="A18" s="39" t="s">
        <v>99</v>
      </c>
      <c r="B18" s="42" t="s">
        <v>19</v>
      </c>
      <c r="C18" s="28" t="s">
        <v>86</v>
      </c>
      <c r="D18" s="28">
        <v>30</v>
      </c>
      <c r="E18" s="29"/>
      <c r="F18" s="35"/>
      <c r="G18" s="31">
        <v>10</v>
      </c>
      <c r="H18" s="29"/>
      <c r="I18" s="35"/>
      <c r="J18" s="36">
        <f t="shared" si="0"/>
        <v>40</v>
      </c>
      <c r="K18" s="29"/>
      <c r="L18" s="29"/>
      <c r="M18" s="29"/>
      <c r="N18" s="32">
        <f aca="true" t="shared" si="9" ref="N18">K18*M18</f>
        <v>0</v>
      </c>
      <c r="O18" s="11" t="s">
        <v>87</v>
      </c>
      <c r="P18" s="28"/>
      <c r="Q18" s="28"/>
    </row>
    <row r="19" spans="1:17" ht="36">
      <c r="A19" s="39" t="s">
        <v>99</v>
      </c>
      <c r="B19" s="42" t="s">
        <v>21</v>
      </c>
      <c r="C19" s="28" t="s">
        <v>86</v>
      </c>
      <c r="D19" s="28">
        <v>60</v>
      </c>
      <c r="E19" s="29"/>
      <c r="F19" s="30"/>
      <c r="G19" s="31">
        <v>20</v>
      </c>
      <c r="H19" s="29"/>
      <c r="I19" s="30"/>
      <c r="J19" s="31">
        <f t="shared" si="0"/>
        <v>80</v>
      </c>
      <c r="K19" s="29"/>
      <c r="L19" s="34"/>
      <c r="M19" s="29"/>
      <c r="N19" s="37">
        <f aca="true" t="shared" si="10" ref="N19">J19*M19</f>
        <v>0</v>
      </c>
      <c r="O19" s="11" t="s">
        <v>87</v>
      </c>
      <c r="P19" s="28"/>
      <c r="Q19" s="28"/>
    </row>
    <row r="20" spans="1:17" ht="36">
      <c r="A20" s="39" t="s">
        <v>99</v>
      </c>
      <c r="B20" s="42" t="s">
        <v>22</v>
      </c>
      <c r="C20" s="28" t="s">
        <v>86</v>
      </c>
      <c r="D20" s="28">
        <v>1</v>
      </c>
      <c r="E20" s="29"/>
      <c r="F20" s="30"/>
      <c r="G20" s="31">
        <v>0.2</v>
      </c>
      <c r="H20" s="29"/>
      <c r="I20" s="35"/>
      <c r="J20" s="36">
        <f t="shared" si="0"/>
        <v>1.2</v>
      </c>
      <c r="K20" s="29"/>
      <c r="L20" s="29"/>
      <c r="M20" s="29"/>
      <c r="N20" s="32">
        <f aca="true" t="shared" si="11" ref="N20">K20*M20</f>
        <v>0</v>
      </c>
      <c r="O20" s="11" t="s">
        <v>87</v>
      </c>
      <c r="P20" s="28"/>
      <c r="Q20" s="28"/>
    </row>
    <row r="21" spans="1:17" ht="36">
      <c r="A21" s="27" t="s">
        <v>92</v>
      </c>
      <c r="B21" s="42" t="s">
        <v>24</v>
      </c>
      <c r="C21" s="28" t="s">
        <v>86</v>
      </c>
      <c r="D21" s="28">
        <v>80</v>
      </c>
      <c r="E21" s="29"/>
      <c r="F21" s="35"/>
      <c r="G21" s="31">
        <v>50</v>
      </c>
      <c r="H21" s="29"/>
      <c r="I21" s="30"/>
      <c r="J21" s="31">
        <f t="shared" si="0"/>
        <v>130</v>
      </c>
      <c r="K21" s="29"/>
      <c r="L21" s="34"/>
      <c r="M21" s="29"/>
      <c r="N21" s="37">
        <f aca="true" t="shared" si="12" ref="N21">J21*M21</f>
        <v>0</v>
      </c>
      <c r="O21" s="11" t="s">
        <v>87</v>
      </c>
      <c r="P21" s="28"/>
      <c r="Q21" s="28"/>
    </row>
    <row r="22" spans="1:17" ht="36">
      <c r="A22" s="39" t="s">
        <v>99</v>
      </c>
      <c r="B22" s="42" t="s">
        <v>26</v>
      </c>
      <c r="C22" s="28" t="s">
        <v>86</v>
      </c>
      <c r="D22" s="28">
        <v>50</v>
      </c>
      <c r="E22" s="29"/>
      <c r="F22" s="30"/>
      <c r="G22" s="31">
        <v>20</v>
      </c>
      <c r="H22" s="29"/>
      <c r="I22" s="35"/>
      <c r="J22" s="36">
        <f t="shared" si="0"/>
        <v>70</v>
      </c>
      <c r="K22" s="29"/>
      <c r="L22" s="29"/>
      <c r="M22" s="29"/>
      <c r="N22" s="32">
        <f aca="true" t="shared" si="13" ref="N22">K22*M22</f>
        <v>0</v>
      </c>
      <c r="O22" s="11" t="s">
        <v>87</v>
      </c>
      <c r="P22" s="28"/>
      <c r="Q22" s="28"/>
    </row>
    <row r="23" spans="1:17" ht="36">
      <c r="A23" s="39" t="s">
        <v>99</v>
      </c>
      <c r="B23" s="42" t="s">
        <v>27</v>
      </c>
      <c r="C23" s="28" t="s">
        <v>86</v>
      </c>
      <c r="D23" s="28">
        <v>30</v>
      </c>
      <c r="E23" s="29"/>
      <c r="F23" s="30"/>
      <c r="G23" s="31">
        <v>20</v>
      </c>
      <c r="H23" s="29"/>
      <c r="I23" s="30"/>
      <c r="J23" s="31">
        <f t="shared" si="0"/>
        <v>50</v>
      </c>
      <c r="K23" s="29"/>
      <c r="L23" s="34"/>
      <c r="M23" s="29"/>
      <c r="N23" s="37">
        <f aca="true" t="shared" si="14" ref="N23">J23*M23</f>
        <v>0</v>
      </c>
      <c r="O23" s="11" t="s">
        <v>87</v>
      </c>
      <c r="P23" s="28"/>
      <c r="Q23" s="28"/>
    </row>
    <row r="24" spans="1:17" ht="36">
      <c r="A24" s="39" t="s">
        <v>99</v>
      </c>
      <c r="B24" s="42" t="s">
        <v>28</v>
      </c>
      <c r="C24" s="28" t="s">
        <v>86</v>
      </c>
      <c r="D24" s="28">
        <v>0.5</v>
      </c>
      <c r="E24" s="29"/>
      <c r="F24" s="30"/>
      <c r="G24" s="31">
        <v>0.4</v>
      </c>
      <c r="H24" s="29"/>
      <c r="I24" s="30"/>
      <c r="J24" s="31">
        <f t="shared" si="0"/>
        <v>0.9</v>
      </c>
      <c r="K24" s="29"/>
      <c r="L24" s="29"/>
      <c r="M24" s="29"/>
      <c r="N24" s="32">
        <f aca="true" t="shared" si="15" ref="N24">K24*M24</f>
        <v>0</v>
      </c>
      <c r="O24" s="11" t="s">
        <v>87</v>
      </c>
      <c r="P24" s="28"/>
      <c r="Q24" s="28"/>
    </row>
    <row r="25" spans="1:17" ht="36">
      <c r="A25" s="39" t="s">
        <v>99</v>
      </c>
      <c r="B25" s="42" t="s">
        <v>30</v>
      </c>
      <c r="C25" s="28" t="s">
        <v>86</v>
      </c>
      <c r="D25" s="28">
        <v>50</v>
      </c>
      <c r="E25" s="29"/>
      <c r="F25" s="30"/>
      <c r="G25" s="31">
        <v>20</v>
      </c>
      <c r="H25" s="29"/>
      <c r="I25" s="35"/>
      <c r="J25" s="36">
        <f t="shared" si="0"/>
        <v>70</v>
      </c>
      <c r="K25" s="29"/>
      <c r="L25" s="34"/>
      <c r="M25" s="29"/>
      <c r="N25" s="37">
        <f aca="true" t="shared" si="16" ref="N25">J25*M25</f>
        <v>0</v>
      </c>
      <c r="O25" s="11" t="s">
        <v>87</v>
      </c>
      <c r="P25" s="28"/>
      <c r="Q25" s="28"/>
    </row>
    <row r="26" spans="1:17" ht="36">
      <c r="A26" s="39" t="s">
        <v>99</v>
      </c>
      <c r="B26" s="42" t="s">
        <v>31</v>
      </c>
      <c r="C26" s="28" t="s">
        <v>86</v>
      </c>
      <c r="D26" s="28">
        <v>80</v>
      </c>
      <c r="E26" s="29"/>
      <c r="F26" s="35"/>
      <c r="G26" s="31">
        <v>30</v>
      </c>
      <c r="H26" s="29"/>
      <c r="I26" s="30"/>
      <c r="J26" s="31">
        <f t="shared" si="0"/>
        <v>110</v>
      </c>
      <c r="K26" s="29"/>
      <c r="L26" s="29"/>
      <c r="M26" s="29"/>
      <c r="N26" s="32">
        <f aca="true" t="shared" si="17" ref="N26">K26*M26</f>
        <v>0</v>
      </c>
      <c r="O26" s="11" t="s">
        <v>87</v>
      </c>
      <c r="P26" s="28"/>
      <c r="Q26" s="28"/>
    </row>
    <row r="27" spans="1:17" ht="36">
      <c r="A27" s="39" t="s">
        <v>99</v>
      </c>
      <c r="B27" s="42" t="s">
        <v>32</v>
      </c>
      <c r="C27" s="28" t="s">
        <v>86</v>
      </c>
      <c r="D27" s="28">
        <v>80</v>
      </c>
      <c r="E27" s="29"/>
      <c r="F27" s="30"/>
      <c r="G27" s="31">
        <v>50</v>
      </c>
      <c r="H27" s="29"/>
      <c r="I27" s="35"/>
      <c r="J27" s="36">
        <f t="shared" si="0"/>
        <v>130</v>
      </c>
      <c r="K27" s="29"/>
      <c r="L27" s="34"/>
      <c r="M27" s="29"/>
      <c r="N27" s="37">
        <f aca="true" t="shared" si="18" ref="N27">J27*M27</f>
        <v>0</v>
      </c>
      <c r="O27" s="11" t="s">
        <v>87</v>
      </c>
      <c r="P27" s="28"/>
      <c r="Q27" s="28"/>
    </row>
    <row r="28" spans="1:17" ht="36">
      <c r="A28" s="39" t="s">
        <v>99</v>
      </c>
      <c r="B28" s="42" t="s">
        <v>34</v>
      </c>
      <c r="C28" s="28" t="s">
        <v>86</v>
      </c>
      <c r="D28" s="28">
        <v>30</v>
      </c>
      <c r="E28" s="29"/>
      <c r="F28" s="35"/>
      <c r="G28" s="31">
        <v>25</v>
      </c>
      <c r="H28" s="29"/>
      <c r="I28" s="35"/>
      <c r="J28" s="31">
        <f t="shared" si="0"/>
        <v>55</v>
      </c>
      <c r="K28" s="29"/>
      <c r="L28" s="29"/>
      <c r="M28" s="29"/>
      <c r="N28" s="32">
        <f aca="true" t="shared" si="19" ref="N28">K28*M28</f>
        <v>0</v>
      </c>
      <c r="O28" s="11" t="s">
        <v>87</v>
      </c>
      <c r="P28" s="28"/>
      <c r="Q28" s="28"/>
    </row>
    <row r="29" spans="1:17" ht="36">
      <c r="A29" s="39" t="s">
        <v>99</v>
      </c>
      <c r="B29" s="42" t="s">
        <v>35</v>
      </c>
      <c r="C29" s="28" t="s">
        <v>86</v>
      </c>
      <c r="D29" s="28">
        <v>40</v>
      </c>
      <c r="E29" s="29"/>
      <c r="F29" s="30"/>
      <c r="G29" s="31">
        <v>20</v>
      </c>
      <c r="H29" s="29"/>
      <c r="I29" s="30"/>
      <c r="J29" s="36">
        <f t="shared" si="0"/>
        <v>60</v>
      </c>
      <c r="K29" s="29"/>
      <c r="L29" s="34"/>
      <c r="M29" s="29"/>
      <c r="N29" s="37">
        <f aca="true" t="shared" si="20" ref="N29">J29*M29</f>
        <v>0</v>
      </c>
      <c r="O29" s="11" t="s">
        <v>87</v>
      </c>
      <c r="P29" s="28"/>
      <c r="Q29" s="28"/>
    </row>
    <row r="30" spans="1:17" ht="36">
      <c r="A30" s="39" t="s">
        <v>99</v>
      </c>
      <c r="B30" s="42" t="s">
        <v>37</v>
      </c>
      <c r="C30" s="28" t="s">
        <v>86</v>
      </c>
      <c r="D30" s="28">
        <v>80</v>
      </c>
      <c r="E30" s="29"/>
      <c r="F30" s="30"/>
      <c r="G30" s="31">
        <v>30</v>
      </c>
      <c r="H30" s="29"/>
      <c r="I30" s="35"/>
      <c r="J30" s="31">
        <f t="shared" si="0"/>
        <v>110</v>
      </c>
      <c r="K30" s="29"/>
      <c r="L30" s="29"/>
      <c r="M30" s="29"/>
      <c r="N30" s="32">
        <f aca="true" t="shared" si="21" ref="N30">K30*M30</f>
        <v>0</v>
      </c>
      <c r="O30" s="11" t="s">
        <v>87</v>
      </c>
      <c r="P30" s="28"/>
      <c r="Q30" s="28"/>
    </row>
    <row r="31" spans="1:17" ht="36">
      <c r="A31" s="39" t="s">
        <v>93</v>
      </c>
      <c r="B31" s="42" t="s">
        <v>38</v>
      </c>
      <c r="C31" s="28" t="s">
        <v>86</v>
      </c>
      <c r="D31" s="28">
        <v>50</v>
      </c>
      <c r="E31" s="29"/>
      <c r="F31" s="30"/>
      <c r="G31" s="31">
        <v>20</v>
      </c>
      <c r="H31" s="29"/>
      <c r="I31" s="35"/>
      <c r="J31" s="31">
        <f t="shared" si="0"/>
        <v>70</v>
      </c>
      <c r="K31" s="29"/>
      <c r="L31" s="34"/>
      <c r="M31" s="29"/>
      <c r="N31" s="37">
        <f aca="true" t="shared" si="22" ref="N31">J31*M31</f>
        <v>0</v>
      </c>
      <c r="O31" s="11" t="s">
        <v>87</v>
      </c>
      <c r="P31" s="28"/>
      <c r="Q31" s="28"/>
    </row>
    <row r="32" spans="1:17" ht="36">
      <c r="A32" s="39" t="s">
        <v>99</v>
      </c>
      <c r="B32" s="42" t="s">
        <v>39</v>
      </c>
      <c r="C32" s="28" t="s">
        <v>86</v>
      </c>
      <c r="D32" s="28">
        <v>60</v>
      </c>
      <c r="E32" s="29"/>
      <c r="F32" s="30"/>
      <c r="G32" s="31">
        <v>20</v>
      </c>
      <c r="H32" s="29"/>
      <c r="I32" s="30"/>
      <c r="J32" s="36">
        <f t="shared" si="0"/>
        <v>80</v>
      </c>
      <c r="K32" s="29"/>
      <c r="L32" s="29"/>
      <c r="M32" s="29"/>
      <c r="N32" s="32">
        <f aca="true" t="shared" si="23" ref="N32">K32*M32</f>
        <v>0</v>
      </c>
      <c r="O32" s="11" t="s">
        <v>87</v>
      </c>
      <c r="P32" s="28"/>
      <c r="Q32" s="28"/>
    </row>
    <row r="33" spans="1:17" ht="36">
      <c r="A33" s="39" t="s">
        <v>99</v>
      </c>
      <c r="B33" s="42" t="s">
        <v>40</v>
      </c>
      <c r="C33" s="22" t="s">
        <v>94</v>
      </c>
      <c r="D33" s="28">
        <v>50</v>
      </c>
      <c r="E33" s="29"/>
      <c r="F33" s="35"/>
      <c r="G33" s="31">
        <v>40</v>
      </c>
      <c r="H33" s="29"/>
      <c r="I33" s="35"/>
      <c r="J33" s="31">
        <f t="shared" si="0"/>
        <v>90</v>
      </c>
      <c r="K33" s="29"/>
      <c r="L33" s="34"/>
      <c r="M33" s="29"/>
      <c r="N33" s="37">
        <f aca="true" t="shared" si="24" ref="N33">J33*M33</f>
        <v>0</v>
      </c>
      <c r="O33" s="11" t="s">
        <v>87</v>
      </c>
      <c r="P33" s="28"/>
      <c r="Q33" s="28"/>
    </row>
    <row r="34" spans="1:17" ht="36">
      <c r="A34" s="39" t="s">
        <v>99</v>
      </c>
      <c r="B34" s="42" t="s">
        <v>42</v>
      </c>
      <c r="C34" s="28" t="s">
        <v>86</v>
      </c>
      <c r="D34" s="28">
        <v>15</v>
      </c>
      <c r="E34" s="29"/>
      <c r="F34" s="30"/>
      <c r="G34" s="31">
        <v>8</v>
      </c>
      <c r="H34" s="29"/>
      <c r="I34" s="35"/>
      <c r="J34" s="31">
        <f t="shared" si="0"/>
        <v>23</v>
      </c>
      <c r="K34" s="29"/>
      <c r="L34" s="29"/>
      <c r="M34" s="29"/>
      <c r="N34" s="32">
        <f aca="true" t="shared" si="25" ref="N34">K34*M34</f>
        <v>0</v>
      </c>
      <c r="O34" s="11" t="s">
        <v>87</v>
      </c>
      <c r="P34" s="28"/>
      <c r="Q34" s="28"/>
    </row>
    <row r="35" spans="1:17" ht="36">
      <c r="A35" s="39" t="s">
        <v>99</v>
      </c>
      <c r="B35" s="42" t="s">
        <v>43</v>
      </c>
      <c r="C35" s="28" t="s">
        <v>86</v>
      </c>
      <c r="D35" s="28">
        <v>1</v>
      </c>
      <c r="E35" s="29"/>
      <c r="F35" s="30"/>
      <c r="G35" s="31">
        <v>0.5</v>
      </c>
      <c r="H35" s="29"/>
      <c r="I35" s="30"/>
      <c r="J35" s="36">
        <f t="shared" si="0"/>
        <v>1.5</v>
      </c>
      <c r="K35" s="29"/>
      <c r="L35" s="34"/>
      <c r="M35" s="29"/>
      <c r="N35" s="37">
        <f aca="true" t="shared" si="26" ref="N35">J35*M35</f>
        <v>0</v>
      </c>
      <c r="O35" s="11" t="s">
        <v>87</v>
      </c>
      <c r="P35" s="28"/>
      <c r="Q35" s="28"/>
    </row>
    <row r="36" spans="1:17" ht="36">
      <c r="A36" s="39" t="s">
        <v>99</v>
      </c>
      <c r="B36" s="42" t="s">
        <v>44</v>
      </c>
      <c r="C36" s="28" t="s">
        <v>86</v>
      </c>
      <c r="D36" s="28">
        <v>60</v>
      </c>
      <c r="E36" s="29"/>
      <c r="F36" s="35"/>
      <c r="G36" s="31">
        <v>40</v>
      </c>
      <c r="H36" s="29"/>
      <c r="I36" s="35"/>
      <c r="J36" s="31">
        <f t="shared" si="0"/>
        <v>100</v>
      </c>
      <c r="K36" s="29"/>
      <c r="L36" s="29"/>
      <c r="M36" s="29"/>
      <c r="N36" s="32">
        <f aca="true" t="shared" si="27" ref="N36">K36*M36</f>
        <v>0</v>
      </c>
      <c r="O36" s="11" t="s">
        <v>87</v>
      </c>
      <c r="P36" s="28"/>
      <c r="Q36" s="28"/>
    </row>
    <row r="37" spans="1:17" ht="36">
      <c r="A37" s="39" t="s">
        <v>99</v>
      </c>
      <c r="B37" s="42" t="s">
        <v>45</v>
      </c>
      <c r="C37" s="28" t="s">
        <v>86</v>
      </c>
      <c r="D37" s="28">
        <v>0</v>
      </c>
      <c r="E37" s="29"/>
      <c r="F37" s="30"/>
      <c r="G37" s="31">
        <v>10</v>
      </c>
      <c r="H37" s="29"/>
      <c r="I37" s="30"/>
      <c r="J37" s="36">
        <f t="shared" si="0"/>
        <v>10</v>
      </c>
      <c r="K37" s="29"/>
      <c r="L37" s="34"/>
      <c r="M37" s="29"/>
      <c r="N37" s="37">
        <f aca="true" t="shared" si="28" ref="N37">J37*M37</f>
        <v>0</v>
      </c>
      <c r="O37" s="11" t="s">
        <v>87</v>
      </c>
      <c r="P37" s="33"/>
      <c r="Q37" s="33"/>
    </row>
    <row r="38" spans="1:17" ht="36">
      <c r="A38" s="39" t="s">
        <v>99</v>
      </c>
      <c r="B38" s="42" t="s">
        <v>46</v>
      </c>
      <c r="C38" s="28" t="s">
        <v>86</v>
      </c>
      <c r="D38" s="28">
        <v>30</v>
      </c>
      <c r="E38" s="29"/>
      <c r="F38" s="35"/>
      <c r="G38" s="31">
        <v>15</v>
      </c>
      <c r="H38" s="29"/>
      <c r="I38" s="30"/>
      <c r="J38" s="36">
        <f t="shared" si="0"/>
        <v>45</v>
      </c>
      <c r="K38" s="29"/>
      <c r="L38" s="29"/>
      <c r="M38" s="29"/>
      <c r="N38" s="32">
        <f aca="true" t="shared" si="29" ref="N38">K38*M38</f>
        <v>0</v>
      </c>
      <c r="O38" s="11" t="s">
        <v>87</v>
      </c>
      <c r="P38" s="28"/>
      <c r="Q38" s="33"/>
    </row>
    <row r="39" spans="1:17" ht="36">
      <c r="A39" s="39" t="s">
        <v>99</v>
      </c>
      <c r="B39" s="42" t="s">
        <v>95</v>
      </c>
      <c r="C39" s="28" t="s">
        <v>86</v>
      </c>
      <c r="D39" s="28">
        <v>7</v>
      </c>
      <c r="E39" s="29"/>
      <c r="F39" s="30"/>
      <c r="G39" s="31">
        <v>1</v>
      </c>
      <c r="H39" s="29"/>
      <c r="I39" s="35"/>
      <c r="J39" s="31">
        <f t="shared" si="0"/>
        <v>8</v>
      </c>
      <c r="K39" s="29"/>
      <c r="L39" s="34"/>
      <c r="M39" s="29"/>
      <c r="N39" s="37">
        <f aca="true" t="shared" si="30" ref="N39">J39*M39</f>
        <v>0</v>
      </c>
      <c r="O39" s="11" t="s">
        <v>87</v>
      </c>
      <c r="P39" s="28"/>
      <c r="Q39" s="33"/>
    </row>
    <row r="40" spans="1:17" ht="36">
      <c r="A40" s="39" t="s">
        <v>99</v>
      </c>
      <c r="B40" s="42" t="s">
        <v>49</v>
      </c>
      <c r="C40" s="28" t="s">
        <v>86</v>
      </c>
      <c r="D40" s="28">
        <v>1.5</v>
      </c>
      <c r="E40" s="29"/>
      <c r="F40" s="30"/>
      <c r="G40" s="31">
        <v>0.5</v>
      </c>
      <c r="H40" s="29"/>
      <c r="I40" s="30"/>
      <c r="J40" s="36">
        <f t="shared" si="0"/>
        <v>2</v>
      </c>
      <c r="K40" s="29"/>
      <c r="L40" s="29"/>
      <c r="M40" s="29"/>
      <c r="N40" s="32">
        <f aca="true" t="shared" si="31" ref="N40">K40*M40</f>
        <v>0</v>
      </c>
      <c r="O40" s="11" t="s">
        <v>87</v>
      </c>
      <c r="P40" s="28"/>
      <c r="Q40" s="33"/>
    </row>
    <row r="41" spans="1:17" ht="36">
      <c r="A41" s="39" t="s">
        <v>99</v>
      </c>
      <c r="B41" s="42" t="s">
        <v>51</v>
      </c>
      <c r="C41" s="28" t="s">
        <v>86</v>
      </c>
      <c r="D41" s="28">
        <v>3</v>
      </c>
      <c r="E41" s="29"/>
      <c r="F41" s="35"/>
      <c r="G41" s="31">
        <v>0</v>
      </c>
      <c r="H41" s="29"/>
      <c r="I41" s="35"/>
      <c r="J41" s="31">
        <f t="shared" si="0"/>
        <v>3</v>
      </c>
      <c r="K41" s="29"/>
      <c r="L41" s="34"/>
      <c r="M41" s="29"/>
      <c r="N41" s="37">
        <f aca="true" t="shared" si="32" ref="N41">J41*M41</f>
        <v>0</v>
      </c>
      <c r="O41" s="11" t="s">
        <v>87</v>
      </c>
      <c r="P41" s="28"/>
      <c r="Q41" s="33"/>
    </row>
    <row r="42" spans="1:17" ht="36">
      <c r="A42" s="27" t="s">
        <v>96</v>
      </c>
      <c r="B42" s="42" t="s">
        <v>53</v>
      </c>
      <c r="C42" s="28" t="s">
        <v>89</v>
      </c>
      <c r="D42" s="28">
        <v>600</v>
      </c>
      <c r="E42" s="29"/>
      <c r="F42" s="30"/>
      <c r="G42" s="31">
        <v>120</v>
      </c>
      <c r="H42" s="29"/>
      <c r="I42" s="30"/>
      <c r="J42" s="36">
        <f t="shared" si="0"/>
        <v>720</v>
      </c>
      <c r="K42" s="29"/>
      <c r="L42" s="29"/>
      <c r="M42" s="29"/>
      <c r="N42" s="32">
        <f aca="true" t="shared" si="33" ref="N42">K42*M42</f>
        <v>0</v>
      </c>
      <c r="O42" s="11" t="s">
        <v>87</v>
      </c>
      <c r="P42" s="28"/>
      <c r="Q42" s="33"/>
    </row>
    <row r="43" spans="1:17" ht="36">
      <c r="A43" s="39" t="s">
        <v>99</v>
      </c>
      <c r="B43" s="42" t="s">
        <v>55</v>
      </c>
      <c r="C43" s="28" t="s">
        <v>86</v>
      </c>
      <c r="D43" s="28">
        <v>40</v>
      </c>
      <c r="E43" s="29"/>
      <c r="F43" s="30"/>
      <c r="G43" s="31">
        <v>20</v>
      </c>
      <c r="H43" s="29"/>
      <c r="I43" s="35"/>
      <c r="J43" s="31">
        <f t="shared" si="0"/>
        <v>60</v>
      </c>
      <c r="K43" s="29"/>
      <c r="L43" s="34"/>
      <c r="M43" s="29"/>
      <c r="N43" s="37">
        <f aca="true" t="shared" si="34" ref="N43">J43*M43</f>
        <v>0</v>
      </c>
      <c r="O43" s="11" t="s">
        <v>87</v>
      </c>
      <c r="P43" s="28"/>
      <c r="Q43" s="33"/>
    </row>
    <row r="44" spans="1:17" ht="36">
      <c r="A44" s="27" t="s">
        <v>97</v>
      </c>
      <c r="B44" s="42" t="s">
        <v>56</v>
      </c>
      <c r="C44" s="28" t="s">
        <v>89</v>
      </c>
      <c r="D44" s="28">
        <v>100</v>
      </c>
      <c r="E44" s="29"/>
      <c r="F44" s="35"/>
      <c r="G44" s="31">
        <v>80</v>
      </c>
      <c r="H44" s="29"/>
      <c r="I44" s="30"/>
      <c r="J44" s="36">
        <f t="shared" si="0"/>
        <v>180</v>
      </c>
      <c r="K44" s="29"/>
      <c r="L44" s="29"/>
      <c r="M44" s="29"/>
      <c r="N44" s="32">
        <f aca="true" t="shared" si="35" ref="N44">K44*M44</f>
        <v>0</v>
      </c>
      <c r="O44" s="11" t="s">
        <v>87</v>
      </c>
      <c r="P44" s="28"/>
      <c r="Q44" s="33"/>
    </row>
    <row r="45" spans="1:17" ht="36">
      <c r="A45" s="39" t="s">
        <v>99</v>
      </c>
      <c r="B45" s="42" t="s">
        <v>58</v>
      </c>
      <c r="C45" s="22" t="s">
        <v>98</v>
      </c>
      <c r="D45" s="28">
        <v>200</v>
      </c>
      <c r="E45" s="29"/>
      <c r="F45" s="30"/>
      <c r="G45" s="31">
        <v>100</v>
      </c>
      <c r="H45" s="29"/>
      <c r="I45" s="35"/>
      <c r="J45" s="31">
        <f t="shared" si="0"/>
        <v>300</v>
      </c>
      <c r="K45" s="29"/>
      <c r="L45" s="34"/>
      <c r="M45" s="29"/>
      <c r="N45" s="37">
        <f aca="true" t="shared" si="36" ref="N45">J45*M45</f>
        <v>0</v>
      </c>
      <c r="O45" s="11" t="s">
        <v>87</v>
      </c>
      <c r="P45" s="28"/>
      <c r="Q45" s="33"/>
    </row>
    <row r="46" spans="1:17" ht="36">
      <c r="A46" s="39" t="s">
        <v>99</v>
      </c>
      <c r="B46" s="42" t="s">
        <v>60</v>
      </c>
      <c r="C46" s="28" t="s">
        <v>86</v>
      </c>
      <c r="D46" s="28">
        <v>150</v>
      </c>
      <c r="E46" s="29"/>
      <c r="F46" s="30"/>
      <c r="G46" s="31">
        <v>60</v>
      </c>
      <c r="H46" s="29"/>
      <c r="I46" s="30"/>
      <c r="J46" s="36">
        <f t="shared" si="0"/>
        <v>210</v>
      </c>
      <c r="K46" s="29"/>
      <c r="L46" s="29"/>
      <c r="M46" s="29"/>
      <c r="N46" s="32">
        <f aca="true" t="shared" si="37" ref="N46">K46*M46</f>
        <v>0</v>
      </c>
      <c r="O46" s="11" t="s">
        <v>87</v>
      </c>
      <c r="P46" s="28"/>
      <c r="Q46" s="33"/>
    </row>
    <row r="47" spans="1:17" ht="15">
      <c r="A47" s="1"/>
      <c r="B47" s="1" t="s">
        <v>102</v>
      </c>
      <c r="C47" s="1"/>
      <c r="D47" s="1"/>
      <c r="E47" s="1"/>
      <c r="F47" s="40">
        <f>SUM(F8:F46)</f>
        <v>0</v>
      </c>
      <c r="G47" s="41"/>
      <c r="H47" s="41"/>
      <c r="I47" s="40">
        <f>SUM(I8:I46)</f>
        <v>0</v>
      </c>
      <c r="J47" s="41"/>
      <c r="K47" s="41"/>
      <c r="L47" s="40">
        <f>SUM(L8:L46)</f>
        <v>0</v>
      </c>
      <c r="M47" s="41"/>
      <c r="N47" s="40">
        <f>SUM(N8:N46)</f>
        <v>0</v>
      </c>
      <c r="O47" s="1"/>
      <c r="P47" s="1"/>
      <c r="Q47" s="1"/>
    </row>
    <row r="48" spans="1:17" ht="15">
      <c r="A48" s="1"/>
      <c r="B48" s="1" t="s">
        <v>103</v>
      </c>
      <c r="C48" s="1"/>
      <c r="D48" s="1"/>
      <c r="E48" s="1"/>
      <c r="F48" s="1"/>
      <c r="G48" s="1"/>
      <c r="H48" s="1"/>
      <c r="I48" s="1"/>
      <c r="J48" s="1"/>
      <c r="K48" s="1"/>
      <c r="L48" s="1">
        <v>92780</v>
      </c>
      <c r="M48" s="1"/>
      <c r="N48" s="1"/>
      <c r="O48" s="1"/>
      <c r="P48" s="1"/>
      <c r="Q48" s="1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2023-03-17T14:01:13Z</dcterms:modified>
  <cp:category/>
  <cp:version/>
  <cp:contentType/>
  <cp:contentStatus/>
</cp:coreProperties>
</file>