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CS SIpoteni Repetat\DEMARARE\"/>
    </mc:Choice>
  </mc:AlternateContent>
  <xr:revisionPtr revIDLastSave="0" documentId="13_ncr:1_{1D0B1825-27E0-4573-842A-6E52F1F959A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5" i="5" l="1"/>
  <c r="J23" i="5"/>
  <c r="K23" i="5"/>
  <c r="J24" i="5"/>
  <c r="K24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8" i="5"/>
  <c r="K8" i="5"/>
  <c r="J25" i="5" l="1"/>
  <c r="K25" i="5"/>
  <c r="K12" i="7"/>
  <c r="J12" i="7"/>
</calcChain>
</file>

<file path=xl/sharedStrings.xml><?xml version="1.0" encoding="utf-8"?>
<sst xmlns="http://schemas.openxmlformats.org/spreadsheetml/2006/main" count="231" uniqueCount="89">
  <si>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</si>
  <si>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</si>
  <si>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</si>
  <si>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</si>
  <si>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</si>
  <si>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</si>
  <si>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</si>
  <si>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</si>
  <si>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</si>
  <si>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</si>
  <si>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</si>
  <si>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</si>
  <si>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</si>
  <si>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</si>
  <si>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</si>
  <si>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</si>
  <si>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</si>
  <si>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</si>
  <si>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</si>
  <si>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</si>
  <si>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</si>
  <si>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</si>
  <si>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</si>
  <si>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</si>
  <si>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</si>
  <si>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</si>
  <si>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</si>
  <si>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</si>
  <si>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</si>
  <si>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</si>
  <si>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</si>
  <si>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</si>
  <si>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11. Termenul de livrare/prestare/executare/instalare, instruire și dare în exploatare: în conformitatea cu pct.11 din Anunțul de Participare</t>
  </si>
  <si>
    <t>SUMA TOTALĂ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</si>
  <si>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</si>
  <si>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</si>
  <si>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</si>
  <si>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</si>
  <si>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</si>
  <si>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</si>
  <si>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</si>
  <si>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</si>
  <si>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</si>
  <si>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</si>
  <si>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</si>
  <si>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</si>
  <si>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</si>
  <si>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</si>
  <si>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Investigații</t>
  </si>
  <si>
    <t>Proteina totala</t>
  </si>
  <si>
    <t>Albumine</t>
  </si>
  <si>
    <t>Ureea</t>
  </si>
  <si>
    <t>Creatinina</t>
  </si>
  <si>
    <t>Acidul uric</t>
  </si>
  <si>
    <t>Bilirubina totala</t>
  </si>
  <si>
    <t>Bilirubina directa</t>
  </si>
  <si>
    <t>Glucoza</t>
  </si>
  <si>
    <t>ALAT</t>
  </si>
  <si>
    <t>ASAT</t>
  </si>
  <si>
    <t>L Amilaza</t>
  </si>
  <si>
    <t>Colesterol total</t>
  </si>
  <si>
    <t>LDL-c</t>
  </si>
  <si>
    <t>HDL</t>
  </si>
  <si>
    <t>Potasiu (K)</t>
  </si>
  <si>
    <t>Sodiu (Na)</t>
  </si>
  <si>
    <t>Microalbumina</t>
  </si>
  <si>
    <t>Proteina totala, pentru Analizator biochimic, automat BS-240, Mindray</t>
  </si>
  <si>
    <t>Albumine, pentru Analizator biochimic, automat BS-240, Mindray</t>
  </si>
  <si>
    <t>Ureea, pentru Analizator biochimic, automat BS-240, Mindray</t>
  </si>
  <si>
    <t>Creatinina, pentru Analizator biochimic, automat BS-240, Mindray</t>
  </si>
  <si>
    <t>Acudul uric, pentru Analizator biochimic, automat BS-240, Mindray</t>
  </si>
  <si>
    <t>Bilirubina totala, pentru Analizator biochimic, automat BS-240, Mindray</t>
  </si>
  <si>
    <t>Bilirubina directa, pentru Analizator biochimic, automat BS-240, Mindray</t>
  </si>
  <si>
    <t>Glucoza, pentru Analizator biochimic, automat BS-240, Mindray</t>
  </si>
  <si>
    <t>ALAT, pentru Analizator biochimic, automat BS-240, Mindray</t>
  </si>
  <si>
    <t>ASAT, pentru Analizator biochimic, automat BS-240, Mindray</t>
  </si>
  <si>
    <t>L Amilaza, pentru Analizator biochimic, automat BS-240, Mindray</t>
  </si>
  <si>
    <t>Colesterol total, pentru Analizator biochimic, automat BS-240, Mindray</t>
  </si>
  <si>
    <t>LDL-c, pentru Analizator biochimic, automat BS-240, Mindray</t>
  </si>
  <si>
    <t>HDL, pentru Analizator biochimic, automat BS-240, Mindray</t>
  </si>
  <si>
    <t>Potasiu (K), pentru Analizator biochimic, automat BS-240, Mindray</t>
  </si>
  <si>
    <t>Sodiu (Na), pentru Analizator biochimic, automat BS-240, Mindray</t>
  </si>
  <si>
    <t>Microalbumina, pentru Analizator biochimic, automat BS-240, Mindray</t>
  </si>
  <si>
    <t>Achiziționarea Investigațiilor Biochimice (Analizator biochimic, automat BS-240, Mindray) pentru IMSP CS  Sipoteni conform necesităților pentru anul 2026 - Repetat</t>
  </si>
  <si>
    <t>Investigații Biochimice (pentru analizatorul achiziționat conform contractului 251243271-0023-0360 din 18.02.2026)</t>
  </si>
  <si>
    <t>Investigații Biochimice (pentru analizatorul achiziționat conform contractului 251243271-0023-0360 din 18.02.2026) adiționale</t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</si>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</sst>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EBEBE"/>
      </patternFill>
    </fill>
    <fill>
      <patternFill patternType="solid">
        <fgColor rgb="FFDCEAF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43" fontId="40" fillId="0" borderId="0" applyFont="0" applyFill="0" applyBorder="0" applyAlignment="0" applyProtection="0"/>
  </cellStyleXfs>
  <cellXfs count="102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5" fillId="0" borderId="1" xfId="1" applyFont="1" applyBorder="1" applyProtection="1">
      <protection locked="0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6" fillId="0" borderId="1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35" fillId="3" borderId="1" xfId="1" applyFont="1" applyFill="1" applyBorder="1" applyAlignment="1" applyProtection="1">
      <alignment vertical="top"/>
      <protection locked="0"/>
    </xf>
    <xf numFmtId="0" fontId="10" fillId="0" borderId="1" xfId="1" applyFont="1" applyBorder="1" applyProtection="1">
      <protection locked="0"/>
    </xf>
    <xf numFmtId="0" fontId="10" fillId="3" borderId="3" xfId="1" applyFont="1" applyFill="1" applyBorder="1" applyAlignment="1" applyProtection="1"/>
    <xf numFmtId="0" fontId="10" fillId="0" borderId="5" xfId="1" applyFont="1" applyBorder="1" applyProtection="1">
      <protection locked="0"/>
    </xf>
    <xf numFmtId="43" fontId="34" fillId="0" borderId="1" xfId="71" applyFont="1" applyBorder="1" applyAlignment="1">
      <alignment vertical="center"/>
    </xf>
    <xf numFmtId="165" fontId="39" fillId="0" borderId="0" xfId="1" applyNumberFormat="1" applyFont="1" applyProtection="1">
      <protection locked="0"/>
    </xf>
    <xf numFmtId="43" fontId="38" fillId="0" borderId="0" xfId="1" applyNumberFormat="1" applyFont="1" applyProtection="1">
      <protection locked="0"/>
    </xf>
    <xf numFmtId="0" fontId="14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43" fontId="42" fillId="0" borderId="1" xfId="71" applyFont="1" applyBorder="1" applyAlignment="1">
      <alignment vertical="center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1" fontId="41" fillId="0" borderId="7" xfId="0" applyNumberFormat="1" applyFont="1" applyBorder="1" applyAlignment="1">
      <alignment horizontal="center" shrinkToFit="1"/>
    </xf>
    <xf numFmtId="0" fontId="28" fillId="6" borderId="1" xfId="0" applyFont="1" applyFill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1" fontId="41" fillId="0" borderId="1" xfId="0" applyNumberFormat="1" applyFont="1" applyBorder="1" applyAlignment="1">
      <alignment horizontal="right" vertical="top" shrinkToFit="1"/>
    </xf>
    <xf numFmtId="1" fontId="41" fillId="7" borderId="1" xfId="0" applyNumberFormat="1" applyFont="1" applyFill="1" applyBorder="1" applyAlignment="1">
      <alignment horizontal="center" vertical="top" shrinkToFit="1"/>
    </xf>
    <xf numFmtId="3" fontId="41" fillId="7" borderId="1" xfId="0" applyNumberFormat="1" applyFont="1" applyFill="1" applyBorder="1" applyAlignment="1">
      <alignment horizontal="center" vertical="top" shrinkToFit="1"/>
    </xf>
    <xf numFmtId="0" fontId="36" fillId="0" borderId="1" xfId="1" applyFont="1" applyBorder="1" applyProtection="1">
      <protection locked="0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24"/>
  <sheetViews>
    <sheetView zoomScale="70" zoomScaleNormal="70" workbookViewId="0">
      <selection activeCell="A22" sqref="A22:XFD22"/>
    </sheetView>
  </sheetViews>
  <sheetFormatPr defaultColWidth="9.140625"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28.1406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74.2851562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2"/>
      <c r="B1" s="52"/>
      <c r="C1" s="77" t="s">
        <v>24</v>
      </c>
      <c r="D1" s="77"/>
      <c r="E1" s="77"/>
      <c r="F1" s="77"/>
      <c r="G1" s="77"/>
      <c r="H1" s="77"/>
      <c r="I1" s="77"/>
      <c r="J1" s="77"/>
      <c r="K1" s="77"/>
    </row>
    <row r="2" spans="1:18">
      <c r="A2" s="52"/>
      <c r="B2" s="52"/>
      <c r="C2" s="53"/>
      <c r="D2" s="79" t="s">
        <v>30</v>
      </c>
      <c r="E2" s="79"/>
      <c r="F2" s="79"/>
      <c r="G2" s="79"/>
      <c r="H2" s="79"/>
      <c r="I2" s="54"/>
      <c r="J2" s="52"/>
      <c r="K2" s="52"/>
    </row>
    <row r="3" spans="1:18" ht="31.5">
      <c r="A3" s="80" t="s">
        <v>8</v>
      </c>
      <c r="B3" s="80"/>
      <c r="C3" s="80"/>
      <c r="D3" s="81" t="s">
        <v>25</v>
      </c>
      <c r="E3" s="81"/>
      <c r="F3" s="81"/>
      <c r="G3" s="81"/>
      <c r="H3" s="81"/>
      <c r="I3" s="31" t="s">
        <v>9</v>
      </c>
      <c r="J3" s="28" t="s">
        <v>10</v>
      </c>
      <c r="K3" s="52"/>
    </row>
    <row r="4" spans="1:18" s="19" customFormat="1" ht="24" customHeight="1">
      <c r="A4" s="82" t="s">
        <v>7</v>
      </c>
      <c r="B4" s="82"/>
      <c r="C4" s="82"/>
      <c r="D4" s="83" t="s">
        <v>83</v>
      </c>
      <c r="E4" s="84"/>
      <c r="F4" s="84"/>
      <c r="G4" s="84"/>
      <c r="H4" s="84"/>
      <c r="I4" s="85"/>
      <c r="J4" s="26" t="s">
        <v>11</v>
      </c>
      <c r="K4" s="27"/>
      <c r="P4" s="33"/>
    </row>
    <row r="5" spans="1:18" s="19" customFormat="1">
      <c r="A5" s="55"/>
      <c r="B5" s="55"/>
      <c r="C5" s="55"/>
      <c r="D5" s="78"/>
      <c r="E5" s="78"/>
      <c r="F5" s="78"/>
      <c r="G5" s="78"/>
      <c r="H5" s="78"/>
      <c r="I5" s="78"/>
      <c r="J5" s="78"/>
      <c r="K5" s="27"/>
      <c r="P5" s="33"/>
    </row>
    <row r="6" spans="1:18" ht="31.5">
      <c r="A6" s="37" t="s">
        <v>2</v>
      </c>
      <c r="B6" s="37" t="s">
        <v>0</v>
      </c>
      <c r="C6" s="43" t="s">
        <v>1</v>
      </c>
      <c r="D6" s="44" t="s">
        <v>3</v>
      </c>
      <c r="E6" s="45" t="s">
        <v>4</v>
      </c>
      <c r="F6" s="45" t="s">
        <v>27</v>
      </c>
      <c r="G6" s="45" t="s">
        <v>5</v>
      </c>
      <c r="H6" s="45" t="s">
        <v>6</v>
      </c>
      <c r="I6" s="38" t="s">
        <v>28</v>
      </c>
      <c r="J6" s="36" t="s">
        <v>29</v>
      </c>
      <c r="K6" s="56"/>
    </row>
    <row r="7" spans="1:18">
      <c r="A7" s="39">
        <v>1</v>
      </c>
      <c r="B7" s="40">
        <v>2</v>
      </c>
      <c r="C7" s="46"/>
      <c r="D7" s="46"/>
      <c r="E7" s="47">
        <v>3</v>
      </c>
      <c r="F7" s="47">
        <v>4</v>
      </c>
      <c r="G7" s="48">
        <v>5</v>
      </c>
      <c r="H7" s="48">
        <v>6</v>
      </c>
      <c r="I7" s="41"/>
      <c r="J7" s="39">
        <v>8</v>
      </c>
      <c r="K7" s="56"/>
    </row>
    <row r="8" spans="1:18" ht="38.25">
      <c r="A8" s="75" t="s">
        <v>26</v>
      </c>
      <c r="B8" s="95" t="s">
        <v>34</v>
      </c>
      <c r="C8" s="96" t="s">
        <v>84</v>
      </c>
      <c r="D8" s="97" t="s">
        <v>49</v>
      </c>
      <c r="E8" s="49"/>
      <c r="F8" s="49"/>
      <c r="G8" s="50"/>
      <c r="H8" s="97" t="s">
        <v>66</v>
      </c>
      <c r="I8" s="34"/>
      <c r="J8" s="35"/>
      <c r="K8" s="57"/>
      <c r="L8" s="57"/>
      <c r="M8" s="57"/>
      <c r="N8" s="57"/>
      <c r="O8" s="57"/>
      <c r="P8" s="58"/>
      <c r="Q8" s="57"/>
      <c r="R8" s="57"/>
    </row>
    <row r="9" spans="1:18" ht="38.25">
      <c r="A9" s="75" t="s">
        <v>26</v>
      </c>
      <c r="B9" s="95" t="s">
        <v>35</v>
      </c>
      <c r="C9" s="96" t="s">
        <v>84</v>
      </c>
      <c r="D9" s="97" t="s">
        <v>50</v>
      </c>
      <c r="E9" s="49"/>
      <c r="F9" s="49"/>
      <c r="G9" s="50"/>
      <c r="H9" s="97" t="s">
        <v>67</v>
      </c>
      <c r="I9" s="34"/>
      <c r="J9" s="35"/>
      <c r="K9" s="57"/>
      <c r="L9" s="57"/>
      <c r="M9" s="57"/>
      <c r="N9" s="57"/>
      <c r="O9" s="57"/>
      <c r="P9" s="58"/>
      <c r="Q9" s="57"/>
      <c r="R9" s="57"/>
    </row>
    <row r="10" spans="1:18" ht="38.25">
      <c r="A10" s="74" t="s">
        <v>26</v>
      </c>
      <c r="B10" s="95" t="s">
        <v>36</v>
      </c>
      <c r="C10" s="96" t="s">
        <v>84</v>
      </c>
      <c r="D10" s="97" t="s">
        <v>51</v>
      </c>
      <c r="E10" s="49"/>
      <c r="F10" s="49"/>
      <c r="G10" s="50"/>
      <c r="H10" s="97" t="s">
        <v>68</v>
      </c>
      <c r="I10" s="34"/>
      <c r="J10" s="35"/>
      <c r="K10" s="57"/>
      <c r="L10" s="57"/>
      <c r="M10" s="57"/>
      <c r="N10" s="57"/>
      <c r="O10" s="57"/>
      <c r="P10" s="58"/>
      <c r="Q10" s="57"/>
      <c r="R10" s="57"/>
    </row>
    <row r="11" spans="1:18" ht="38.25">
      <c r="A11" s="75" t="s">
        <v>26</v>
      </c>
      <c r="B11" s="95" t="s">
        <v>37</v>
      </c>
      <c r="C11" s="96" t="s">
        <v>84</v>
      </c>
      <c r="D11" s="97" t="s">
        <v>52</v>
      </c>
      <c r="E11" s="49"/>
      <c r="F11" s="49"/>
      <c r="G11" s="50"/>
      <c r="H11" s="97" t="s">
        <v>69</v>
      </c>
      <c r="I11" s="34"/>
      <c r="J11" s="35"/>
      <c r="K11" s="57"/>
      <c r="L11" s="57"/>
      <c r="M11" s="57"/>
      <c r="N11" s="57"/>
      <c r="O11" s="57"/>
      <c r="P11" s="58"/>
      <c r="Q11" s="57"/>
      <c r="R11" s="57"/>
    </row>
    <row r="12" spans="1:18" ht="38.25">
      <c r="A12" s="75" t="s">
        <v>26</v>
      </c>
      <c r="B12" s="95" t="s">
        <v>38</v>
      </c>
      <c r="C12" s="96" t="s">
        <v>84</v>
      </c>
      <c r="D12" s="97" t="s">
        <v>53</v>
      </c>
      <c r="E12" s="49"/>
      <c r="F12" s="49"/>
      <c r="G12" s="50"/>
      <c r="H12" s="97" t="s">
        <v>70</v>
      </c>
      <c r="I12" s="34"/>
      <c r="J12" s="35"/>
      <c r="K12" s="57"/>
      <c r="L12" s="57"/>
      <c r="M12" s="57"/>
      <c r="N12" s="57"/>
      <c r="O12" s="57"/>
      <c r="P12" s="58"/>
      <c r="Q12" s="57"/>
      <c r="R12" s="57"/>
    </row>
    <row r="13" spans="1:18" ht="38.25">
      <c r="A13" s="74" t="s">
        <v>26</v>
      </c>
      <c r="B13" s="95" t="s">
        <v>39</v>
      </c>
      <c r="C13" s="96" t="s">
        <v>84</v>
      </c>
      <c r="D13" s="97" t="s">
        <v>54</v>
      </c>
      <c r="E13" s="49"/>
      <c r="F13" s="49"/>
      <c r="G13" s="50"/>
      <c r="H13" s="97" t="s">
        <v>71</v>
      </c>
      <c r="I13" s="34"/>
      <c r="J13" s="35"/>
      <c r="K13" s="57"/>
      <c r="L13" s="57"/>
      <c r="M13" s="57"/>
      <c r="N13" s="57"/>
      <c r="O13" s="57"/>
      <c r="P13" s="58"/>
      <c r="Q13" s="57"/>
      <c r="R13" s="57"/>
    </row>
    <row r="14" spans="1:18" ht="38.25">
      <c r="A14" s="74" t="s">
        <v>26</v>
      </c>
      <c r="B14" s="95" t="s">
        <v>40</v>
      </c>
      <c r="C14" s="96" t="s">
        <v>84</v>
      </c>
      <c r="D14" s="97" t="s">
        <v>55</v>
      </c>
      <c r="E14" s="49"/>
      <c r="F14" s="49"/>
      <c r="G14" s="50"/>
      <c r="H14" s="97" t="s">
        <v>72</v>
      </c>
      <c r="I14" s="34"/>
      <c r="J14" s="35"/>
      <c r="K14" s="57"/>
      <c r="L14" s="57"/>
      <c r="M14" s="57"/>
      <c r="N14" s="57"/>
      <c r="O14" s="57"/>
      <c r="P14" s="58"/>
      <c r="Q14" s="57"/>
      <c r="R14" s="57"/>
    </row>
    <row r="15" spans="1:18" ht="38.25">
      <c r="A15" s="74" t="s">
        <v>26</v>
      </c>
      <c r="B15" s="95" t="s">
        <v>41</v>
      </c>
      <c r="C15" s="96" t="s">
        <v>84</v>
      </c>
      <c r="D15" s="97" t="s">
        <v>56</v>
      </c>
      <c r="E15" s="49"/>
      <c r="F15" s="49"/>
      <c r="G15" s="50"/>
      <c r="H15" s="97" t="s">
        <v>73</v>
      </c>
      <c r="I15" s="34"/>
      <c r="J15" s="35"/>
      <c r="K15" s="57"/>
      <c r="L15" s="57"/>
      <c r="M15" s="57"/>
      <c r="N15" s="57"/>
      <c r="O15" s="57"/>
      <c r="P15" s="58"/>
      <c r="Q15" s="57"/>
      <c r="R15" s="57"/>
    </row>
    <row r="16" spans="1:18" ht="38.25">
      <c r="A16" s="74" t="s">
        <v>26</v>
      </c>
      <c r="B16" s="95" t="s">
        <v>42</v>
      </c>
      <c r="C16" s="96" t="s">
        <v>84</v>
      </c>
      <c r="D16" s="97" t="s">
        <v>57</v>
      </c>
      <c r="E16" s="49"/>
      <c r="F16" s="49"/>
      <c r="G16" s="50"/>
      <c r="H16" s="97" t="s">
        <v>74</v>
      </c>
      <c r="I16" s="34"/>
      <c r="J16" s="35"/>
      <c r="K16" s="57"/>
      <c r="L16" s="57"/>
      <c r="M16" s="57"/>
      <c r="N16" s="57"/>
      <c r="O16" s="57"/>
      <c r="P16" s="58"/>
      <c r="Q16" s="57"/>
      <c r="R16" s="57"/>
    </row>
    <row r="17" spans="1:18" ht="38.25">
      <c r="A17" s="74" t="s">
        <v>26</v>
      </c>
      <c r="B17" s="95" t="s">
        <v>43</v>
      </c>
      <c r="C17" s="96" t="s">
        <v>84</v>
      </c>
      <c r="D17" s="97" t="s">
        <v>58</v>
      </c>
      <c r="E17" s="49"/>
      <c r="F17" s="49"/>
      <c r="G17" s="50"/>
      <c r="H17" s="97" t="s">
        <v>75</v>
      </c>
      <c r="I17" s="34"/>
      <c r="J17" s="35"/>
      <c r="K17" s="57"/>
      <c r="L17" s="57"/>
      <c r="M17" s="57"/>
      <c r="N17" s="57"/>
      <c r="O17" s="57"/>
      <c r="P17" s="58"/>
      <c r="Q17" s="57"/>
      <c r="R17" s="57"/>
    </row>
    <row r="18" spans="1:18" ht="38.25">
      <c r="A18" s="74" t="s">
        <v>26</v>
      </c>
      <c r="B18" s="95" t="s">
        <v>44</v>
      </c>
      <c r="C18" s="96" t="s">
        <v>84</v>
      </c>
      <c r="D18" s="97" t="s">
        <v>60</v>
      </c>
      <c r="E18" s="49"/>
      <c r="F18" s="49"/>
      <c r="G18" s="50"/>
      <c r="H18" s="97" t="s">
        <v>77</v>
      </c>
      <c r="I18" s="34"/>
      <c r="J18" s="35"/>
      <c r="K18" s="57"/>
      <c r="L18" s="57"/>
      <c r="M18" s="57"/>
      <c r="N18" s="57"/>
      <c r="O18" s="57"/>
      <c r="P18" s="58"/>
      <c r="Q18" s="57"/>
      <c r="R18" s="57"/>
    </row>
    <row r="19" spans="1:18" ht="38.25">
      <c r="A19" s="74" t="s">
        <v>26</v>
      </c>
      <c r="B19" s="95" t="s">
        <v>45</v>
      </c>
      <c r="C19" s="96" t="s">
        <v>84</v>
      </c>
      <c r="D19" s="97" t="s">
        <v>61</v>
      </c>
      <c r="E19" s="49"/>
      <c r="F19" s="49"/>
      <c r="G19" s="50"/>
      <c r="H19" s="97" t="s">
        <v>78</v>
      </c>
      <c r="I19" s="34"/>
      <c r="J19" s="35"/>
      <c r="K19" s="57"/>
      <c r="L19" s="57"/>
      <c r="M19" s="57"/>
      <c r="N19" s="57"/>
      <c r="O19" s="57"/>
      <c r="P19" s="58"/>
      <c r="Q19" s="57"/>
      <c r="R19" s="57"/>
    </row>
    <row r="20" spans="1:18" ht="38.25">
      <c r="A20" s="74" t="s">
        <v>26</v>
      </c>
      <c r="B20" s="95" t="s">
        <v>46</v>
      </c>
      <c r="C20" s="96" t="s">
        <v>84</v>
      </c>
      <c r="D20" s="97" t="s">
        <v>63</v>
      </c>
      <c r="E20" s="49"/>
      <c r="F20" s="49"/>
      <c r="G20" s="50"/>
      <c r="H20" s="97" t="s">
        <v>80</v>
      </c>
      <c r="I20" s="34"/>
      <c r="J20" s="35"/>
      <c r="K20" s="57"/>
      <c r="L20" s="57"/>
      <c r="M20" s="57"/>
      <c r="N20" s="57"/>
      <c r="O20" s="57"/>
      <c r="P20" s="58"/>
      <c r="Q20" s="57"/>
      <c r="R20" s="57"/>
    </row>
    <row r="21" spans="1:18" ht="38.25">
      <c r="A21" s="74" t="s">
        <v>26</v>
      </c>
      <c r="B21" s="95" t="s">
        <v>47</v>
      </c>
      <c r="C21" s="96" t="s">
        <v>84</v>
      </c>
      <c r="D21" s="97" t="s">
        <v>64</v>
      </c>
      <c r="E21" s="67"/>
      <c r="F21" s="67"/>
      <c r="G21" s="67"/>
      <c r="H21" s="97" t="s">
        <v>81</v>
      </c>
      <c r="I21" s="42"/>
      <c r="J21" s="42"/>
      <c r="K21" s="59"/>
    </row>
    <row r="22" spans="1:18" ht="38.25">
      <c r="A22" s="74" t="s">
        <v>26</v>
      </c>
      <c r="B22" s="95" t="s">
        <v>86</v>
      </c>
      <c r="C22" s="96" t="s">
        <v>85</v>
      </c>
      <c r="D22" s="97" t="s">
        <v>65</v>
      </c>
      <c r="E22" s="67"/>
      <c r="F22" s="67"/>
      <c r="G22" s="67"/>
      <c r="H22" s="97" t="s">
        <v>82</v>
      </c>
      <c r="I22" s="42"/>
      <c r="J22" s="42"/>
      <c r="K22" s="59"/>
    </row>
    <row r="23" spans="1:18" ht="38.25">
      <c r="A23" s="74" t="s">
        <v>26</v>
      </c>
      <c r="B23" s="95" t="s">
        <v>87</v>
      </c>
      <c r="C23" s="96" t="s">
        <v>85</v>
      </c>
      <c r="D23" s="97" t="s">
        <v>59</v>
      </c>
      <c r="H23" s="97" t="s">
        <v>76</v>
      </c>
    </row>
    <row r="24" spans="1:18" ht="38.25">
      <c r="A24" s="74" t="s">
        <v>26</v>
      </c>
      <c r="B24" s="95" t="s">
        <v>88</v>
      </c>
      <c r="C24" s="96" t="s">
        <v>85</v>
      </c>
      <c r="D24" s="97" t="s">
        <v>62</v>
      </c>
      <c r="H24" s="97" t="s">
        <v>79</v>
      </c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5"/>
  <sheetViews>
    <sheetView tabSelected="1" zoomScale="70" zoomScaleNormal="70" workbookViewId="0">
      <selection activeCell="E10" sqref="E10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33.140625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3" customWidth="1"/>
    <col min="14" max="16384" width="9.140625" style="2"/>
  </cols>
  <sheetData>
    <row r="1" spans="1:14">
      <c r="D1" s="88" t="s">
        <v>23</v>
      </c>
      <c r="E1" s="88"/>
      <c r="F1" s="88"/>
      <c r="G1" s="88"/>
      <c r="H1" s="88"/>
      <c r="I1" s="88"/>
      <c r="J1" s="88"/>
      <c r="K1" s="88"/>
      <c r="L1" s="88"/>
    </row>
    <row r="2" spans="1:14">
      <c r="D2" s="89" t="s">
        <v>14</v>
      </c>
      <c r="E2" s="89"/>
      <c r="F2" s="89"/>
      <c r="G2" s="89"/>
      <c r="H2" s="89"/>
      <c r="I2" s="89"/>
      <c r="J2" s="89"/>
      <c r="K2" s="13"/>
    </row>
    <row r="3" spans="1:14">
      <c r="B3" s="90" t="s">
        <v>8</v>
      </c>
      <c r="C3" s="90"/>
      <c r="D3" s="90"/>
      <c r="E3" s="91" t="s">
        <v>25</v>
      </c>
      <c r="F3" s="91"/>
      <c r="G3" s="91"/>
      <c r="H3" s="91"/>
      <c r="I3" s="91"/>
      <c r="K3" s="2" t="s">
        <v>9</v>
      </c>
      <c r="L3" s="2" t="s">
        <v>10</v>
      </c>
    </row>
    <row r="4" spans="1:14" s="4" customFormat="1" ht="41.25" customHeight="1">
      <c r="A4" s="3"/>
      <c r="B4" s="92" t="s">
        <v>7</v>
      </c>
      <c r="C4" s="92"/>
      <c r="D4" s="92"/>
      <c r="E4" s="93" t="s">
        <v>83</v>
      </c>
      <c r="F4" s="93"/>
      <c r="G4" s="93"/>
      <c r="H4" s="93"/>
      <c r="I4" s="93"/>
      <c r="J4" s="93"/>
      <c r="K4" s="93"/>
      <c r="L4" s="16" t="s">
        <v>11</v>
      </c>
      <c r="M4" s="64"/>
    </row>
    <row r="5" spans="1:14" s="5" customFormat="1">
      <c r="A5" s="3"/>
      <c r="C5" s="25"/>
      <c r="D5" s="4"/>
      <c r="E5" s="86"/>
      <c r="F5" s="86"/>
      <c r="G5" s="86"/>
      <c r="H5" s="86"/>
      <c r="I5" s="86"/>
      <c r="J5" s="21"/>
      <c r="K5" s="21"/>
      <c r="L5" s="21"/>
      <c r="M5" s="65"/>
    </row>
    <row r="6" spans="1:14" ht="47.25">
      <c r="A6" s="6"/>
      <c r="B6" s="1" t="s">
        <v>2</v>
      </c>
      <c r="C6" s="51" t="s">
        <v>0</v>
      </c>
      <c r="D6" s="1" t="s">
        <v>1</v>
      </c>
      <c r="E6" s="51" t="s">
        <v>3</v>
      </c>
      <c r="F6" s="60" t="s">
        <v>15</v>
      </c>
      <c r="G6" s="22" t="s">
        <v>16</v>
      </c>
      <c r="H6" s="51" t="s">
        <v>17</v>
      </c>
      <c r="I6" s="51" t="s">
        <v>18</v>
      </c>
      <c r="J6" s="18" t="s">
        <v>19</v>
      </c>
      <c r="K6" s="51" t="s">
        <v>20</v>
      </c>
      <c r="L6" s="51" t="s">
        <v>21</v>
      </c>
    </row>
    <row r="7" spans="1:14" ht="38.25">
      <c r="A7" s="6"/>
      <c r="B7" s="51">
        <v>1</v>
      </c>
      <c r="C7" s="87">
        <v>2</v>
      </c>
      <c r="D7" s="87"/>
      <c r="E7" s="87"/>
      <c r="F7" s="60">
        <v>3</v>
      </c>
      <c r="G7" s="22">
        <v>4</v>
      </c>
      <c r="H7" s="51">
        <v>5</v>
      </c>
      <c r="I7" s="51">
        <v>6</v>
      </c>
      <c r="J7" s="51">
        <v>7</v>
      </c>
      <c r="K7" s="51">
        <v>8</v>
      </c>
      <c r="L7" s="15">
        <v>9</v>
      </c>
      <c r="M7" s="66" t="s">
        <v>31</v>
      </c>
    </row>
    <row r="8" spans="1:14" ht="63.75">
      <c r="B8" s="75" t="s">
        <v>26</v>
      </c>
      <c r="C8" s="95" t="s">
        <v>34</v>
      </c>
      <c r="D8" s="96" t="s">
        <v>84</v>
      </c>
      <c r="E8" s="97" t="s">
        <v>49</v>
      </c>
      <c r="F8" s="98" t="s">
        <v>48</v>
      </c>
      <c r="G8" s="99">
        <v>100</v>
      </c>
      <c r="H8" s="69"/>
      <c r="I8" s="69"/>
      <c r="J8" s="62">
        <f t="shared" ref="J8:J9" si="0">H8*G8</f>
        <v>0</v>
      </c>
      <c r="K8" s="62">
        <f t="shared" ref="K8:K9" si="1">I8*G8</f>
        <v>0</v>
      </c>
      <c r="L8" s="17" t="s">
        <v>32</v>
      </c>
      <c r="M8" s="76">
        <v>48875.590000000004</v>
      </c>
    </row>
    <row r="9" spans="1:14" s="68" customFormat="1" ht="63.75">
      <c r="B9" s="75" t="s">
        <v>26</v>
      </c>
      <c r="C9" s="95" t="s">
        <v>35</v>
      </c>
      <c r="D9" s="96" t="s">
        <v>84</v>
      </c>
      <c r="E9" s="97" t="s">
        <v>50</v>
      </c>
      <c r="F9" s="98" t="s">
        <v>48</v>
      </c>
      <c r="G9" s="100">
        <v>100</v>
      </c>
      <c r="H9" s="61"/>
      <c r="I9" s="61"/>
      <c r="J9" s="62">
        <f t="shared" si="0"/>
        <v>0</v>
      </c>
      <c r="K9" s="62">
        <f t="shared" si="1"/>
        <v>0</v>
      </c>
      <c r="L9" s="17" t="s">
        <v>32</v>
      </c>
      <c r="M9" s="71"/>
    </row>
    <row r="10" spans="1:14" s="68" customFormat="1" ht="63.75">
      <c r="B10" s="74" t="s">
        <v>26</v>
      </c>
      <c r="C10" s="95" t="s">
        <v>36</v>
      </c>
      <c r="D10" s="96" t="s">
        <v>84</v>
      </c>
      <c r="E10" s="97" t="s">
        <v>51</v>
      </c>
      <c r="F10" s="98" t="s">
        <v>48</v>
      </c>
      <c r="G10" s="100">
        <v>600</v>
      </c>
      <c r="H10" s="61"/>
      <c r="I10" s="61"/>
      <c r="J10" s="62">
        <f t="shared" ref="J10:J22" si="2">H10*G10</f>
        <v>0</v>
      </c>
      <c r="K10" s="62">
        <f t="shared" ref="K10:K22" si="3">I10*G10</f>
        <v>0</v>
      </c>
      <c r="L10" s="17" t="s">
        <v>32</v>
      </c>
      <c r="M10" s="71"/>
    </row>
    <row r="11" spans="1:14" s="68" customFormat="1" ht="63.75">
      <c r="B11" s="75" t="s">
        <v>26</v>
      </c>
      <c r="C11" s="95" t="s">
        <v>37</v>
      </c>
      <c r="D11" s="96" t="s">
        <v>84</v>
      </c>
      <c r="E11" s="97" t="s">
        <v>52</v>
      </c>
      <c r="F11" s="98" t="s">
        <v>48</v>
      </c>
      <c r="G11" s="100">
        <v>1700</v>
      </c>
      <c r="H11" s="61"/>
      <c r="I11" s="61"/>
      <c r="J11" s="62">
        <f t="shared" si="2"/>
        <v>0</v>
      </c>
      <c r="K11" s="62">
        <f t="shared" si="3"/>
        <v>0</v>
      </c>
      <c r="L11" s="17" t="s">
        <v>32</v>
      </c>
      <c r="M11" s="71"/>
      <c r="N11" s="70"/>
    </row>
    <row r="12" spans="1:14" s="68" customFormat="1" ht="63.75">
      <c r="B12" s="75" t="s">
        <v>26</v>
      </c>
      <c r="C12" s="95" t="s">
        <v>38</v>
      </c>
      <c r="D12" s="96" t="s">
        <v>84</v>
      </c>
      <c r="E12" s="97" t="s">
        <v>53</v>
      </c>
      <c r="F12" s="98" t="s">
        <v>48</v>
      </c>
      <c r="G12" s="100">
        <v>1700</v>
      </c>
      <c r="H12" s="61"/>
      <c r="I12" s="61"/>
      <c r="J12" s="62">
        <f t="shared" si="2"/>
        <v>0</v>
      </c>
      <c r="K12" s="62">
        <f t="shared" si="3"/>
        <v>0</v>
      </c>
      <c r="L12" s="17" t="s">
        <v>32</v>
      </c>
      <c r="M12" s="71"/>
      <c r="N12" s="70"/>
    </row>
    <row r="13" spans="1:14" s="68" customFormat="1" ht="63.75">
      <c r="B13" s="74" t="s">
        <v>26</v>
      </c>
      <c r="C13" s="95" t="s">
        <v>39</v>
      </c>
      <c r="D13" s="96" t="s">
        <v>84</v>
      </c>
      <c r="E13" s="97" t="s">
        <v>54</v>
      </c>
      <c r="F13" s="98" t="s">
        <v>48</v>
      </c>
      <c r="G13" s="100">
        <v>700</v>
      </c>
      <c r="H13" s="61"/>
      <c r="I13" s="61"/>
      <c r="J13" s="62">
        <f t="shared" si="2"/>
        <v>0</v>
      </c>
      <c r="K13" s="62">
        <f t="shared" si="3"/>
        <v>0</v>
      </c>
      <c r="L13" s="17" t="s">
        <v>32</v>
      </c>
      <c r="M13" s="71"/>
      <c r="N13" s="70"/>
    </row>
    <row r="14" spans="1:14" s="68" customFormat="1" ht="63.75">
      <c r="B14" s="74" t="s">
        <v>26</v>
      </c>
      <c r="C14" s="95" t="s">
        <v>40</v>
      </c>
      <c r="D14" s="96" t="s">
        <v>84</v>
      </c>
      <c r="E14" s="97" t="s">
        <v>55</v>
      </c>
      <c r="F14" s="98" t="s">
        <v>48</v>
      </c>
      <c r="G14" s="100">
        <v>700</v>
      </c>
      <c r="H14" s="61"/>
      <c r="I14" s="61"/>
      <c r="J14" s="62">
        <f t="shared" si="2"/>
        <v>0</v>
      </c>
      <c r="K14" s="62">
        <f t="shared" si="3"/>
        <v>0</v>
      </c>
      <c r="L14" s="17" t="s">
        <v>32</v>
      </c>
      <c r="M14" s="71"/>
      <c r="N14" s="70"/>
    </row>
    <row r="15" spans="1:14" s="68" customFormat="1" ht="63.75">
      <c r="B15" s="74" t="s">
        <v>26</v>
      </c>
      <c r="C15" s="95" t="s">
        <v>41</v>
      </c>
      <c r="D15" s="96" t="s">
        <v>84</v>
      </c>
      <c r="E15" s="97" t="s">
        <v>56</v>
      </c>
      <c r="F15" s="98" t="s">
        <v>48</v>
      </c>
      <c r="G15" s="100">
        <v>2500</v>
      </c>
      <c r="H15" s="61"/>
      <c r="I15" s="61"/>
      <c r="J15" s="62">
        <f t="shared" si="2"/>
        <v>0</v>
      </c>
      <c r="K15" s="62">
        <f t="shared" si="3"/>
        <v>0</v>
      </c>
      <c r="L15" s="17" t="s">
        <v>32</v>
      </c>
      <c r="M15" s="71"/>
      <c r="N15" s="70"/>
    </row>
    <row r="16" spans="1:14" s="68" customFormat="1" ht="63.75">
      <c r="B16" s="74" t="s">
        <v>26</v>
      </c>
      <c r="C16" s="95" t="s">
        <v>42</v>
      </c>
      <c r="D16" s="96" t="s">
        <v>84</v>
      </c>
      <c r="E16" s="97" t="s">
        <v>57</v>
      </c>
      <c r="F16" s="98" t="s">
        <v>48</v>
      </c>
      <c r="G16" s="100">
        <v>700</v>
      </c>
      <c r="H16" s="61"/>
      <c r="I16" s="61"/>
      <c r="J16" s="62">
        <f t="shared" si="2"/>
        <v>0</v>
      </c>
      <c r="K16" s="62">
        <f t="shared" si="3"/>
        <v>0</v>
      </c>
      <c r="L16" s="17" t="s">
        <v>32</v>
      </c>
      <c r="M16" s="71"/>
      <c r="N16" s="70"/>
    </row>
    <row r="17" spans="1:14" s="68" customFormat="1" ht="63.75">
      <c r="B17" s="74" t="s">
        <v>26</v>
      </c>
      <c r="C17" s="95" t="s">
        <v>43</v>
      </c>
      <c r="D17" s="96" t="s">
        <v>84</v>
      </c>
      <c r="E17" s="97" t="s">
        <v>58</v>
      </c>
      <c r="F17" s="98" t="s">
        <v>48</v>
      </c>
      <c r="G17" s="100">
        <v>700</v>
      </c>
      <c r="H17" s="61"/>
      <c r="I17" s="61"/>
      <c r="J17" s="62">
        <f t="shared" si="2"/>
        <v>0</v>
      </c>
      <c r="K17" s="62">
        <f t="shared" si="3"/>
        <v>0</v>
      </c>
      <c r="L17" s="17" t="s">
        <v>32</v>
      </c>
      <c r="M17" s="71"/>
      <c r="N17" s="70"/>
    </row>
    <row r="18" spans="1:14" s="68" customFormat="1" ht="63.75">
      <c r="B18" s="74" t="s">
        <v>26</v>
      </c>
      <c r="C18" s="95" t="s">
        <v>44</v>
      </c>
      <c r="D18" s="96" t="s">
        <v>84</v>
      </c>
      <c r="E18" s="97" t="s">
        <v>60</v>
      </c>
      <c r="F18" s="98" t="s">
        <v>48</v>
      </c>
      <c r="G18" s="100">
        <v>2500</v>
      </c>
      <c r="H18" s="61"/>
      <c r="I18" s="61"/>
      <c r="J18" s="62">
        <f t="shared" si="2"/>
        <v>0</v>
      </c>
      <c r="K18" s="62">
        <f t="shared" si="3"/>
        <v>0</v>
      </c>
      <c r="L18" s="17" t="s">
        <v>32</v>
      </c>
      <c r="M18" s="71"/>
      <c r="N18" s="70"/>
    </row>
    <row r="19" spans="1:14" s="68" customFormat="1" ht="63.75">
      <c r="B19" s="74" t="s">
        <v>26</v>
      </c>
      <c r="C19" s="95" t="s">
        <v>45</v>
      </c>
      <c r="D19" s="96" t="s">
        <v>84</v>
      </c>
      <c r="E19" s="97" t="s">
        <v>61</v>
      </c>
      <c r="F19" s="98" t="s">
        <v>48</v>
      </c>
      <c r="G19" s="100">
        <v>1300</v>
      </c>
      <c r="H19" s="61"/>
      <c r="I19" s="61"/>
      <c r="J19" s="62">
        <f t="shared" si="2"/>
        <v>0</v>
      </c>
      <c r="K19" s="62">
        <f t="shared" si="3"/>
        <v>0</v>
      </c>
      <c r="L19" s="17" t="s">
        <v>32</v>
      </c>
      <c r="M19" s="71"/>
      <c r="N19" s="70"/>
    </row>
    <row r="20" spans="1:14" s="68" customFormat="1" ht="63.75">
      <c r="B20" s="74" t="s">
        <v>26</v>
      </c>
      <c r="C20" s="95" t="s">
        <v>46</v>
      </c>
      <c r="D20" s="96" t="s">
        <v>84</v>
      </c>
      <c r="E20" s="97" t="s">
        <v>63</v>
      </c>
      <c r="F20" s="98" t="s">
        <v>48</v>
      </c>
      <c r="G20" s="100">
        <v>1300</v>
      </c>
      <c r="H20" s="61"/>
      <c r="I20" s="61"/>
      <c r="J20" s="62">
        <f t="shared" si="2"/>
        <v>0</v>
      </c>
      <c r="K20" s="62">
        <f t="shared" si="3"/>
        <v>0</v>
      </c>
      <c r="L20" s="17" t="s">
        <v>32</v>
      </c>
      <c r="M20" s="71"/>
      <c r="N20" s="70"/>
    </row>
    <row r="21" spans="1:14" s="68" customFormat="1" ht="63.75">
      <c r="B21" s="74" t="s">
        <v>26</v>
      </c>
      <c r="C21" s="95" t="s">
        <v>47</v>
      </c>
      <c r="D21" s="96" t="s">
        <v>84</v>
      </c>
      <c r="E21" s="97" t="s">
        <v>64</v>
      </c>
      <c r="F21" s="98" t="s">
        <v>48</v>
      </c>
      <c r="G21" s="100">
        <v>1300</v>
      </c>
      <c r="H21" s="61"/>
      <c r="I21" s="61"/>
      <c r="J21" s="62">
        <f t="shared" si="2"/>
        <v>0</v>
      </c>
      <c r="K21" s="62">
        <f t="shared" si="3"/>
        <v>0</v>
      </c>
      <c r="L21" s="17" t="s">
        <v>32</v>
      </c>
      <c r="M21" s="71"/>
      <c r="N21" s="70"/>
    </row>
    <row r="22" spans="1:14" s="68" customFormat="1" ht="63.75">
      <c r="B22" s="74" t="s">
        <v>26</v>
      </c>
      <c r="C22" s="95" t="s">
        <v>86</v>
      </c>
      <c r="D22" s="96" t="s">
        <v>85</v>
      </c>
      <c r="E22" s="97" t="s">
        <v>65</v>
      </c>
      <c r="F22" s="98" t="s">
        <v>48</v>
      </c>
      <c r="G22" s="100">
        <v>300</v>
      </c>
      <c r="H22" s="61"/>
      <c r="I22" s="61"/>
      <c r="J22" s="62">
        <f t="shared" si="2"/>
        <v>0</v>
      </c>
      <c r="K22" s="62">
        <f t="shared" si="3"/>
        <v>0</v>
      </c>
      <c r="L22" s="17" t="s">
        <v>32</v>
      </c>
      <c r="M22" s="76">
        <v>12915.596612779062</v>
      </c>
      <c r="N22" s="70"/>
    </row>
    <row r="23" spans="1:14" ht="63.75">
      <c r="A23" s="68"/>
      <c r="B23" s="74" t="s">
        <v>26</v>
      </c>
      <c r="C23" s="95" t="s">
        <v>87</v>
      </c>
      <c r="D23" s="96" t="s">
        <v>85</v>
      </c>
      <c r="E23" s="97" t="s">
        <v>59</v>
      </c>
      <c r="F23" s="98" t="s">
        <v>48</v>
      </c>
      <c r="G23" s="100">
        <v>200</v>
      </c>
      <c r="H23" s="68"/>
      <c r="I23" s="68"/>
      <c r="J23" s="62">
        <f t="shared" ref="J23:J24" si="4">H23*G23</f>
        <v>0</v>
      </c>
      <c r="K23" s="62">
        <f t="shared" ref="K23:K24" si="5">I23*G23</f>
        <v>0</v>
      </c>
      <c r="L23" s="17" t="s">
        <v>32</v>
      </c>
      <c r="M23" s="101"/>
    </row>
    <row r="24" spans="1:14" ht="63.75">
      <c r="A24" s="68"/>
      <c r="B24" s="74" t="s">
        <v>26</v>
      </c>
      <c r="C24" s="95" t="s">
        <v>88</v>
      </c>
      <c r="D24" s="96" t="s">
        <v>85</v>
      </c>
      <c r="E24" s="97" t="s">
        <v>62</v>
      </c>
      <c r="F24" s="98" t="s">
        <v>48</v>
      </c>
      <c r="G24" s="100">
        <v>1300</v>
      </c>
      <c r="H24" s="68"/>
      <c r="I24" s="68"/>
      <c r="J24" s="62">
        <f t="shared" si="4"/>
        <v>0</v>
      </c>
      <c r="K24" s="62">
        <f t="shared" si="5"/>
        <v>0</v>
      </c>
      <c r="L24" s="17" t="s">
        <v>32</v>
      </c>
      <c r="M24" s="101"/>
    </row>
    <row r="25" spans="1:14">
      <c r="H25" s="2" t="s">
        <v>33</v>
      </c>
      <c r="J25" s="72">
        <f>SUM(J8:J24)</f>
        <v>0</v>
      </c>
      <c r="K25" s="72">
        <f>SUM(K8:K24)</f>
        <v>0</v>
      </c>
      <c r="M25" s="73">
        <f>SUM(M8:M24)</f>
        <v>61791.186612779064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4" t="s">
        <v>22</v>
      </c>
      <c r="I12" s="9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2026-04-28T07:02:24Z</dcterms:modified>
</cp:coreProperties>
</file>