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110.2\Dispozitive\+LP ADM 2026\+DISPOZITIVE MEDICALE\DM Lista Suplimentară 37\INIȚIERE\"/>
    </mc:Choice>
  </mc:AlternateContent>
  <bookViews>
    <workbookView xWindow="0" yWindow="0" windowWidth="28800" windowHeight="12330" activeTab="3"/>
  </bookViews>
  <sheets>
    <sheet name="IMSP Comrat" sheetId="1" r:id="rId1"/>
    <sheet name="IMSP AMT BUIUCANI" sheetId="3" r:id="rId2"/>
    <sheet name="IMSP INSTITUTUL ONCOLOGIC" sheetId="4" r:id="rId3"/>
    <sheet name="IMSP SR CIMIȘLIA" sheetId="5" r:id="rId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4" i="5" l="1"/>
  <c r="N14" i="5"/>
  <c r="N12" i="4"/>
  <c r="M12" i="4"/>
  <c r="N14" i="3"/>
  <c r="M14" i="3"/>
  <c r="N17" i="1" l="1"/>
  <c r="M17" i="1"/>
</calcChain>
</file>

<file path=xl/sharedStrings.xml><?xml version="1.0" encoding="utf-8"?>
<sst xmlns="http://schemas.openxmlformats.org/spreadsheetml/2006/main" count="223" uniqueCount="66">
  <si>
    <t>Denumirea lot</t>
  </si>
  <si>
    <t>Achiziționarea dispozitivelor medicale (Dispozitiv pentru Hemodializă ) conform necesităților IMSP SR Comrat</t>
  </si>
  <si>
    <t xml:space="preserve">Nr. </t>
  </si>
  <si>
    <t xml:space="preserve">Date pentru evaluarea ofertei economice pe baza costului cel mai scăzut </t>
  </si>
  <si>
    <t xml:space="preserve">Cantitatea toală solicitată </t>
  </si>
  <si>
    <t>Unitatea de măsură bucată/vizite</t>
  </si>
  <si>
    <t>Modelul articolului</t>
  </si>
  <si>
    <t>Documentul tehnic de referință (manualul de utilizare/planul de mentenanță etc)</t>
  </si>
  <si>
    <t>Dovada înregistrării dispozitivului ofertat  în Registrul de Stat al Dispozitivelor Medicale</t>
  </si>
  <si>
    <t xml:space="preserve">Cantitatea totală ofertată </t>
  </si>
  <si>
    <t>Unitatea de măsură ofertată</t>
  </si>
  <si>
    <t xml:space="preserve">*Preț unitar (fără TVA) </t>
  </si>
  <si>
    <t xml:space="preserve">*Preț unitar (cu TVA) </t>
  </si>
  <si>
    <t>Total</t>
  </si>
  <si>
    <t xml:space="preserve">Date despre dispozitivele medicale (inclusiv garanția de bază 24 luni) </t>
  </si>
  <si>
    <t>bucată</t>
  </si>
  <si>
    <t xml:space="preserve"> bucată</t>
  </si>
  <si>
    <t>Date despre servicii de mentenanță (listă exemplificativă de
activități și nelimitativă): Mentenanță preventivă, Up-date software, Asistență telefonică, Service la distanță ect.</t>
  </si>
  <si>
    <t>2.1</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</si>
  <si>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</si>
  <si>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conform manualului de utilizare/planului de mentenanță etc de la producător</t>
  </si>
  <si>
    <t>Vizite pentru 2 ani</t>
  </si>
  <si>
    <t>vizite</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</si>
  <si>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</si>
  <si>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</si>
  <si>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Vizite pentru 5 ani</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</si>
  <si>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</si>
  <si>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3.1</t>
  </si>
  <si>
    <t>Consumabil nr.1</t>
  </si>
  <si>
    <t xml:space="preserve">conform manualului de utilizare/planului de mentenanță etc de la producător în corespundere cu cantitățile de mai sus </t>
  </si>
  <si>
    <t>3.2</t>
  </si>
  <si>
    <t>Consumabil nr.2</t>
  </si>
  <si>
    <t>3.3</t>
  </si>
  <si>
    <t>Alte consumabile</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</si>
  <si>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</si>
  <si>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4.1</t>
  </si>
  <si>
    <t>Nr de Dializă</t>
  </si>
  <si>
    <t xml:space="preserve">dializă pentru 5 ani </t>
  </si>
  <si>
    <t>4.2</t>
  </si>
  <si>
    <t>Tot necesarul recomandat de producător pentru o procedură de dializă (Kit de dializă standard (Dializator, cartuș bicarbonat, catetere, etc.)) calculată la cantitatea de 14860 proceduri</t>
  </si>
  <si>
    <t>4.3</t>
  </si>
  <si>
    <t xml:space="preserve"> Alte cheltuieli  *În cazul în care există alte cheltuieli ce pot varia în fiecare an și pot influența valoarea totală a ofertei, acestea vor fi incluse în acest formular.</t>
  </si>
  <si>
    <t>Notă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</si>
  <si>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</si>
  <si>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Noti: Operatorul economic urmează să completeze celulele libere</t>
  </si>
  <si>
    <t xml:space="preserve">Vizite planificate pentru prestarea serviciilor de mentenanță  în perioada  post-garanție vor fi calculate pentru  5 ani conform manualului de utilizare/planului de mentenanță etc de la producător: </t>
  </si>
  <si>
    <t>Operatorul economic, conform manualului de utilizare/planului de mentenanță etc de la producător, va include în preț Consumabile necesare pentru numărul de vizite menționate mai sus și în volum suficient pentru cantitatea de vizite calculate pentru 5 ani. (În cazul în care sunt careva consumabile se descifrează detaliat denumirea, model din catalogul producătorului, prețul de referință de la producător ect)</t>
  </si>
  <si>
    <t>Numărul ciclurilor complete pe 5 ani</t>
  </si>
  <si>
    <t>cicluri complete</t>
  </si>
  <si>
    <t>Soluții de dezinfectare</t>
  </si>
  <si>
    <t>Soluție de spălare</t>
  </si>
  <si>
    <t>la necesitate</t>
  </si>
  <si>
    <t>Costul consumabilelor necesare pentru numărul de vizite menționate mai sus în volum suficient pentru cantitatea de vizite -5 ani care va fi asigurată de către ofertant  conform manualului de utilizare/planului de mentenanță etc va fi suportat de către operatorul economic desemnat câștigător.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</si>
  <si>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Achiziționarea dispozitivelor medicale Achiziționarea dispozitivelor medicale conform necesității instituților medico-sanitare publice IMSP AMT BUIUCANI</t>
  </si>
  <si>
    <t>Pentru 6000 cicluri</t>
  </si>
  <si>
    <t>Achiziționarea dispozitivelor medicale Aparat pentru dezinfecția aerului și suprafețelor conform necesității instituților medico-sanitare publice IMSP INSTITUTUL ONCOLOGIC</t>
  </si>
  <si>
    <t>Proceduri Terminale pentru încăperi 1500m3</t>
  </si>
  <si>
    <t>Proceduri terminale pentru încăperi 150 m3</t>
  </si>
  <si>
    <t>Numărul proceduri 5 ani</t>
  </si>
  <si>
    <t xml:space="preserve">Suma  (fără TVA) a dispozitivelor medicale/ costului pentru 5 ani </t>
  </si>
  <si>
    <t xml:space="preserve">Suma  (cu TVA) a dispozitivelor medicale/ costului pentru 5 ani </t>
  </si>
  <si>
    <t>Suma  (cu TVA) a dispozitivelor medicale/ costului pentru 5 ani</t>
  </si>
  <si>
    <t xml:space="preserve">Suma  (fără TVA) a dispozitivelor medicale/ costului pentru 7 ani </t>
  </si>
  <si>
    <t xml:space="preserve">Suma  (cu TVA) a dispozitivelor medicale/ costului pentru 7 ani </t>
  </si>
  <si>
    <t>Achiziționarea dispozitivelor medicale Achiziționarea dispozitivelor medicale conform necesității instituților medico-sanitare publice IMSP SR CIMIȘLIA</t>
  </si>
  <si>
    <t>Pentru 3780 cicluri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</si>
</sst>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charset val="204"/>
      <scheme val="minor"/>
    </font>
    <font>
      <sz val="11"/>
      <color theme="1"/>
      <name val="Calibri"/>
      <family val="2"/>
      <scheme val="minor"/>
    </font>
    <font>
      <sz val="10"/>
      <name val="Arial"/>
      <family val="2"/>
    </font>
    <font>
      <b/>
      <sz val="12"/>
      <color indexed="8"/>
      <name val="Calibri Light"/>
      <family val="2"/>
      <charset val="204"/>
      <scheme val="major"/>
    </font>
    <font>
      <sz val="12"/>
      <name val="Times New Roman"/>
      <family val="1"/>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1"/>
      <color theme="1"/>
      <name val="Cambria"/>
      <family val="1"/>
    </font>
    <font>
      <sz val="11"/>
      <name val="Calibri Light"/>
      <family val="2"/>
      <charset val="204"/>
      <scheme val="major"/>
    </font>
  </fonts>
  <fills count="10">
    <fill>
      <patternFill patternType="none"/>
    </fill>
    <fill>
      <patternFill patternType="gray125"/>
    </fill>
    <fill>
      <patternFill patternType="solid">
        <fgColor theme="5"/>
        <bgColor indexed="64"/>
      </patternFill>
    </fill>
    <fill>
      <patternFill patternType="solid">
        <fgColor theme="5" tint="0.39997558519241921"/>
        <bgColor indexed="64"/>
      </patternFill>
    </fill>
    <fill>
      <patternFill patternType="solid">
        <fgColor theme="0" tint="-0.34998626667073579"/>
        <bgColor indexed="64"/>
      </patternFill>
    </fill>
    <fill>
      <patternFill patternType="solid">
        <fgColor theme="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3">
    <xf numFmtId="0" fontId="0" fillId="0" borderId="0"/>
    <xf numFmtId="0" fontId="2" fillId="0" borderId="0"/>
    <xf numFmtId="0" fontId="1" fillId="0" borderId="0"/>
  </cellStyleXfs>
  <cellXfs count="49">
    <xf numFmtId="0" fontId="0" fillId="0" borderId="0" xfId="0"/>
    <xf numFmtId="0" fontId="4" fillId="0" borderId="0" xfId="1" applyFont="1" applyAlignment="1" applyProtection="1">
      <alignment wrapText="1"/>
      <protection locked="0"/>
    </xf>
    <xf numFmtId="0" fontId="6" fillId="5" borderId="1" xfId="1" applyFont="1" applyFill="1" applyBorder="1" applyAlignment="1" applyProtection="1">
      <alignment horizontal="center" vertical="center"/>
      <protection locked="0"/>
    </xf>
    <xf numFmtId="0" fontId="4" fillId="0" borderId="0" xfId="1" applyFont="1" applyProtection="1">
      <protection locked="0"/>
    </xf>
    <xf numFmtId="2" fontId="3" fillId="5" borderId="1" xfId="1" applyNumberFormat="1" applyFont="1" applyFill="1" applyBorder="1" applyAlignment="1">
      <alignment horizontal="center" vertical="center" wrapText="1"/>
    </xf>
    <xf numFmtId="0" fontId="6" fillId="6" borderId="1" xfId="1" applyFont="1" applyFill="1" applyBorder="1" applyAlignment="1">
      <alignment horizontal="center" vertical="center"/>
    </xf>
    <xf numFmtId="0" fontId="8" fillId="6" borderId="1" xfId="1" applyFont="1" applyFill="1" applyBorder="1" applyAlignment="1">
      <alignment horizontal="center" vertical="center" wrapText="1"/>
    </xf>
    <xf numFmtId="0" fontId="8" fillId="0" borderId="1" xfId="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Border="1" applyAlignment="1">
      <alignment horizontal="center" vertical="center"/>
    </xf>
    <xf numFmtId="4" fontId="8" fillId="0" borderId="1" xfId="1" applyNumberFormat="1" applyFont="1" applyBorder="1" applyAlignment="1">
      <alignment horizontal="center" vertical="center"/>
    </xf>
    <xf numFmtId="49" fontId="8" fillId="0" borderId="1" xfId="1" applyNumberFormat="1" applyFont="1" applyBorder="1" applyAlignment="1">
      <alignment horizontal="center" vertical="center"/>
    </xf>
    <xf numFmtId="4" fontId="8" fillId="0" borderId="1" xfId="1" applyNumberFormat="1" applyFont="1" applyBorder="1" applyAlignment="1" applyProtection="1">
      <alignment horizontal="center" vertical="center"/>
      <protection locked="0"/>
    </xf>
    <xf numFmtId="4" fontId="8" fillId="0" borderId="2" xfId="1" applyNumberFormat="1" applyFont="1" applyFill="1" applyBorder="1" applyAlignment="1">
      <alignment horizontal="center" vertical="center"/>
    </xf>
    <xf numFmtId="4" fontId="8" fillId="0" borderId="2" xfId="1" applyNumberFormat="1" applyFont="1" applyBorder="1" applyAlignment="1">
      <alignment horizontal="center" vertical="center"/>
    </xf>
    <xf numFmtId="49" fontId="6" fillId="6" borderId="1"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7" fillId="0" borderId="1" xfId="2" applyNumberFormat="1" applyFont="1" applyFill="1" applyBorder="1" applyAlignment="1">
      <alignment horizontal="center" vertical="center" wrapText="1"/>
    </xf>
    <xf numFmtId="49" fontId="6" fillId="6" borderId="1" xfId="1" applyNumberFormat="1" applyFont="1" applyFill="1" applyBorder="1" applyAlignment="1" applyProtection="1">
      <alignment horizontal="center" vertical="center"/>
      <protection locked="0"/>
    </xf>
    <xf numFmtId="3" fontId="8" fillId="0" borderId="1" xfId="1" applyNumberFormat="1" applyFont="1" applyFill="1" applyBorder="1" applyAlignment="1">
      <alignment horizontal="center" vertical="center" wrapText="1"/>
    </xf>
    <xf numFmtId="0" fontId="8" fillId="6" borderId="1" xfId="1" applyFont="1" applyFill="1" applyBorder="1" applyAlignment="1">
      <alignment horizontal="center" vertical="center" wrapText="1"/>
    </xf>
    <xf numFmtId="4" fontId="8" fillId="0" borderId="1" xfId="1" applyNumberFormat="1" applyFont="1" applyFill="1" applyBorder="1" applyAlignment="1">
      <alignment horizontal="center" vertical="center"/>
    </xf>
    <xf numFmtId="0" fontId="6" fillId="6" borderId="3" xfId="1" applyFont="1" applyFill="1" applyBorder="1" applyAlignment="1">
      <alignment horizontal="center" vertical="center"/>
    </xf>
    <xf numFmtId="4" fontId="8" fillId="7" borderId="1" xfId="1" applyNumberFormat="1" applyFont="1" applyFill="1" applyBorder="1" applyAlignment="1">
      <alignment horizontal="center" vertical="center"/>
    </xf>
    <xf numFmtId="0" fontId="6" fillId="6" borderId="1" xfId="1" applyFont="1" applyFill="1" applyBorder="1" applyAlignment="1" applyProtection="1">
      <alignment horizontal="center" vertical="center"/>
      <protection locked="0"/>
    </xf>
    <xf numFmtId="0" fontId="8" fillId="6" borderId="1"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11" fillId="6" borderId="1" xfId="2" applyFont="1" applyFill="1" applyBorder="1" applyAlignment="1">
      <alignment horizontal="center" vertical="center" wrapText="1"/>
    </xf>
    <xf numFmtId="0" fontId="6" fillId="3" borderId="1" xfId="1" applyFont="1" applyFill="1" applyBorder="1" applyAlignment="1" applyProtection="1">
      <alignment horizontal="center" vertical="center" wrapText="1"/>
      <protection locked="0"/>
    </xf>
    <xf numFmtId="0" fontId="8" fillId="3" borderId="1" xfId="1" applyFont="1" applyFill="1" applyBorder="1" applyAlignment="1" applyProtection="1">
      <alignment horizontal="center" vertical="center" wrapText="1"/>
      <protection locked="0"/>
    </xf>
    <xf numFmtId="4" fontId="8" fillId="3" borderId="1" xfId="1" applyNumberFormat="1" applyFont="1" applyFill="1" applyBorder="1" applyAlignment="1">
      <alignment horizontal="center" vertical="center"/>
    </xf>
    <xf numFmtId="4" fontId="7" fillId="3" borderId="1" xfId="0" applyNumberFormat="1" applyFont="1" applyFill="1" applyBorder="1" applyAlignment="1">
      <alignment horizontal="center" vertical="center"/>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0" fillId="0" borderId="0" xfId="0" applyAlignment="1">
      <alignment horizontal="center" vertical="center"/>
    </xf>
    <xf numFmtId="0" fontId="3" fillId="4"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8" fillId="6" borderId="1" xfId="1" applyFont="1" applyFill="1" applyBorder="1" applyAlignment="1">
      <alignment horizontal="center" vertical="center" wrapText="1"/>
    </xf>
    <xf numFmtId="0" fontId="12" fillId="8" borderId="1" xfId="1" applyFont="1" applyFill="1" applyBorder="1" applyAlignment="1" applyProtection="1">
      <alignment horizontal="center" vertical="center" wrapText="1"/>
      <protection locked="0"/>
    </xf>
    <xf numFmtId="0" fontId="3" fillId="2" borderId="1" xfId="1" applyFont="1" applyFill="1" applyBorder="1" applyAlignment="1" applyProtection="1">
      <alignment horizontal="center" vertical="center" wrapText="1"/>
      <protection locked="0"/>
    </xf>
    <xf numFmtId="0" fontId="3" fillId="3" borderId="1" xfId="1"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5" fillId="4" borderId="1" xfId="1" applyFont="1" applyFill="1" applyBorder="1" applyAlignment="1">
      <alignment horizontal="center" vertical="center" wrapText="1"/>
    </xf>
    <xf numFmtId="2" fontId="3" fillId="5" borderId="1" xfId="1" applyNumberFormat="1" applyFont="1" applyFill="1" applyBorder="1" applyAlignment="1">
      <alignment horizontal="center" vertical="center" wrapText="1"/>
    </xf>
    <xf numFmtId="2" fontId="3" fillId="4" borderId="1" xfId="1" applyNumberFormat="1" applyFont="1" applyFill="1" applyBorder="1" applyAlignment="1">
      <alignment horizontal="center" vertical="center" wrapText="1"/>
    </xf>
    <xf numFmtId="0" fontId="14" fillId="0" borderId="1" xfId="0" applyFont="1" applyBorder="1" applyAlignment="1">
      <alignment horizontal="center" vertical="center" wrapText="1"/>
    </xf>
    <xf numFmtId="3" fontId="15" fillId="0" borderId="1" xfId="1" applyNumberFormat="1" applyFont="1" applyFill="1" applyBorder="1" applyAlignment="1">
      <alignment horizontal="center" vertical="center" wrapText="1"/>
    </xf>
    <xf numFmtId="0" fontId="13" fillId="9" borderId="0" xfId="0" applyFont="1" applyFill="1"/>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9"/>
  <sheetViews>
    <sheetView zoomScale="60" zoomScaleNormal="60" workbookViewId="0">
      <pane xSplit="2" ySplit="3" topLeftCell="C7" activePane="bottomRight" state="frozen"/>
      <selection pane="topRight" activeCell="B1" sqref="B1"/>
      <selection pane="bottomLeft" activeCell="A4" sqref="A4"/>
      <selection pane="bottomRight" activeCell="M10" sqref="M10"/>
    </sheetView>
  </sheetViews>
  <sheetFormatPr defaultRowHeight="20.100000000000001" customHeight="1" x14ac:dyDescent="0.25"/>
  <cols>
    <col min="2" max="2" width="9.140625" style="35"/>
    <col min="3" max="3" width="69.5703125" customWidth="1"/>
    <col min="4" max="4" width="40.57031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0" t="s">
        <v>0</v>
      </c>
      <c r="C1" s="40"/>
      <c r="D1" s="41" t="s">
        <v>1</v>
      </c>
      <c r="E1" s="41"/>
      <c r="F1" s="41"/>
      <c r="G1" s="41"/>
      <c r="H1" s="41"/>
      <c r="I1" s="41"/>
      <c r="J1" s="41"/>
      <c r="K1" s="41"/>
      <c r="L1" s="41"/>
      <c r="M1" s="41"/>
      <c r="N1" s="41"/>
    </row>
    <row r="2" spans="2:14" s="3" customFormat="1" ht="28.9" customHeight="1" x14ac:dyDescent="0.25">
      <c r="B2" s="36" t="s">
        <v>2</v>
      </c>
      <c r="C2" s="36" t="s">
        <v>3</v>
      </c>
      <c r="D2" s="37" t="s">
        <v>4</v>
      </c>
      <c r="E2" s="43" t="s">
        <v>5</v>
      </c>
      <c r="F2" s="44" t="s">
        <v>6</v>
      </c>
      <c r="G2" s="45" t="s">
        <v>7</v>
      </c>
      <c r="H2" s="44" t="s">
        <v>8</v>
      </c>
      <c r="I2" s="44" t="s">
        <v>9</v>
      </c>
      <c r="J2" s="36" t="s">
        <v>10</v>
      </c>
      <c r="K2" s="36" t="s">
        <v>11</v>
      </c>
      <c r="L2" s="37" t="s">
        <v>12</v>
      </c>
      <c r="M2" s="2" t="s">
        <v>13</v>
      </c>
      <c r="N2" s="2" t="s">
        <v>13</v>
      </c>
    </row>
    <row r="3" spans="2:14" s="3" customFormat="1" ht="131.44999999999999" customHeight="1" x14ac:dyDescent="0.25">
      <c r="B3" s="36"/>
      <c r="C3" s="36"/>
      <c r="D3" s="42"/>
      <c r="E3" s="43"/>
      <c r="F3" s="44"/>
      <c r="G3" s="45"/>
      <c r="H3" s="44"/>
      <c r="I3" s="44"/>
      <c r="J3" s="36"/>
      <c r="K3" s="36"/>
      <c r="L3" s="37"/>
      <c r="M3" s="4" t="s">
        <v>62</v>
      </c>
      <c r="N3" s="4" t="s">
        <v>63</v>
      </c>
    </row>
    <row r="4" spans="2:14" s="3" customFormat="1" ht="33" customHeight="1" x14ac:dyDescent="0.25">
      <c r="B4" s="5">
        <v>1</v>
      </c>
      <c r="C4" s="6" t="s">
        <v>14</v>
      </c>
      <c r="D4" s="7">
        <v>4</v>
      </c>
      <c r="E4" s="7" t="s">
        <v>15</v>
      </c>
      <c r="F4" s="8"/>
      <c r="G4" s="9"/>
      <c r="H4" s="10"/>
      <c r="I4" s="11"/>
      <c r="J4" s="10" t="s">
        <v>16</v>
      </c>
      <c r="K4" s="10"/>
      <c r="L4" s="10"/>
      <c r="M4" s="12"/>
      <c r="N4" s="12"/>
    </row>
    <row r="5" spans="2:14" s="3" customFormat="1" ht="50.25" customHeight="1" x14ac:dyDescent="0.25">
      <c r="B5" s="5">
        <v>2</v>
      </c>
      <c r="C5" s="6" t="s">
        <v>17</v>
      </c>
      <c r="D5" s="13"/>
      <c r="E5" s="13"/>
      <c r="F5" s="13"/>
      <c r="G5" s="14"/>
      <c r="H5" s="14"/>
      <c r="I5" s="14"/>
      <c r="J5" s="14"/>
      <c r="K5" s="14"/>
      <c r="L5" s="14"/>
      <c r="M5" s="14"/>
      <c r="N5" s="14"/>
    </row>
    <row r="6" spans="2:14" s="3" customFormat="1" ht="60" customHeight="1" x14ac:dyDescent="0.25">
      <c r="B6" s="15" t="s">
        <v>18</v>
      </c>
      <c r="C6" s="16" t="s">
        <v>19</v>
      </c>
      <c r="D6" s="7" t="s">
        <v>20</v>
      </c>
      <c r="E6" s="17" t="s">
        <v>21</v>
      </c>
      <c r="F6" s="13"/>
      <c r="G6" s="9"/>
      <c r="H6" s="14"/>
      <c r="I6" s="11"/>
      <c r="J6" s="10" t="s">
        <v>22</v>
      </c>
      <c r="K6" s="14"/>
      <c r="L6" s="14"/>
      <c r="M6" s="14"/>
      <c r="N6" s="14"/>
    </row>
    <row r="7" spans="2:14" s="3" customFormat="1" ht="78.75" customHeight="1" x14ac:dyDescent="0.25">
      <c r="B7" s="18" t="s">
        <v>23</v>
      </c>
      <c r="C7" s="16" t="s">
        <v>24</v>
      </c>
      <c r="D7" s="19" t="s">
        <v>20</v>
      </c>
      <c r="E7" s="17" t="s">
        <v>25</v>
      </c>
      <c r="F7" s="13"/>
      <c r="G7" s="10"/>
      <c r="H7" s="14"/>
      <c r="I7" s="10"/>
      <c r="J7" s="10" t="s">
        <v>22</v>
      </c>
      <c r="K7" s="10"/>
      <c r="L7" s="10"/>
      <c r="M7" s="10"/>
      <c r="N7" s="10"/>
    </row>
    <row r="8" spans="2:14" ht="84" customHeight="1" x14ac:dyDescent="0.25">
      <c r="B8" s="5">
        <v>3</v>
      </c>
      <c r="C8" s="38" t="s">
        <v>26</v>
      </c>
      <c r="D8" s="38"/>
      <c r="E8" s="38"/>
      <c r="F8" s="13"/>
      <c r="G8" s="14"/>
      <c r="H8" s="14"/>
      <c r="I8" s="14"/>
      <c r="J8" s="14"/>
      <c r="K8" s="14"/>
      <c r="L8" s="14"/>
      <c r="M8" s="14"/>
      <c r="N8" s="14"/>
    </row>
    <row r="9" spans="2:14" ht="84" customHeight="1" x14ac:dyDescent="0.25">
      <c r="B9" s="15" t="s">
        <v>27</v>
      </c>
      <c r="C9" s="7" t="s">
        <v>28</v>
      </c>
      <c r="D9" s="19" t="s">
        <v>29</v>
      </c>
      <c r="E9" s="7"/>
      <c r="F9" s="21"/>
      <c r="G9" s="10"/>
      <c r="H9" s="10"/>
      <c r="I9" s="10"/>
      <c r="J9" s="10" t="s">
        <v>16</v>
      </c>
      <c r="K9" s="10"/>
      <c r="L9" s="10"/>
      <c r="M9" s="10"/>
      <c r="N9" s="10"/>
    </row>
    <row r="10" spans="2:14" ht="84" customHeight="1" x14ac:dyDescent="0.25">
      <c r="B10" s="15" t="s">
        <v>30</v>
      </c>
      <c r="C10" s="7" t="s">
        <v>31</v>
      </c>
      <c r="D10" s="19" t="s">
        <v>29</v>
      </c>
      <c r="E10" s="7"/>
      <c r="F10" s="21"/>
      <c r="G10" s="10"/>
      <c r="H10" s="10"/>
      <c r="I10" s="10"/>
      <c r="J10" s="10" t="s">
        <v>16</v>
      </c>
      <c r="K10" s="10"/>
      <c r="L10" s="10"/>
      <c r="M10" s="10"/>
      <c r="N10" s="10"/>
    </row>
    <row r="11" spans="2:14" ht="84" customHeight="1" x14ac:dyDescent="0.25">
      <c r="B11" s="15" t="s">
        <v>32</v>
      </c>
      <c r="C11" s="7" t="s">
        <v>33</v>
      </c>
      <c r="D11" s="19" t="s">
        <v>29</v>
      </c>
      <c r="E11" s="7"/>
      <c r="F11" s="21"/>
      <c r="G11" s="10"/>
      <c r="H11" s="10"/>
      <c r="I11" s="10"/>
      <c r="J11" s="10" t="s">
        <v>16</v>
      </c>
      <c r="K11" s="10"/>
      <c r="L11" s="10"/>
      <c r="M11" s="10"/>
      <c r="N11" s="10"/>
    </row>
    <row r="12" spans="2:14" ht="84" customHeight="1" x14ac:dyDescent="0.25">
      <c r="B12" s="22">
        <v>4</v>
      </c>
      <c r="C12" s="38" t="s">
        <v>34</v>
      </c>
      <c r="D12" s="38"/>
      <c r="E12" s="38"/>
      <c r="F12" s="13"/>
      <c r="G12" s="14"/>
      <c r="H12" s="14"/>
      <c r="I12" s="14"/>
      <c r="J12" s="14"/>
      <c r="K12" s="14"/>
      <c r="L12" s="14"/>
      <c r="M12" s="14"/>
      <c r="N12" s="14"/>
    </row>
    <row r="13" spans="2:14" ht="53.25" customHeight="1" x14ac:dyDescent="0.25">
      <c r="B13" s="15" t="s">
        <v>35</v>
      </c>
      <c r="C13" s="7" t="s">
        <v>36</v>
      </c>
      <c r="D13" s="19">
        <v>14860</v>
      </c>
      <c r="E13" s="7" t="s">
        <v>37</v>
      </c>
      <c r="F13" s="21"/>
      <c r="G13" s="10"/>
      <c r="H13" s="10"/>
      <c r="I13" s="23"/>
      <c r="J13" s="10" t="s">
        <v>16</v>
      </c>
      <c r="K13" s="23"/>
      <c r="L13" s="23"/>
      <c r="M13" s="9"/>
      <c r="N13" s="9"/>
    </row>
    <row r="14" spans="2:14" ht="173.25" customHeight="1" x14ac:dyDescent="0.25">
      <c r="B14" s="15" t="s">
        <v>38</v>
      </c>
      <c r="C14" s="7" t="s">
        <v>28</v>
      </c>
      <c r="D14" s="19" t="s">
        <v>39</v>
      </c>
      <c r="E14" s="7" t="s">
        <v>15</v>
      </c>
      <c r="F14" s="21"/>
      <c r="G14" s="10"/>
      <c r="H14" s="10"/>
      <c r="I14" s="23"/>
      <c r="J14" s="10" t="s">
        <v>16</v>
      </c>
      <c r="K14" s="23"/>
      <c r="L14" s="23"/>
      <c r="M14" s="9"/>
      <c r="N14" s="9"/>
    </row>
    <row r="15" spans="2:14" ht="120.75" customHeight="1" x14ac:dyDescent="0.25">
      <c r="B15" s="15" t="s">
        <v>40</v>
      </c>
      <c r="C15" s="7" t="s">
        <v>33</v>
      </c>
      <c r="D15" s="19" t="s">
        <v>39</v>
      </c>
      <c r="E15" s="7" t="s">
        <v>15</v>
      </c>
      <c r="F15" s="21"/>
      <c r="G15" s="10"/>
      <c r="H15" s="10"/>
      <c r="I15" s="23"/>
      <c r="J15" s="10" t="s">
        <v>15</v>
      </c>
      <c r="K15" s="23"/>
      <c r="L15" s="23"/>
      <c r="M15" s="9"/>
      <c r="N15" s="9"/>
    </row>
    <row r="16" spans="2:14" ht="51" customHeight="1" x14ac:dyDescent="0.25">
      <c r="B16" s="24">
        <v>6</v>
      </c>
      <c r="C16" s="25" t="s">
        <v>41</v>
      </c>
      <c r="D16" s="26"/>
      <c r="E16" s="26"/>
      <c r="F16" s="21"/>
      <c r="G16" s="10"/>
      <c r="H16" s="10"/>
      <c r="I16" s="23"/>
      <c r="J16" s="23"/>
      <c r="K16" s="23"/>
      <c r="L16" s="23"/>
      <c r="M16" s="9"/>
      <c r="N16" s="9"/>
    </row>
    <row r="17" spans="2:14" ht="25.15" customHeight="1" x14ac:dyDescent="0.25">
      <c r="B17" s="27">
        <v>7</v>
      </c>
      <c r="C17" s="28" t="s">
        <v>13</v>
      </c>
      <c r="D17" s="29"/>
      <c r="E17" s="29"/>
      <c r="F17" s="30"/>
      <c r="G17" s="30"/>
      <c r="H17" s="30"/>
      <c r="I17" s="30"/>
      <c r="J17" s="30"/>
      <c r="K17" s="30"/>
      <c r="L17" s="30"/>
      <c r="M17" s="31" t="e">
        <f>M4+M7+M13+M14+#REF!+M15+#REF!+M16</f>
        <v>#REF!</v>
      </c>
      <c r="N17" s="31" t="e">
        <f>N16+#REF!+N15+#REF!+N14+N13+N7+N4</f>
        <v>#REF!</v>
      </c>
    </row>
    <row r="18" spans="2:14" ht="163.5" customHeight="1" x14ac:dyDescent="0.25">
      <c r="B18" s="27" t="s">
        <v>42</v>
      </c>
      <c r="C18" s="39" t="s">
        <v>43</v>
      </c>
      <c r="D18" s="39"/>
      <c r="E18" s="39"/>
      <c r="F18" s="39"/>
      <c r="G18" s="39"/>
      <c r="H18" s="39"/>
      <c r="I18" s="39"/>
      <c r="J18" s="39"/>
      <c r="K18" s="39"/>
      <c r="L18" s="39"/>
      <c r="M18" s="39"/>
      <c r="N18" s="39"/>
    </row>
    <row r="19" spans="2:14" ht="20.100000000000001" customHeight="1" x14ac:dyDescent="0.25">
      <c r="B19" s="32"/>
      <c r="C19" s="33" t="s">
        <v>44</v>
      </c>
      <c r="D19" s="34"/>
      <c r="E19" s="34"/>
      <c r="F19" s="34"/>
      <c r="G19" s="34"/>
      <c r="H19" s="34"/>
      <c r="I19" s="34"/>
      <c r="J19" s="34"/>
      <c r="K19" s="34"/>
      <c r="L19" s="34"/>
      <c r="M19" s="34"/>
      <c r="N19" s="34"/>
    </row>
  </sheetData>
  <mergeCells count="16">
    <mergeCell ref="C18:N18"/>
    <mergeCell ref="B1:C1"/>
    <mergeCell ref="D1:N1"/>
    <mergeCell ref="B2:B3"/>
    <mergeCell ref="C2:C3"/>
    <mergeCell ref="D2:D3"/>
    <mergeCell ref="E2:E3"/>
    <mergeCell ref="F2:F3"/>
    <mergeCell ref="G2:G3"/>
    <mergeCell ref="H2:H3"/>
    <mergeCell ref="I2:I3"/>
    <mergeCell ref="J2:J3"/>
    <mergeCell ref="K2:K3"/>
    <mergeCell ref="L2:L3"/>
    <mergeCell ref="C8:E8"/>
    <mergeCell ref="C12:E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6"/>
  <sheetViews>
    <sheetView zoomScale="60" zoomScaleNormal="60" workbookViewId="0">
      <pane xSplit="2" ySplit="3" topLeftCell="C4" activePane="bottomRight" state="frozen"/>
      <selection pane="topRight" activeCell="B1" sqref="B1"/>
      <selection pane="bottomLeft" activeCell="A4" sqref="A4"/>
      <selection pane="bottomRight" activeCell="N3" sqref="N3"/>
    </sheetView>
  </sheetViews>
  <sheetFormatPr defaultRowHeight="20.100000000000001" customHeight="1" x14ac:dyDescent="0.25"/>
  <cols>
    <col min="2" max="2" width="9.140625" style="35"/>
    <col min="3" max="3" width="69.5703125" customWidth="1"/>
    <col min="4" max="4" width="40.5703125" customWidth="1"/>
    <col min="5" max="5" width="31.7109375"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0" t="s">
        <v>0</v>
      </c>
      <c r="C1" s="40"/>
      <c r="D1" s="41" t="s">
        <v>53</v>
      </c>
      <c r="E1" s="41"/>
      <c r="F1" s="41"/>
      <c r="G1" s="41"/>
      <c r="H1" s="41"/>
      <c r="I1" s="41"/>
      <c r="J1" s="41"/>
      <c r="K1" s="41"/>
      <c r="L1" s="41"/>
      <c r="M1" s="41"/>
      <c r="N1" s="41"/>
    </row>
    <row r="2" spans="2:14" s="3" customFormat="1" ht="28.9" customHeight="1" x14ac:dyDescent="0.25">
      <c r="B2" s="36" t="s">
        <v>2</v>
      </c>
      <c r="C2" s="36" t="s">
        <v>3</v>
      </c>
      <c r="D2" s="37" t="s">
        <v>4</v>
      </c>
      <c r="E2" s="43" t="s">
        <v>5</v>
      </c>
      <c r="F2" s="44" t="s">
        <v>6</v>
      </c>
      <c r="G2" s="45" t="s">
        <v>7</v>
      </c>
      <c r="H2" s="44" t="s">
        <v>8</v>
      </c>
      <c r="I2" s="44" t="s">
        <v>9</v>
      </c>
      <c r="J2" s="36" t="s">
        <v>10</v>
      </c>
      <c r="K2" s="36" t="s">
        <v>11</v>
      </c>
      <c r="L2" s="37" t="s">
        <v>12</v>
      </c>
      <c r="M2" s="2" t="s">
        <v>13</v>
      </c>
      <c r="N2" s="2" t="s">
        <v>13</v>
      </c>
    </row>
    <row r="3" spans="2:14" s="3" customFormat="1" ht="131.44999999999999" customHeight="1" x14ac:dyDescent="0.25">
      <c r="B3" s="36"/>
      <c r="C3" s="36"/>
      <c r="D3" s="42"/>
      <c r="E3" s="43"/>
      <c r="F3" s="44"/>
      <c r="G3" s="45"/>
      <c r="H3" s="44"/>
      <c r="I3" s="44"/>
      <c r="J3" s="36"/>
      <c r="K3" s="36"/>
      <c r="L3" s="37"/>
      <c r="M3" s="4" t="s">
        <v>59</v>
      </c>
      <c r="N3" s="4" t="s">
        <v>61</v>
      </c>
    </row>
    <row r="4" spans="2:14" s="3" customFormat="1" ht="33" customHeight="1" x14ac:dyDescent="0.25">
      <c r="B4" s="5">
        <v>1</v>
      </c>
      <c r="C4" s="20" t="s">
        <v>14</v>
      </c>
      <c r="D4" s="7">
        <v>1</v>
      </c>
      <c r="E4" s="7" t="s">
        <v>15</v>
      </c>
      <c r="F4" s="8"/>
      <c r="G4" s="9"/>
      <c r="H4" s="10"/>
      <c r="I4" s="11"/>
      <c r="J4" s="10" t="s">
        <v>16</v>
      </c>
      <c r="K4" s="10"/>
      <c r="L4" s="10"/>
      <c r="M4" s="12"/>
      <c r="N4" s="12"/>
    </row>
    <row r="5" spans="2:14" s="3" customFormat="1" ht="50.25" customHeight="1" x14ac:dyDescent="0.25">
      <c r="B5" s="5">
        <v>2</v>
      </c>
      <c r="C5" s="20" t="s">
        <v>17</v>
      </c>
      <c r="D5" s="13"/>
      <c r="E5" s="13"/>
      <c r="F5" s="13"/>
      <c r="G5" s="14"/>
      <c r="H5" s="14"/>
      <c r="I5" s="14"/>
      <c r="J5" s="14"/>
      <c r="K5" s="14"/>
      <c r="L5" s="14"/>
      <c r="M5" s="14"/>
      <c r="N5" s="14"/>
    </row>
    <row r="6" spans="2:14" s="3" customFormat="1" ht="60" customHeight="1" x14ac:dyDescent="0.25">
      <c r="B6" s="15" t="s">
        <v>18</v>
      </c>
      <c r="C6" s="16" t="s">
        <v>19</v>
      </c>
      <c r="D6" s="7" t="s">
        <v>20</v>
      </c>
      <c r="E6" s="17" t="s">
        <v>21</v>
      </c>
      <c r="F6" s="13"/>
      <c r="G6" s="9"/>
      <c r="H6" s="14"/>
      <c r="I6" s="11"/>
      <c r="J6" s="10" t="s">
        <v>22</v>
      </c>
      <c r="K6" s="14"/>
      <c r="L6" s="14"/>
      <c r="M6" s="14"/>
      <c r="N6" s="14"/>
    </row>
    <row r="7" spans="2:14" s="3" customFormat="1" ht="78.75" customHeight="1" x14ac:dyDescent="0.25">
      <c r="B7" s="15" t="s">
        <v>23</v>
      </c>
      <c r="C7" s="16" t="s">
        <v>45</v>
      </c>
      <c r="D7" s="7" t="s">
        <v>20</v>
      </c>
      <c r="E7" s="17" t="s">
        <v>25</v>
      </c>
      <c r="F7" s="13"/>
      <c r="G7" s="9"/>
      <c r="H7" s="14"/>
      <c r="I7" s="11"/>
      <c r="J7" s="10" t="s">
        <v>22</v>
      </c>
      <c r="K7" s="10"/>
      <c r="L7" s="10"/>
      <c r="M7" s="10"/>
      <c r="N7" s="10"/>
    </row>
    <row r="8" spans="2:14" ht="84" customHeight="1" x14ac:dyDescent="0.25">
      <c r="B8" s="5">
        <v>3</v>
      </c>
      <c r="C8" s="38" t="s">
        <v>46</v>
      </c>
      <c r="D8" s="38"/>
      <c r="E8" s="38"/>
      <c r="F8" s="13"/>
      <c r="G8" s="14"/>
      <c r="H8" s="14"/>
      <c r="I8" s="14"/>
      <c r="J8" s="14"/>
      <c r="K8" s="14"/>
      <c r="L8" s="14"/>
      <c r="M8" s="14"/>
      <c r="N8" s="14"/>
    </row>
    <row r="9" spans="2:14" ht="84" customHeight="1" x14ac:dyDescent="0.25">
      <c r="B9" s="15" t="s">
        <v>27</v>
      </c>
      <c r="C9" s="46" t="s">
        <v>47</v>
      </c>
      <c r="D9" s="19">
        <v>6000</v>
      </c>
      <c r="E9" s="7" t="s">
        <v>48</v>
      </c>
      <c r="F9" s="21"/>
      <c r="G9" s="10"/>
      <c r="H9" s="10"/>
      <c r="I9" s="23"/>
      <c r="J9" s="10" t="s">
        <v>16</v>
      </c>
      <c r="K9" s="23"/>
      <c r="L9" s="23"/>
      <c r="M9" s="9"/>
      <c r="N9" s="9"/>
    </row>
    <row r="10" spans="2:14" ht="84" customHeight="1" x14ac:dyDescent="0.25">
      <c r="B10" s="15" t="s">
        <v>30</v>
      </c>
      <c r="C10" s="46" t="s">
        <v>49</v>
      </c>
      <c r="D10" s="19" t="s">
        <v>54</v>
      </c>
      <c r="E10" s="47" t="s">
        <v>29</v>
      </c>
      <c r="F10" s="21"/>
      <c r="G10" s="10"/>
      <c r="H10" s="10"/>
      <c r="I10" s="23"/>
      <c r="J10" s="10" t="s">
        <v>16</v>
      </c>
      <c r="K10" s="23"/>
      <c r="L10" s="23"/>
      <c r="M10" s="9"/>
      <c r="N10" s="9"/>
    </row>
    <row r="11" spans="2:14" ht="84" customHeight="1" x14ac:dyDescent="0.25">
      <c r="B11" s="15" t="s">
        <v>32</v>
      </c>
      <c r="C11" s="46" t="s">
        <v>50</v>
      </c>
      <c r="D11" s="19" t="s">
        <v>54</v>
      </c>
      <c r="E11" s="47" t="s">
        <v>29</v>
      </c>
      <c r="F11" s="21"/>
      <c r="G11" s="10"/>
      <c r="H11" s="10"/>
      <c r="I11" s="23"/>
      <c r="J11" s="10" t="s">
        <v>16</v>
      </c>
      <c r="K11" s="23"/>
      <c r="L11" s="23"/>
      <c r="M11" s="9"/>
      <c r="N11" s="9"/>
    </row>
    <row r="12" spans="2:14" ht="84" customHeight="1" x14ac:dyDescent="0.25">
      <c r="B12" s="15" t="s">
        <v>30</v>
      </c>
      <c r="C12" s="7" t="s">
        <v>33</v>
      </c>
      <c r="D12" s="19" t="s">
        <v>54</v>
      </c>
      <c r="E12" s="47" t="s">
        <v>29</v>
      </c>
      <c r="F12" s="21"/>
      <c r="G12" s="10"/>
      <c r="H12" s="10" t="s">
        <v>51</v>
      </c>
      <c r="I12" s="23"/>
      <c r="J12" s="10" t="s">
        <v>15</v>
      </c>
      <c r="K12" s="23"/>
      <c r="L12" s="23"/>
      <c r="M12" s="9"/>
      <c r="N12" s="9"/>
    </row>
    <row r="13" spans="2:14" ht="173.25" customHeight="1" x14ac:dyDescent="0.25">
      <c r="B13" s="24">
        <v>4</v>
      </c>
      <c r="C13" s="25" t="s">
        <v>41</v>
      </c>
      <c r="D13" s="26"/>
      <c r="E13" s="26"/>
      <c r="F13" s="21"/>
      <c r="G13" s="10"/>
      <c r="H13" s="10"/>
      <c r="I13" s="23"/>
      <c r="J13" s="23"/>
      <c r="K13" s="23"/>
      <c r="L13" s="23"/>
      <c r="M13" s="9"/>
      <c r="N13" s="9"/>
    </row>
    <row r="14" spans="2:14" ht="120.75" customHeight="1" x14ac:dyDescent="0.25">
      <c r="B14" s="27">
        <v>5</v>
      </c>
      <c r="C14" s="28" t="s">
        <v>13</v>
      </c>
      <c r="D14" s="29"/>
      <c r="E14" s="29"/>
      <c r="F14" s="30"/>
      <c r="G14" s="30"/>
      <c r="H14" s="30"/>
      <c r="I14" s="30"/>
      <c r="J14" s="30"/>
      <c r="K14" s="30"/>
      <c r="L14" s="30"/>
      <c r="M14" s="31">
        <f>M13+M4+M12+M9+M11+M10+M7</f>
        <v>0</v>
      </c>
      <c r="N14" s="31">
        <f>N13+N4+N9+N12+N11+N10+N7</f>
        <v>0</v>
      </c>
    </row>
    <row r="15" spans="2:14" ht="139.5" customHeight="1" x14ac:dyDescent="0.25">
      <c r="B15" s="27" t="s">
        <v>42</v>
      </c>
      <c r="C15" s="39" t="s">
        <v>52</v>
      </c>
      <c r="D15" s="39"/>
      <c r="E15" s="39"/>
      <c r="F15" s="39"/>
      <c r="G15" s="39"/>
      <c r="H15" s="39"/>
      <c r="I15" s="39"/>
      <c r="J15" s="39"/>
      <c r="K15" s="39"/>
      <c r="L15" s="39"/>
      <c r="M15" s="39"/>
      <c r="N15" s="39"/>
    </row>
    <row r="16" spans="2:14" ht="45" customHeight="1" x14ac:dyDescent="0.25">
      <c r="C16" s="48" t="s">
        <v>44</v>
      </c>
    </row>
  </sheetData>
  <mergeCells count="15">
    <mergeCell ref="J2:J3"/>
    <mergeCell ref="K2:K3"/>
    <mergeCell ref="L2:L3"/>
    <mergeCell ref="C8:E8"/>
    <mergeCell ref="C15:N15"/>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4"/>
  <sheetViews>
    <sheetView zoomScale="60" zoomScaleNormal="60" workbookViewId="0">
      <pane xSplit="2" ySplit="3" topLeftCell="C4" activePane="bottomRight" state="frozen"/>
      <selection pane="topRight" activeCell="B1" sqref="B1"/>
      <selection pane="bottomLeft" activeCell="A4" sqref="A4"/>
      <selection pane="bottomRight" activeCell="N3" sqref="N3"/>
    </sheetView>
  </sheetViews>
  <sheetFormatPr defaultRowHeight="20.100000000000001" customHeight="1" x14ac:dyDescent="0.25"/>
  <cols>
    <col min="2" max="2" width="9.140625" style="35"/>
    <col min="3" max="3" width="69.5703125" customWidth="1"/>
    <col min="4" max="4" width="40.5703125" customWidth="1"/>
    <col min="5" max="5" width="31.7109375"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0" t="s">
        <v>0</v>
      </c>
      <c r="C1" s="40"/>
      <c r="D1" s="41" t="s">
        <v>55</v>
      </c>
      <c r="E1" s="41"/>
      <c r="F1" s="41"/>
      <c r="G1" s="41"/>
      <c r="H1" s="41"/>
      <c r="I1" s="41"/>
      <c r="J1" s="41"/>
      <c r="K1" s="41"/>
      <c r="L1" s="41"/>
      <c r="M1" s="41"/>
      <c r="N1" s="41"/>
    </row>
    <row r="2" spans="2:14" s="3" customFormat="1" ht="28.9" customHeight="1" x14ac:dyDescent="0.25">
      <c r="B2" s="36" t="s">
        <v>2</v>
      </c>
      <c r="C2" s="36" t="s">
        <v>3</v>
      </c>
      <c r="D2" s="37" t="s">
        <v>4</v>
      </c>
      <c r="E2" s="43" t="s">
        <v>5</v>
      </c>
      <c r="F2" s="44" t="s">
        <v>6</v>
      </c>
      <c r="G2" s="45" t="s">
        <v>7</v>
      </c>
      <c r="H2" s="44" t="s">
        <v>8</v>
      </c>
      <c r="I2" s="44" t="s">
        <v>9</v>
      </c>
      <c r="J2" s="36" t="s">
        <v>10</v>
      </c>
      <c r="K2" s="36" t="s">
        <v>11</v>
      </c>
      <c r="L2" s="37" t="s">
        <v>12</v>
      </c>
      <c r="M2" s="2" t="s">
        <v>13</v>
      </c>
      <c r="N2" s="2" t="s">
        <v>13</v>
      </c>
    </row>
    <row r="3" spans="2:14" s="3" customFormat="1" ht="131.44999999999999" customHeight="1" x14ac:dyDescent="0.25">
      <c r="B3" s="36"/>
      <c r="C3" s="36"/>
      <c r="D3" s="42"/>
      <c r="E3" s="43"/>
      <c r="F3" s="44"/>
      <c r="G3" s="45"/>
      <c r="H3" s="44"/>
      <c r="I3" s="44"/>
      <c r="J3" s="36"/>
      <c r="K3" s="36"/>
      <c r="L3" s="37"/>
      <c r="M3" s="4" t="s">
        <v>59</v>
      </c>
      <c r="N3" s="4" t="s">
        <v>60</v>
      </c>
    </row>
    <row r="4" spans="2:14" s="3" customFormat="1" ht="33" customHeight="1" x14ac:dyDescent="0.25">
      <c r="B4" s="5">
        <v>1</v>
      </c>
      <c r="C4" s="20" t="s">
        <v>14</v>
      </c>
      <c r="D4" s="7">
        <v>1</v>
      </c>
      <c r="E4" s="7" t="s">
        <v>15</v>
      </c>
      <c r="F4" s="8"/>
      <c r="G4" s="9"/>
      <c r="H4" s="10"/>
      <c r="I4" s="11"/>
      <c r="J4" s="10" t="s">
        <v>16</v>
      </c>
      <c r="K4" s="10"/>
      <c r="L4" s="10"/>
      <c r="M4" s="12"/>
      <c r="N4" s="12"/>
    </row>
    <row r="5" spans="2:14" s="3" customFormat="1" ht="50.25" customHeight="1" x14ac:dyDescent="0.25">
      <c r="B5" s="5">
        <v>2</v>
      </c>
      <c r="C5" s="20" t="s">
        <v>17</v>
      </c>
      <c r="D5" s="13"/>
      <c r="E5" s="13"/>
      <c r="F5" s="13"/>
      <c r="G5" s="14"/>
      <c r="H5" s="14"/>
      <c r="I5" s="14"/>
      <c r="J5" s="14"/>
      <c r="K5" s="14"/>
      <c r="L5" s="14"/>
      <c r="M5" s="14"/>
      <c r="N5" s="14"/>
    </row>
    <row r="6" spans="2:14" s="3" customFormat="1" ht="60" customHeight="1" x14ac:dyDescent="0.25">
      <c r="B6" s="15" t="s">
        <v>18</v>
      </c>
      <c r="C6" s="16" t="s">
        <v>19</v>
      </c>
      <c r="D6" s="7" t="s">
        <v>20</v>
      </c>
      <c r="E6" s="17" t="s">
        <v>21</v>
      </c>
      <c r="F6" s="13"/>
      <c r="G6" s="9"/>
      <c r="H6" s="14"/>
      <c r="I6" s="11"/>
      <c r="J6" s="10" t="s">
        <v>22</v>
      </c>
      <c r="K6" s="14"/>
      <c r="L6" s="14"/>
      <c r="M6" s="14"/>
      <c r="N6" s="14"/>
    </row>
    <row r="7" spans="2:14" s="3" customFormat="1" ht="78.75" customHeight="1" x14ac:dyDescent="0.25">
      <c r="B7" s="15" t="s">
        <v>23</v>
      </c>
      <c r="C7" s="16" t="s">
        <v>45</v>
      </c>
      <c r="D7" s="7" t="s">
        <v>20</v>
      </c>
      <c r="E7" s="17" t="s">
        <v>25</v>
      </c>
      <c r="F7" s="13"/>
      <c r="G7" s="9"/>
      <c r="H7" s="14"/>
      <c r="I7" s="11"/>
      <c r="J7" s="10" t="s">
        <v>22</v>
      </c>
      <c r="K7" s="10"/>
      <c r="L7" s="10"/>
      <c r="M7" s="10"/>
      <c r="N7" s="10"/>
    </row>
    <row r="8" spans="2:14" ht="84" customHeight="1" x14ac:dyDescent="0.25">
      <c r="B8" s="5">
        <v>3</v>
      </c>
      <c r="C8" s="38" t="s">
        <v>46</v>
      </c>
      <c r="D8" s="38"/>
      <c r="E8" s="38"/>
      <c r="F8" s="13"/>
      <c r="G8" s="14"/>
      <c r="H8" s="14"/>
      <c r="I8" s="14"/>
      <c r="J8" s="14"/>
      <c r="K8" s="14"/>
      <c r="L8" s="14"/>
      <c r="M8" s="14"/>
      <c r="N8" s="14"/>
    </row>
    <row r="9" spans="2:14" ht="84" customHeight="1" x14ac:dyDescent="0.25">
      <c r="B9" s="15" t="s">
        <v>27</v>
      </c>
      <c r="C9" s="46" t="s">
        <v>56</v>
      </c>
      <c r="D9" s="19">
        <v>120</v>
      </c>
      <c r="E9" s="7" t="s">
        <v>58</v>
      </c>
      <c r="F9" s="21"/>
      <c r="G9" s="10"/>
      <c r="H9" s="10"/>
      <c r="I9" s="23"/>
      <c r="J9" s="10" t="s">
        <v>16</v>
      </c>
      <c r="K9" s="23"/>
      <c r="L9" s="23"/>
      <c r="M9" s="9"/>
      <c r="N9" s="9"/>
    </row>
    <row r="10" spans="2:14" ht="84" customHeight="1" x14ac:dyDescent="0.25">
      <c r="B10" s="15" t="s">
        <v>30</v>
      </c>
      <c r="C10" s="46" t="s">
        <v>57</v>
      </c>
      <c r="D10" s="19">
        <v>250</v>
      </c>
      <c r="E10" s="47" t="s">
        <v>58</v>
      </c>
      <c r="F10" s="21"/>
      <c r="G10" s="10"/>
      <c r="H10" s="10"/>
      <c r="I10" s="23"/>
      <c r="J10" s="10" t="s">
        <v>16</v>
      </c>
      <c r="K10" s="23"/>
      <c r="L10" s="23"/>
      <c r="M10" s="9"/>
      <c r="N10" s="9"/>
    </row>
    <row r="11" spans="2:14" ht="173.25" customHeight="1" x14ac:dyDescent="0.25">
      <c r="B11" s="24">
        <v>4</v>
      </c>
      <c r="C11" s="25" t="s">
        <v>41</v>
      </c>
      <c r="D11" s="26"/>
      <c r="E11" s="26"/>
      <c r="F11" s="21"/>
      <c r="G11" s="10"/>
      <c r="H11" s="10"/>
      <c r="I11" s="23"/>
      <c r="J11" s="23"/>
      <c r="K11" s="23"/>
      <c r="L11" s="23"/>
      <c r="M11" s="9"/>
      <c r="N11" s="9"/>
    </row>
    <row r="12" spans="2:14" ht="120.75" customHeight="1" x14ac:dyDescent="0.25">
      <c r="B12" s="27">
        <v>5</v>
      </c>
      <c r="C12" s="28" t="s">
        <v>13</v>
      </c>
      <c r="D12" s="29"/>
      <c r="E12" s="29"/>
      <c r="F12" s="30"/>
      <c r="G12" s="30"/>
      <c r="H12" s="30"/>
      <c r="I12" s="30"/>
      <c r="J12" s="30"/>
      <c r="K12" s="30"/>
      <c r="L12" s="30"/>
      <c r="M12" s="31">
        <f>M11+M4+M9+M10+M7</f>
        <v>0</v>
      </c>
      <c r="N12" s="31">
        <f>N11+N4+N9+N10+N7</f>
        <v>0</v>
      </c>
    </row>
    <row r="13" spans="2:14" ht="139.5" customHeight="1" x14ac:dyDescent="0.25">
      <c r="B13" s="27" t="s">
        <v>42</v>
      </c>
      <c r="C13" s="39" t="s">
        <v>52</v>
      </c>
      <c r="D13" s="39"/>
      <c r="E13" s="39"/>
      <c r="F13" s="39"/>
      <c r="G13" s="39"/>
      <c r="H13" s="39"/>
      <c r="I13" s="39"/>
      <c r="J13" s="39"/>
      <c r="K13" s="39"/>
      <c r="L13" s="39"/>
      <c r="M13" s="39"/>
      <c r="N13" s="39"/>
    </row>
    <row r="14" spans="2:14" ht="45" customHeight="1" x14ac:dyDescent="0.25">
      <c r="C14" s="48" t="s">
        <v>44</v>
      </c>
    </row>
  </sheetData>
  <mergeCells count="15">
    <mergeCell ref="J2:J3"/>
    <mergeCell ref="K2:K3"/>
    <mergeCell ref="L2:L3"/>
    <mergeCell ref="C8:E8"/>
    <mergeCell ref="C13:N13"/>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6"/>
  <sheetViews>
    <sheetView tabSelected="1" zoomScale="60" zoomScaleNormal="60" workbookViewId="0">
      <pane xSplit="2" ySplit="3" topLeftCell="C4" activePane="bottomRight" state="frozen"/>
      <selection pane="topRight" activeCell="B1" sqref="B1"/>
      <selection pane="bottomLeft" activeCell="A4" sqref="A4"/>
      <selection pane="bottomRight" activeCell="E12" sqref="E12"/>
    </sheetView>
  </sheetViews>
  <sheetFormatPr defaultRowHeight="20.100000000000001" customHeight="1" x14ac:dyDescent="0.25"/>
  <cols>
    <col min="2" max="2" width="9.140625" style="35"/>
    <col min="3" max="3" width="69.5703125" customWidth="1"/>
    <col min="4" max="4" width="40.5703125" customWidth="1"/>
    <col min="5" max="5" width="31.7109375"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40" t="s">
        <v>0</v>
      </c>
      <c r="C1" s="40"/>
      <c r="D1" s="41" t="s">
        <v>64</v>
      </c>
      <c r="E1" s="41"/>
      <c r="F1" s="41"/>
      <c r="G1" s="41"/>
      <c r="H1" s="41"/>
      <c r="I1" s="41"/>
      <c r="J1" s="41"/>
      <c r="K1" s="41"/>
      <c r="L1" s="41"/>
      <c r="M1" s="41"/>
      <c r="N1" s="41"/>
    </row>
    <row r="2" spans="2:14" s="3" customFormat="1" ht="28.9" customHeight="1" x14ac:dyDescent="0.25">
      <c r="B2" s="36" t="s">
        <v>2</v>
      </c>
      <c r="C2" s="36" t="s">
        <v>3</v>
      </c>
      <c r="D2" s="37" t="s">
        <v>4</v>
      </c>
      <c r="E2" s="43" t="s">
        <v>5</v>
      </c>
      <c r="F2" s="44" t="s">
        <v>6</v>
      </c>
      <c r="G2" s="45" t="s">
        <v>7</v>
      </c>
      <c r="H2" s="44" t="s">
        <v>8</v>
      </c>
      <c r="I2" s="44" t="s">
        <v>9</v>
      </c>
      <c r="J2" s="36" t="s">
        <v>10</v>
      </c>
      <c r="K2" s="36" t="s">
        <v>11</v>
      </c>
      <c r="L2" s="37" t="s">
        <v>12</v>
      </c>
      <c r="M2" s="2" t="s">
        <v>13</v>
      </c>
      <c r="N2" s="2" t="s">
        <v>13</v>
      </c>
    </row>
    <row r="3" spans="2:14" s="3" customFormat="1" ht="131.44999999999999" customHeight="1" x14ac:dyDescent="0.25">
      <c r="B3" s="36"/>
      <c r="C3" s="36"/>
      <c r="D3" s="42"/>
      <c r="E3" s="43"/>
      <c r="F3" s="44"/>
      <c r="G3" s="45"/>
      <c r="H3" s="44"/>
      <c r="I3" s="44"/>
      <c r="J3" s="36"/>
      <c r="K3" s="36"/>
      <c r="L3" s="37"/>
      <c r="M3" s="4" t="s">
        <v>59</v>
      </c>
      <c r="N3" s="4" t="s">
        <v>61</v>
      </c>
    </row>
    <row r="4" spans="2:14" s="3" customFormat="1" ht="33" customHeight="1" x14ac:dyDescent="0.25">
      <c r="B4" s="5">
        <v>1</v>
      </c>
      <c r="C4" s="20" t="s">
        <v>14</v>
      </c>
      <c r="D4" s="7">
        <v>1</v>
      </c>
      <c r="E4" s="7" t="s">
        <v>15</v>
      </c>
      <c r="F4" s="8"/>
      <c r="G4" s="9"/>
      <c r="H4" s="10"/>
      <c r="I4" s="11"/>
      <c r="J4" s="10" t="s">
        <v>16</v>
      </c>
      <c r="K4" s="10"/>
      <c r="L4" s="10"/>
      <c r="M4" s="12"/>
      <c r="N4" s="12"/>
    </row>
    <row r="5" spans="2:14" s="3" customFormat="1" ht="50.25" customHeight="1" x14ac:dyDescent="0.25">
      <c r="B5" s="5">
        <v>2</v>
      </c>
      <c r="C5" s="20" t="s">
        <v>17</v>
      </c>
      <c r="D5" s="13"/>
      <c r="E5" s="13"/>
      <c r="F5" s="13"/>
      <c r="G5" s="14"/>
      <c r="H5" s="14"/>
      <c r="I5" s="14"/>
      <c r="J5" s="14"/>
      <c r="K5" s="14"/>
      <c r="L5" s="14"/>
      <c r="M5" s="14"/>
      <c r="N5" s="14"/>
    </row>
    <row r="6" spans="2:14" s="3" customFormat="1" ht="60" customHeight="1" x14ac:dyDescent="0.25">
      <c r="B6" s="15" t="s">
        <v>18</v>
      </c>
      <c r="C6" s="16" t="s">
        <v>19</v>
      </c>
      <c r="D6" s="7" t="s">
        <v>20</v>
      </c>
      <c r="E6" s="17" t="s">
        <v>21</v>
      </c>
      <c r="F6" s="13"/>
      <c r="G6" s="9"/>
      <c r="H6" s="14"/>
      <c r="I6" s="11"/>
      <c r="J6" s="10" t="s">
        <v>22</v>
      </c>
      <c r="K6" s="14"/>
      <c r="L6" s="14"/>
      <c r="M6" s="14"/>
      <c r="N6" s="14"/>
    </row>
    <row r="7" spans="2:14" s="3" customFormat="1" ht="78.75" customHeight="1" x14ac:dyDescent="0.25">
      <c r="B7" s="15" t="s">
        <v>23</v>
      </c>
      <c r="C7" s="16" t="s">
        <v>45</v>
      </c>
      <c r="D7" s="7" t="s">
        <v>20</v>
      </c>
      <c r="E7" s="17" t="s">
        <v>25</v>
      </c>
      <c r="F7" s="13"/>
      <c r="G7" s="9"/>
      <c r="H7" s="14"/>
      <c r="I7" s="11"/>
      <c r="J7" s="10" t="s">
        <v>22</v>
      </c>
      <c r="K7" s="10"/>
      <c r="L7" s="10"/>
      <c r="M7" s="10"/>
      <c r="N7" s="10"/>
    </row>
    <row r="8" spans="2:14" ht="84" customHeight="1" x14ac:dyDescent="0.25">
      <c r="B8" s="5">
        <v>3</v>
      </c>
      <c r="C8" s="38" t="s">
        <v>46</v>
      </c>
      <c r="D8" s="38"/>
      <c r="E8" s="38"/>
      <c r="F8" s="13"/>
      <c r="G8" s="14"/>
      <c r="H8" s="14"/>
      <c r="I8" s="14"/>
      <c r="J8" s="14"/>
      <c r="K8" s="14"/>
      <c r="L8" s="14"/>
      <c r="M8" s="14"/>
      <c r="N8" s="14"/>
    </row>
    <row r="9" spans="2:14" ht="84" customHeight="1" x14ac:dyDescent="0.25">
      <c r="B9" s="15" t="s">
        <v>27</v>
      </c>
      <c r="C9" s="46" t="s">
        <v>47</v>
      </c>
      <c r="D9" s="19">
        <v>3780</v>
      </c>
      <c r="E9" s="7" t="s">
        <v>48</v>
      </c>
      <c r="F9" s="21"/>
      <c r="G9" s="10"/>
      <c r="H9" s="10"/>
      <c r="I9" s="23"/>
      <c r="J9" s="10" t="s">
        <v>16</v>
      </c>
      <c r="K9" s="23"/>
      <c r="L9" s="23"/>
      <c r="M9" s="9"/>
      <c r="N9" s="9"/>
    </row>
    <row r="10" spans="2:14" ht="84" customHeight="1" x14ac:dyDescent="0.25">
      <c r="B10" s="15" t="s">
        <v>30</v>
      </c>
      <c r="C10" s="46" t="s">
        <v>49</v>
      </c>
      <c r="D10" s="19" t="s">
        <v>65</v>
      </c>
      <c r="E10" s="47" t="s">
        <v>29</v>
      </c>
      <c r="F10" s="21"/>
      <c r="G10" s="10"/>
      <c r="H10" s="10"/>
      <c r="I10" s="23"/>
      <c r="J10" s="10" t="s">
        <v>16</v>
      </c>
      <c r="K10" s="23"/>
      <c r="L10" s="23"/>
      <c r="M10" s="9"/>
      <c r="N10" s="9"/>
    </row>
    <row r="11" spans="2:14" ht="84" customHeight="1" x14ac:dyDescent="0.25">
      <c r="B11" s="15" t="s">
        <v>32</v>
      </c>
      <c r="C11" s="46" t="s">
        <v>50</v>
      </c>
      <c r="D11" s="19" t="s">
        <v>65</v>
      </c>
      <c r="E11" s="47" t="s">
        <v>29</v>
      </c>
      <c r="F11" s="21"/>
      <c r="G11" s="10"/>
      <c r="H11" s="10"/>
      <c r="I11" s="23"/>
      <c r="J11" s="10" t="s">
        <v>16</v>
      </c>
      <c r="K11" s="23"/>
      <c r="L11" s="23"/>
      <c r="M11" s="9"/>
      <c r="N11" s="9"/>
    </row>
    <row r="12" spans="2:14" ht="84" customHeight="1" x14ac:dyDescent="0.25">
      <c r="B12" s="15" t="s">
        <v>30</v>
      </c>
      <c r="C12" s="7" t="s">
        <v>33</v>
      </c>
      <c r="D12" s="19" t="s">
        <v>65</v>
      </c>
      <c r="E12" s="47" t="s">
        <v>29</v>
      </c>
      <c r="F12" s="21"/>
      <c r="G12" s="10"/>
      <c r="H12" s="10" t="s">
        <v>51</v>
      </c>
      <c r="I12" s="23"/>
      <c r="J12" s="10" t="s">
        <v>15</v>
      </c>
      <c r="K12" s="23"/>
      <c r="L12" s="23"/>
      <c r="M12" s="9"/>
      <c r="N12" s="9"/>
    </row>
    <row r="13" spans="2:14" ht="96.75" customHeight="1" x14ac:dyDescent="0.25">
      <c r="B13" s="24">
        <v>4</v>
      </c>
      <c r="C13" s="25" t="s">
        <v>41</v>
      </c>
      <c r="D13" s="26"/>
      <c r="E13" s="26"/>
      <c r="F13" s="21"/>
      <c r="G13" s="10"/>
      <c r="H13" s="10"/>
      <c r="I13" s="23"/>
      <c r="J13" s="23"/>
      <c r="K13" s="23"/>
      <c r="L13" s="23"/>
      <c r="M13" s="9"/>
      <c r="N13" s="9"/>
    </row>
    <row r="14" spans="2:14" ht="28.5" customHeight="1" x14ac:dyDescent="0.25">
      <c r="B14" s="27">
        <v>5</v>
      </c>
      <c r="C14" s="28" t="s">
        <v>13</v>
      </c>
      <c r="D14" s="29"/>
      <c r="E14" s="29"/>
      <c r="F14" s="30"/>
      <c r="G14" s="30"/>
      <c r="H14" s="30"/>
      <c r="I14" s="30"/>
      <c r="J14" s="30"/>
      <c r="K14" s="30"/>
      <c r="L14" s="30"/>
      <c r="M14" s="31">
        <f>M13+M4+M12+M9+M11+M10+M7</f>
        <v>0</v>
      </c>
      <c r="N14" s="31">
        <f>N13+N4+N9+N12+N11+N10+N7</f>
        <v>0</v>
      </c>
    </row>
    <row r="15" spans="2:14" ht="139.5" customHeight="1" x14ac:dyDescent="0.25">
      <c r="B15" s="27" t="s">
        <v>42</v>
      </c>
      <c r="C15" s="39" t="s">
        <v>52</v>
      </c>
      <c r="D15" s="39"/>
      <c r="E15" s="39"/>
      <c r="F15" s="39"/>
      <c r="G15" s="39"/>
      <c r="H15" s="39"/>
      <c r="I15" s="39"/>
      <c r="J15" s="39"/>
      <c r="K15" s="39"/>
      <c r="L15" s="39"/>
      <c r="M15" s="39"/>
      <c r="N15" s="39"/>
    </row>
    <row r="16" spans="2:14" ht="45" customHeight="1" x14ac:dyDescent="0.25">
      <c r="C16" s="48" t="s">
        <v>44</v>
      </c>
    </row>
  </sheetData>
  <mergeCells count="15">
    <mergeCell ref="J2:J3"/>
    <mergeCell ref="K2:K3"/>
    <mergeCell ref="L2:L3"/>
    <mergeCell ref="C8:E8"/>
    <mergeCell ref="C15:N15"/>
    <mergeCell ref="B1:C1"/>
    <mergeCell ref="D1:N1"/>
    <mergeCell ref="B2:B3"/>
    <mergeCell ref="C2:C3"/>
    <mergeCell ref="D2:D3"/>
    <mergeCell ref="E2:E3"/>
    <mergeCell ref="F2:F3"/>
    <mergeCell ref="G2:G3"/>
    <mergeCell ref="H2:H3"/>
    <mergeCell ref="I2: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IMSP Comrat</vt:lpstr>
      <vt:lpstr>IMSP AMT BUIUCANI</vt:lpstr>
      <vt:lpstr>IMSP INSTITUTUL ONCOLOGIC</vt:lpstr>
      <vt:lpstr>IMSP SR CIMIȘLIA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2026-07-30T12:30:31Z</dcterms:created>
  <dcterms:modified xsi:type="dcterms:W3CDTF">2026-08-24T13:08:59Z</dcterms:modified>
</cp:coreProperties>
</file>