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etru Potrimba\Achizitii Publice\Proceduri 2026\Climatizatoare Cuza Voda Licitatie deschisa\STISC\"/>
    </mc:Choice>
  </mc:AlternateContent>
  <bookViews>
    <workbookView xWindow="0" yWindow="0" windowWidth="28800" windowHeight="11730" tabRatio="500" activeTab="1"/>
  </bookViews>
  <sheets>
    <sheet name="Instrucțiuni și Sumar" sheetId="1" r:id="rId1"/>
    <sheet name="Tabela de conformitate" sheetId="2" r:id="rId2"/>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30" i="1" l="1"/>
  <c r="E29" i="1"/>
  <c r="D29" i="1"/>
  <c r="C16" i="1"/>
  <c r="D30" i="1" l="1"/>
  <c r="F30" i="1" s="1"/>
  <c r="E30" i="1"/>
  <c r="F29" i="1"/>
  <c r="B31" i="1" l="1"/>
</calcChain>
</file>

<file path=xl/sharedStrings.xml><?xml version="1.0" encoding="utf-8"?>
<sst xmlns="http://schemas.openxmlformats.org/spreadsheetml/2006/main" count="81" uniqueCount="79">
  <si>
    <t>I.P. SERVICIUL TEHNOLOGIA INFORMAȚIEI ȘI SECURITATE CIBERNETICĂ (STISC)</t>
  </si>
  <si>
    <t>Anexă la Caietul de sarcini</t>
  </si>
  <si>
    <t>1.  Date de identificare a ofertantului</t>
  </si>
  <si>
    <t>Denumirea ofertantului:</t>
  </si>
  <si>
    <t>IDNO / cod fiscal:</t>
  </si>
  <si>
    <t>Persoana de contact / funcția:</t>
  </si>
  <si>
    <t>Producătorul echipamentelor ofertate:</t>
  </si>
  <si>
    <t>Data:</t>
  </si>
  <si>
    <t>2.  Lista bunurilor propuse achiziționării</t>
  </si>
  <si>
    <t>Denumirea</t>
  </si>
  <si>
    <t>Cantitate (buc.)</t>
  </si>
  <si>
    <t>TOTAL</t>
  </si>
  <si>
    <t>3.  Instrucțiuni de completare</t>
  </si>
  <si>
    <t>•  Cerințele din fila „Tabela de conformitate” sunt minime și obligatorii. Ofertantul completează fiecare poziție.</t>
  </si>
  <si>
    <t>•  Coloana „Conformitate” se completează din lista derulantă cu „Conform” sau „Neconform”. Celulele se colorează automat: verde = Conform, roșu = Neconform.</t>
  </si>
  <si>
    <t>•  În coloana „Justificare / referință” se indică dovada conformității: denumirea documentului (datasheet/manual), numărul paginii/secțiunii și/sau link-ul oficial al producătorului.</t>
  </si>
  <si>
    <t>•  Mențiunea „Conform” fără referință verificabilă poate fi considerată neconcludentă la evaluare.</t>
  </si>
  <si>
    <t>•  O singură poziție „Neconform” sau necompletată la o cerință obligatorie poate atrage descalificarea ofertei.</t>
  </si>
  <si>
    <t>•  Tabelul de sumar de mai jos se actualizează automat pe baza completărilor din fila „Tabela de conformitate”.</t>
  </si>
  <si>
    <t>4.  Sumar conformitate (calculat automat)</t>
  </si>
  <si>
    <t>Secțiune</t>
  </si>
  <si>
    <t>Total cerințe</t>
  </si>
  <si>
    <t>Conform</t>
  </si>
  <si>
    <t>Neconform</t>
  </si>
  <si>
    <t>% Conform</t>
  </si>
  <si>
    <t>TOTAL GENERAL</t>
  </si>
  <si>
    <t>Numele, prenumele și funcția reprezentantului împuternicit:</t>
  </si>
  <si>
    <t>Semnătura / L.Ș.:</t>
  </si>
  <si>
    <t>Ofertantul completează coloanele „Conformitate”, „Produsul / modelul ofertat” și „Justificare / referință” pentru fiecare poziție. Toate cerințele sunt minime și obligatorii.</t>
  </si>
  <si>
    <t>Cod
cerință</t>
  </si>
  <si>
    <t>Cerință tehnică minimă obligatorie</t>
  </si>
  <si>
    <t>Produsul / modelul ofertat</t>
  </si>
  <si>
    <t>Conformitate
(Conform / Neconform)</t>
  </si>
  <si>
    <t>Justificare / referință
(datasheet, pagină, link, observații)</t>
  </si>
  <si>
    <t>Echipamentul trebuie să poată asigura criptare IPsec minim 20 Gbps.</t>
  </si>
  <si>
    <t>Echipamentul trebuie să poată asigura minim 100.000 sesiuni noi/secundă.</t>
  </si>
  <si>
    <t>Echipamentul trebuie să poată asigura direcționarea inteligentă a traficului pe multiple legături WAN în funcție de calitatea link-ului (jitter, latență, pierderi de pachete).</t>
  </si>
  <si>
    <t>Agregare: suport pentru IEEE 802.3ad (LACP) cu capacitatea de a grupa până la 4 porturi de 1G/10G într-un singur canal logic.</t>
  </si>
  <si>
    <t>Echipamentul trebuie să suporte protocoale de tunelare, cel puțin: GRE, IPIP, L2TP, VxLAN.</t>
  </si>
  <si>
    <t>Echipamentul trebuie să poată partaja informații despre amenințări cu alte elemente de rețea (switch-uri, access point-uri, endpoint-uri) de la același producător sau prin API-uri deschise, pentru un răspuns automatizat la incidente.</t>
  </si>
  <si>
    <t>Echipamentul trebuie să suporte „Forward Error Correction” (FEC) și „Packet Duplication” pentru a asigura calitatea aplicațiilor critice (VoIP, Video) pe legături WAN instabile.</t>
  </si>
  <si>
    <t>Echipamentul trebuie să suporte Data Leak Prevention (DLP).</t>
  </si>
  <si>
    <t>La expirarea licențelor de securitate, echipamentul trebuie să-și păstreze funcționalitatea de bază (Firewall, Routing, VPN, SD-WAN, interfață de management) fără limitarea numărului de utilizatori sau a lățimii de bandă.</t>
  </si>
  <si>
    <t>Caracteristici tehnice minime obligatorii</t>
  </si>
  <si>
    <t>Standarde și certificări</t>
  </si>
  <si>
    <t>Condiții de livrare</t>
  </si>
  <si>
    <t>Condiții de garanție</t>
  </si>
  <si>
    <t>Cerințe față de ofertant</t>
  </si>
  <si>
    <t xml:space="preserve">Documente obligatorii în ofertă
</t>
  </si>
  <si>
    <t>Tabela de conformitate — Instalaţii de climatizare</t>
  </si>
  <si>
    <t>Model ofertat — Climatizatoare InRow Cooling DX :</t>
  </si>
  <si>
    <t>Climatizatoare InRow Cooling DX</t>
  </si>
  <si>
    <t>•  În coloana „Produsul / modelul ofertat” se indică o singură dată, pentru fiecare tip (celulă unică pe tip), modelul/echipamentul ofertat — separat pentru Climatizatoare InRow Cooling DX.</t>
  </si>
  <si>
    <t>TABELA DE CONFORMITATE — Instalaţii de climatizare</t>
  </si>
  <si>
    <t>Caracteristici tehnice minime obligatorii
Climatizatoare InRow Cooling DX</t>
  </si>
  <si>
    <t>• Cantitatea: 2 unități;</t>
  </si>
  <si>
    <t>Capacitate de răcire</t>
  </si>
  <si>
    <t xml:space="preserve">• Capacitate netă sensibilă: minimum 12 kW per unitate, la temperatura aerului de retur de 30 °C și umiditate conform plajei ASHRAE TC 9.9;
• Funcționare continuă 24/7;
• Adaptarea automată a capacității în funcție de sarcina termică;
• Compresor inverter cu variație continuă a capacității.
</t>
  </si>
  <si>
    <t>Tehnologie</t>
  </si>
  <si>
    <t xml:space="preserve">• Sistem InRow de precizie destinat Centrelor de Date; 
• Ventilatoare EC cu turație variabilă;
• Agent frigorific permis de legislația aplicabilă privind gazele fluorurate;
• Conectare la rețea electrică trifazată 400 V / 50 Hz.
• Posibilitatea alimentării unităților din circuite electrice separate, pentru asigurarea redundanței electrice a soluției.
</t>
  </si>
  <si>
    <t>Unități exterioare de condensare</t>
  </si>
  <si>
    <t xml:space="preserve">• Fiecare unitate InRow va fi livrată cu unitate exterioară de condensare proprie, compatibilă și certificată de producătorul echipamentului;
• Plaja de temperaturi exterioare de funcționare: minimum −25…+40 °C, cu kit de funcționare la temperaturi joase (controlul presiunii de condensare pe timp de iarnă);
• Amplasarea unităților exterioare va fi coordonată cu Beneficiarul; furnizorul va executa traseele frigorifice, izolarea acestora, străpungerile și etanșările necesare;
• Furnizorul va confirma că lungimea echivalentă a traseului frigorific și diferența de nivel se încadrează în limitele admise de producător pentru amplasamentul real;
• Vidarea, probele de etanșeitate și încărcarea cu agent frigorific vor fi executate conform cerințelor producătorului, de către personal certificat.
</t>
  </si>
  <si>
    <t>Flux de aer</t>
  </si>
  <si>
    <t xml:space="preserve">• Debit nominal minim: 3000 m³/h;
• Ventilatoare EC cu turație variabilă;
• Distribuție aspirare spate refulare frontală;
• Posibilitate de ajustare a direcției fluxului de aer.
</t>
  </si>
  <si>
    <t xml:space="preserve">• Control automat al capacității și debitului; 
• Funcționare la sarcină parțială cu eficiență ridicată;
• Control după senzorii de temperatură frontal / spate / extern;
</t>
  </si>
  <si>
    <t>Eficiență</t>
  </si>
  <si>
    <t xml:space="preserve">Dotarea climatizatoarelor </t>
  </si>
  <si>
    <t xml:space="preserve">• Cu senzori de temperatură/umiditate interni față/spate;
• Cu senzori de temperatură / umiditate externi, cu montare pe ușa RACK IT, câte 3 pe fiecare unitate;
• Cu senzori de scurgere accidentală a lichidelor, câte 1 pe fiecare unitate;
• Cu filtre de aer clasa minimum G4 și senzor de stare a filtrului;
• Cu încălzitor pentru cazurile funcționării în regim de dezumidificare;
• Cu interfață de monitorizare și control conformă cerințelor SNMPv3;
• Cu display capabil să asigure configurarea și vizualizarea de stare / configurare / alarme;
• Cu sistem de drenaj, acumulare și evacuare a condensatului, pompă încorporată.  
</t>
  </si>
  <si>
    <t>Regim de funcționare</t>
  </si>
  <si>
    <t xml:space="preserve">• Asigurarea condițiilor favorabile de microclimă pentru echipamentele IT;
• Marja de temperaturi: 18–27 °C;
• Umiditatea operațională: 40–60% RH;
• Menținerea condițiilor setate: temperatură +22 °C, umiditate 45% RH;
• Capacitate de modulare 25-100%;
• Menținerea fluxului de aer presetat în funcție de densitatea echipamentelor IT;
• Integrarea în grup pentru asigurarea redundanței N+1 și/sau distribuirea sarcinii.
• Nivelul de zgomot al unității interioare: maximum 65 dB(A), măsurat la distanța de 1 m.
• Repornirea automată a unităților la revenirea alimentării electrice (auto-restart), cu pornire secvențială pentru limitarea curentului de pornire.
</t>
  </si>
  <si>
    <t>Dimensiuni</t>
  </si>
  <si>
    <t xml:space="preserve">• Lățime maximă: 300 mm, adâncime maximă: 1200 mm, înălțime maximă: 2000 mm;  
• Compatibilitate cu amplasarea între rack-uri standard 19", 42U;
• Greutatea nu va depăși 300 kg pe unitate.
</t>
  </si>
  <si>
    <t>Control și monitorizare</t>
  </si>
  <si>
    <t xml:space="preserve">Toate componentele critice ale sistemului de climatizare (senzori de temperatură / umiditate interni, senzori de temperatură / umiditate externi, turații ventilator, capacitate compresor, scurgeri de lichide accidentale, integrare cu IASSI etc.) vor putea fi integrate în sistemele de monitorizare prin SNMPv3.
• senzori de temperatură / umiditate inteligenți;
• port de consolă;
• port Ethernet RJ45;
• suport SNMPv3;
• suport TCP/IP, HTTPS, etc.;
• interfață web pentru administrare și monitorizare;
• jurnal de evenimente și alarme;
• transmiterea alarmelor informaționale / de avertizare / critice (temperatură / umiditate, compresor, ventilator, condens, etc.) și parametrilor operaționali către sistemele de monitorizare existente, email.
Soluția trebuie să permită integrarea cu:
• DCIM;
• sisteme BMS sau alte platforme de monitorizare bazate pe SNMPv3.
</t>
  </si>
  <si>
    <t>Echipamentele ofertate trebuie să respecte minimum următoarele standarde:
• EN 60335-1 și EN 60335-2-40 (securitatea aparatelor electrice – pompe de căldură și aparate de climatizare);
• EN 378 (sisteme frigorifice și pompe de căldură – cerințe de securitate și de mediu);
• Conformitate cu legislația aplicabilă privind gazele fluorurate cu efect de seră;
• CE;
• ISO 9001 (producător).</t>
  </si>
  <si>
    <t xml:space="preserve">Perioada de garanție pentru echipamente va fi de minimum 24 luni de la data punerii în funcțiune și va include reparația sau înlocuirea componentelor defecte.
Furnizorul va asigura asistență tehnică în perioada de garanție, pentru identificarea și remedierea defecțiunilor, în termen de maximum 4 ore de la notificarea Beneficiarului.
Furnizorul va asigura servicii de mentenanță tehnică pe durata perioadei de garanție, în conformitate cu cerințele producătorului și ale Beneficiarului. 
 La solicitarea Beneficiarului, lucrările de remediere a defecțiunilor vor putea fi executate și în afara orelor de program sau în zilele nelucrătoare.
În perioada de garanție, furnizorul se obligă să asigure înlocuirea componentelor defecte în termen de maximum 36 ore de la constatarea defecțiunii.
</t>
  </si>
  <si>
    <t xml:space="preserve"> Termen de livrare: 90 de zile de la data semnării contractului.
Echipamentele livrate nu vor depăși 12 luni de la data fabricării până la data livrării.
 Echipamentele livrate vor fi noi, originale și nu vor fi recondiționate sau reutilizate.
 Furnizorul va asigura livrarea echipamentelor la adresa Beneficiarului, inclusiv montarea, instalarea, conectarea și punerea în funcțiune, în conformitate cu cerințele producătorului și ale Beneficiarului.
 Furnizorul va asigura toate materialele, accesoriile și elementele necesare pentru montarea, instalarea și conectarea echipamentelor.
 Montarea, instalarea și conectarea echipamentelor vor fi executate exclusiv de către ingineri certificați și autorizați în domeniu.
 În procesul de montare, instalare și conectare vor fi respectate toate actele normative privind securitatea și sănătatea în muncă, precum și normele de prevenire și stingere a incendiilor.
Furnizorul va asigura punerea în funcțiune și testarea funcțională a echipamentelor.
 Furnizorul va asigura instruirea personalului desemnat de Beneficiar privind exploatarea și întreținerea de bază a echipamentelor, la punerea în funcțiune, cu prezentarea documentației aferente.
 Recepția se va efectua în baza unui program de testare agreat cu Beneficiarul, care va include cel puțin: testarea sub sarcină termică, verificarea comutării automate în regim N+1 (oprirea controlată a unei unități și preluarea integrală a sarcinii de către cealaltă), verificarea rotației periodice a unităților, testarea interblocării cu IASSI și verificarea transmiterii alarmelor prin SNMPv3 către sistemele de monitorizare ale Beneficiarului.
La predare, furnizorul va prezenta documentația as-built, inclusiv schemele electrice și frigorifice, instrucțiunile de exploatare și certificatele echipamentelor.
</t>
  </si>
  <si>
    <t xml:space="preserve">Ofertantul trebuie să prezinte autorizație de la producător (MAF) sau să prezinte alte documente oficiale relevante de autorizare.
 Ofertantul trebuie să prezinte certificat de distribuitor autorizat al producătorului pe teritoriul Republicii Moldova;
Ofertantul trebuie să prezinte certificat de centru de service autorizat al producătorului în Republica Moldova;
Ofertantul trebuie să demonstreze disponibilitatea de stocuri de piese de rezervă la nivel local pentru echipamentul propus, pentru înlăturarea promptă a defecțiunilor în caz de necesitate.
 Ofertantul trebuie să demonstreze implementarea a minimum 3 proiecte similare cu echipamente de tip InRow Cooling de capacitate comparabilă în ultimii 5 ani.
Ofertantul trebuie să dețină personal tehnic certificat și autorizat de producător pentru instalarea, punerea în funcțiune, exploatarea, mentenanța și repararea echipamentelor similare.
</t>
  </si>
  <si>
    <t xml:space="preserve">Fișă tehnică oficială a produsului;
Certificat de conformitate;
Certificat de garanție;
Declarație privind termenul de fabricație;
Documente ce confirmă autorizarea producătorului.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</si>
</sst>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charset val="1"/>
    </font>
    <font>
      <b/>
      <sz val="11"/>
      <color rgb="FF1F4E79"/>
      <name val="Times New Roman"/>
      <charset val="1"/>
    </font>
    <font>
      <b/>
      <sz val="15"/>
      <color rgb="FF1F4E79"/>
      <name val="Times New Roman"/>
      <charset val="1"/>
    </font>
    <font>
      <i/>
      <sz val="10"/>
      <color rgb="FF595959"/>
      <name val="Times New Roman"/>
      <charset val="1"/>
    </font>
    <font>
      <b/>
      <sz val="12"/>
      <color rgb="FFFFFFFF"/>
      <name val="Times New Roman"/>
      <charset val="1"/>
    </font>
    <font>
      <b/>
      <sz val="11"/>
      <color rgb="FF000000"/>
      <name val="Times New Roman"/>
      <charset val="1"/>
    </font>
    <font>
      <b/>
      <sz val="11"/>
      <color rgb="FFFFFFFF"/>
      <name val="Times New Roman"/>
      <charset val="1"/>
    </font>
    <font>
      <sz val="11"/>
      <color rgb="FF000000"/>
      <name val="Times New Roman"/>
      <charset val="1"/>
    </font>
    <font>
      <sz val="10.5"/>
      <color rgb="FF000000"/>
      <name val="Times New Roman"/>
      <charset val="1"/>
    </font>
    <font>
      <b/>
      <sz val="12"/>
      <color rgb="FF000000"/>
      <name val="Times New Roman"/>
      <charset val="1"/>
    </font>
    <font>
      <b/>
      <sz val="10.5"/>
      <color rgb="FF000000"/>
      <name val="Times New Roman"/>
      <charset val="1"/>
    </font>
    <font>
      <b/>
      <sz val="14"/>
      <color rgb="FF1F4E79"/>
      <name val="Times New Roman"/>
      <charset val="1"/>
    </font>
    <font>
      <b/>
      <sz val="12"/>
      <color rgb="FFFFFFFF"/>
      <name val="Times New Roman"/>
      <family val="1"/>
    </font>
    <font>
      <b/>
      <sz val="14"/>
      <color rgb="FF1F4E79"/>
      <name val="Times New Roman"/>
      <family val="1"/>
    </font>
    <font>
      <sz val="11"/>
      <color rgb="FF000000"/>
      <name val="Times New Roman"/>
      <family val="1"/>
    </font>
  </fonts>
  <fills count="6">
    <fill>
      <patternFill patternType="none"/>
    </fill>
    <fill>
      <patternFill patternType="gray125"/>
    </fill>
    <fill>
      <patternFill patternType="solid">
        <fgColor rgb="FF1F4E79"/>
        <bgColor rgb="FF003366"/>
      </patternFill>
    </fill>
    <fill>
      <patternFill patternType="solid">
        <fgColor rgb="FFFFF7E6"/>
        <bgColor rgb="FFFFFFFF"/>
      </patternFill>
    </fill>
    <fill>
      <patternFill patternType="solid">
        <fgColor rgb="FF2E75B6"/>
        <bgColor rgb="FF0066CC"/>
      </patternFill>
    </fill>
    <fill>
      <patternFill patternType="solid">
        <fgColor rgb="FFDCE6F1"/>
        <bgColor rgb="FFC6EFCE"/>
      </patternFill>
    </fill>
  </fills>
  <borders count="7">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s>
  <cellStyleXfs count="1">
    <xf numFmtId="0" fontId="0" fillId="0" borderId="0"/>
  </cellStyleXfs>
  <cellXfs count="46">
    <xf numFmtId="0" fontId="0" fillId="0" borderId="0" xfId="0"/>
    <xf numFmtId="0" fontId="5" fillId="0" borderId="1" xfId="0" applyFont="1" applyBorder="1" applyAlignment="1">
      <alignment horizontal="left" vertical="center"/>
    </xf>
    <xf numFmtId="0" fontId="6" fillId="4" borderId="1" xfId="0" applyFont="1" applyFill="1" applyBorder="1" applyAlignment="1">
      <alignment horizontal="center" vertical="center"/>
    </xf>
    <xf numFmtId="0" fontId="7" fillId="0" borderId="1" xfId="0" applyFont="1" applyBorder="1" applyAlignment="1">
      <alignment horizontal="left" vertical="center" indent="1"/>
    </xf>
    <xf numFmtId="0" fontId="7" fillId="0" borderId="1" xfId="0" applyFont="1" applyBorder="1" applyAlignment="1">
      <alignment horizontal="center" vertical="center"/>
    </xf>
    <xf numFmtId="0" fontId="5" fillId="5" borderId="1" xfId="0" applyFont="1" applyFill="1" applyBorder="1" applyAlignment="1">
      <alignment horizontal="right" vertical="center"/>
    </xf>
    <xf numFmtId="0" fontId="5" fillId="5" borderId="1" xfId="0" applyFont="1" applyFill="1" applyBorder="1" applyAlignment="1">
      <alignment horizontal="center" vertical="center"/>
    </xf>
    <xf numFmtId="164" fontId="7"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0" fontId="10" fillId="0" borderId="0" xfId="0" applyFont="1"/>
    <xf numFmtId="0" fontId="0" fillId="3" borderId="1" xfId="0" applyFill="1" applyBorder="1"/>
    <xf numFmtId="0" fontId="6" fillId="4" borderId="1" xfId="0" applyFont="1" applyFill="1" applyBorder="1" applyAlignment="1">
      <alignment horizontal="center" vertical="center" wrapText="1"/>
    </xf>
    <xf numFmtId="0" fontId="0" fillId="5" borderId="1" xfId="0" applyFill="1" applyBorder="1"/>
    <xf numFmtId="0" fontId="1" fillId="0" borderId="1" xfId="0" applyFont="1" applyBorder="1" applyAlignment="1">
      <alignment horizontal="center" vertical="top"/>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0" borderId="0" xfId="0" applyFont="1" applyBorder="1" applyAlignment="1">
      <alignment horizontal="left" vertical="top" wrapText="1"/>
    </xf>
    <xf numFmtId="0" fontId="4" fillId="2" borderId="0" xfId="0" applyFont="1" applyFill="1" applyBorder="1" applyAlignment="1">
      <alignment horizontal="left" vertical="center" indent="1"/>
    </xf>
    <xf numFmtId="0" fontId="9" fillId="5" borderId="1" xfId="0" applyFont="1" applyFill="1" applyBorder="1" applyAlignment="1">
      <alignment horizontal="center" vertical="center"/>
    </xf>
    <xf numFmtId="0" fontId="0" fillId="3" borderId="1" xfId="0" applyFill="1" applyBorder="1" applyAlignment="1">
      <alignment horizontal="left" vertic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xf numFmtId="0" fontId="4" fillId="2" borderId="0" xfId="0" applyFont="1" applyFill="1" applyBorder="1" applyAlignment="1">
      <alignment horizontal="left" vertical="center" indent="1"/>
    </xf>
    <xf numFmtId="0" fontId="5" fillId="5" borderId="1" xfId="0" applyFont="1" applyFill="1" applyBorder="1" applyAlignment="1">
      <alignment horizontal="center" vertical="center"/>
    </xf>
    <xf numFmtId="0" fontId="8" fillId="0" borderId="0" xfId="0" applyFont="1" applyBorder="1" applyAlignment="1">
      <alignment horizontal="center" vertical="top" wrapText="1"/>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0" fillId="3" borderId="1" xfId="0" applyFill="1" applyBorder="1"/>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3" fillId="0" borderId="0" xfId="0" applyFont="1" applyBorder="1" applyAlignment="1">
      <alignment horizontal="center" vertical="center" wrapText="1"/>
    </xf>
    <xf numFmtId="0" fontId="4" fillId="2" borderId="1" xfId="0" applyFont="1" applyFill="1" applyBorder="1" applyAlignment="1">
      <alignment horizontal="left" vertical="center" indent="1"/>
    </xf>
    <xf numFmtId="0" fontId="4" fillId="2" borderId="5" xfId="0" applyFont="1" applyFill="1" applyBorder="1" applyAlignment="1">
      <alignment horizontal="left" vertical="center" indent="1"/>
    </xf>
    <xf numFmtId="0" fontId="4" fillId="2" borderId="6" xfId="0" applyFont="1" applyFill="1" applyBorder="1" applyAlignment="1">
      <alignment horizontal="left" vertical="center" inden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5" fillId="0" borderId="1" xfId="0" applyFont="1" applyBorder="1" applyAlignment="1">
      <alignment horizontal="left" vertical="center" wrapText="1"/>
    </xf>
    <xf numFmtId="0" fontId="0" fillId="3" borderId="1" xfId="0" applyFill="1" applyBorder="1" applyAlignment="1">
      <alignment horizontal="left" vertical="center" wrapText="1"/>
    </xf>
    <xf numFmtId="0" fontId="0" fillId="0" borderId="0" xfId="0" applyAlignment="1">
      <alignment wrapText="1"/>
    </xf>
    <xf numFmtId="0" fontId="12" fillId="2" borderId="1" xfId="0" applyFont="1" applyFill="1" applyBorder="1" applyAlignment="1">
      <alignment horizontal="left" vertical="center" wrapText="1" indent="1"/>
    </xf>
    <xf numFmtId="0" fontId="13" fillId="0" borderId="0" xfId="0" applyFont="1" applyBorder="1" applyAlignment="1">
      <alignment horizontal="center" vertical="center"/>
    </xf>
    <xf numFmtId="0" fontId="14" fillId="0" borderId="1" xfId="0" applyFont="1" applyBorder="1" applyAlignment="1">
      <alignment horizontal="left" vertical="top" wrapText="1"/>
    </xf>
    <xf numFmtId="0" fontId="12" fillId="2" borderId="1" xfId="0" applyFont="1" applyFill="1" applyBorder="1" applyAlignment="1">
      <alignment horizontal="left" vertical="center" indent="1"/>
    </xf>
    <xf numFmtId="0" fontId="12" fillId="2" borderId="5" xfId="0" applyFont="1" applyFill="1" applyBorder="1" applyAlignment="1">
      <alignment horizontal="left" vertical="center" indent="1"/>
    </xf>
  </cellXfs>
  <cellStyles count="1">
    <cellStyle name="Normal" xfId="0" builtinId="0"/>
  </cellStyles>
  <dxfs count="6">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BFBFBF"/>
      <rgbColor rgb="FF808080"/>
      <rgbColor rgb="FF9999FF"/>
      <rgbColor rgb="FF993366"/>
      <rgbColor rgb="FFFFF7E6"/>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2E75B6"/>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43"/>
  <sheetViews>
    <sheetView showGridLines="0" topLeftCell="A19" zoomScaleNormal="100" workbookViewId="0">
      <selection activeCell="L26" sqref="L26"/>
    </sheetView>
  </sheetViews>
  <sheetFormatPr defaultColWidth="8.7109375" defaultRowHeight="15" x14ac:dyDescent="0.25"/>
  <cols>
    <col min="1" max="1" width="6.42578125" customWidth="1"/>
    <col min="2" max="2" width="34" customWidth="1"/>
    <col min="3" max="3" width="14" customWidth="1"/>
    <col min="4" max="4" width="14.5703125" customWidth="1"/>
    <col min="5" max="5" width="12" customWidth="1"/>
    <col min="6" max="6" width="14" customWidth="1"/>
  </cols>
  <sheetData>
    <row r="1" spans="2:6" x14ac:dyDescent="0.25">
      <c r="B1" s="20" t="s">
        <v>0</v>
      </c>
      <c r="C1" s="20"/>
      <c r="D1" s="20"/>
      <c r="E1" s="20"/>
      <c r="F1" s="20"/>
    </row>
    <row r="2" spans="2:6" ht="24" customHeight="1" x14ac:dyDescent="0.25">
      <c r="B2" s="21" t="s">
        <v>49</v>
      </c>
      <c r="C2" s="21"/>
      <c r="D2" s="21"/>
      <c r="E2" s="21"/>
      <c r="F2" s="21"/>
    </row>
    <row r="3" spans="2:6" x14ac:dyDescent="0.25">
      <c r="B3" s="22" t="s">
        <v>1</v>
      </c>
      <c r="C3" s="22"/>
      <c r="D3" s="22"/>
      <c r="E3" s="22"/>
      <c r="F3" s="22"/>
    </row>
    <row r="5" spans="2:6" ht="19.5" customHeight="1" x14ac:dyDescent="0.25">
      <c r="B5" s="23" t="s">
        <v>2</v>
      </c>
      <c r="C5" s="23"/>
      <c r="D5" s="23"/>
      <c r="E5" s="23"/>
      <c r="F5" s="23"/>
    </row>
    <row r="6" spans="2:6" ht="19.5" customHeight="1" x14ac:dyDescent="0.25">
      <c r="B6" s="1" t="s">
        <v>3</v>
      </c>
      <c r="C6" s="19"/>
      <c r="D6" s="19"/>
      <c r="E6" s="19"/>
      <c r="F6" s="19"/>
    </row>
    <row r="7" spans="2:6" ht="19.5" customHeight="1" x14ac:dyDescent="0.25">
      <c r="B7" s="1" t="s">
        <v>4</v>
      </c>
      <c r="C7" s="19"/>
      <c r="D7" s="19"/>
      <c r="E7" s="19"/>
      <c r="F7" s="19"/>
    </row>
    <row r="8" spans="2:6" ht="19.5" customHeight="1" x14ac:dyDescent="0.25">
      <c r="B8" s="1" t="s">
        <v>5</v>
      </c>
      <c r="C8" s="19"/>
      <c r="D8" s="19"/>
      <c r="E8" s="19"/>
      <c r="F8" s="19"/>
    </row>
    <row r="9" spans="2:6" ht="19.5" customHeight="1" x14ac:dyDescent="0.25">
      <c r="B9" s="1" t="s">
        <v>6</v>
      </c>
      <c r="C9" s="19"/>
      <c r="D9" s="19"/>
      <c r="E9" s="19"/>
      <c r="F9" s="19"/>
    </row>
    <row r="10" spans="2:6" s="40" customFormat="1" ht="30" customHeight="1" x14ac:dyDescent="0.25">
      <c r="B10" s="38" t="s">
        <v>50</v>
      </c>
      <c r="C10" s="39"/>
      <c r="D10" s="39"/>
      <c r="E10" s="39"/>
      <c r="F10" s="39"/>
    </row>
    <row r="11" spans="2:6" ht="19.5" customHeight="1" x14ac:dyDescent="0.25">
      <c r="B11" s="1" t="s">
        <v>7</v>
      </c>
      <c r="C11" s="19"/>
      <c r="D11" s="19"/>
      <c r="E11" s="19"/>
      <c r="F11" s="19"/>
    </row>
    <row r="12" spans="2:6" ht="19.5" customHeight="1" x14ac:dyDescent="0.25"/>
    <row r="13" spans="2:6" ht="19.5" customHeight="1" x14ac:dyDescent="0.25">
      <c r="B13" s="23" t="s">
        <v>8</v>
      </c>
      <c r="C13" s="23"/>
      <c r="D13" s="23"/>
      <c r="E13" s="23"/>
      <c r="F13" s="23"/>
    </row>
    <row r="14" spans="2:6" ht="15.75" x14ac:dyDescent="0.25">
      <c r="B14" s="2" t="s">
        <v>9</v>
      </c>
      <c r="C14" s="26" t="s">
        <v>10</v>
      </c>
      <c r="D14" s="26"/>
      <c r="E14" s="17"/>
      <c r="F14" s="17"/>
    </row>
    <row r="15" spans="2:6" ht="19.5" customHeight="1" x14ac:dyDescent="0.25">
      <c r="B15" s="3" t="s">
        <v>51</v>
      </c>
      <c r="C15" s="27">
        <v>2</v>
      </c>
      <c r="D15" s="27"/>
    </row>
    <row r="16" spans="2:6" x14ac:dyDescent="0.25">
      <c r="B16" s="5" t="s">
        <v>11</v>
      </c>
      <c r="C16" s="24">
        <f>SUM(C15:C15)</f>
        <v>2</v>
      </c>
      <c r="D16" s="24"/>
    </row>
    <row r="18" spans="2:6" ht="15.75" x14ac:dyDescent="0.25">
      <c r="B18" s="17" t="s">
        <v>12</v>
      </c>
      <c r="C18" s="17"/>
      <c r="D18" s="17"/>
    </row>
    <row r="19" spans="2:6" ht="27.75" customHeight="1" x14ac:dyDescent="0.25">
      <c r="B19" s="25" t="s">
        <v>13</v>
      </c>
      <c r="C19" s="25"/>
      <c r="D19" s="25"/>
    </row>
    <row r="20" spans="2:6" ht="45.75" customHeight="1" x14ac:dyDescent="0.25">
      <c r="B20" s="25" t="s">
        <v>14</v>
      </c>
      <c r="C20" s="25"/>
      <c r="D20" s="25"/>
    </row>
    <row r="21" spans="2:6" ht="45.75" customHeight="1" x14ac:dyDescent="0.25">
      <c r="B21" s="25" t="s">
        <v>52</v>
      </c>
      <c r="C21" s="25"/>
      <c r="D21" s="25"/>
      <c r="E21" s="16"/>
      <c r="F21" s="16"/>
    </row>
    <row r="22" spans="2:6" ht="43.5" customHeight="1" x14ac:dyDescent="0.25">
      <c r="B22" s="25" t="s">
        <v>15</v>
      </c>
      <c r="C22" s="25"/>
      <c r="D22" s="25"/>
      <c r="E22" s="16"/>
      <c r="F22" s="16"/>
    </row>
    <row r="23" spans="2:6" ht="27.75" customHeight="1" x14ac:dyDescent="0.25">
      <c r="B23" s="25" t="s">
        <v>16</v>
      </c>
      <c r="C23" s="25"/>
      <c r="D23" s="25"/>
      <c r="E23" s="16"/>
      <c r="F23" s="16"/>
    </row>
    <row r="24" spans="2:6" ht="27.75" customHeight="1" x14ac:dyDescent="0.25">
      <c r="B24" s="25" t="s">
        <v>17</v>
      </c>
      <c r="C24" s="25"/>
      <c r="D24" s="25"/>
      <c r="E24" s="16"/>
      <c r="F24" s="16"/>
    </row>
    <row r="25" spans="2:6" ht="31.5" customHeight="1" x14ac:dyDescent="0.25">
      <c r="B25" s="25" t="s">
        <v>18</v>
      </c>
      <c r="C25" s="25"/>
      <c r="D25" s="25"/>
      <c r="E25" s="16"/>
      <c r="F25" s="16"/>
    </row>
    <row r="26" spans="2:6" ht="27.75" customHeight="1" x14ac:dyDescent="0.25">
      <c r="E26" s="16"/>
      <c r="F26" s="16"/>
    </row>
    <row r="27" spans="2:6" ht="27.75" customHeight="1" x14ac:dyDescent="0.25">
      <c r="B27" s="17" t="s">
        <v>19</v>
      </c>
      <c r="C27" s="17"/>
      <c r="D27" s="17"/>
      <c r="E27" s="17"/>
      <c r="F27" s="17"/>
    </row>
    <row r="28" spans="2:6" ht="27.75" customHeight="1" x14ac:dyDescent="0.25">
      <c r="B28" s="2" t="s">
        <v>20</v>
      </c>
      <c r="C28" s="2" t="s">
        <v>21</v>
      </c>
      <c r="D28" s="2" t="s">
        <v>22</v>
      </c>
      <c r="E28" s="2" t="s">
        <v>23</v>
      </c>
      <c r="F28" s="2" t="s">
        <v>24</v>
      </c>
    </row>
    <row r="29" spans="2:6" ht="27.75" customHeight="1" x14ac:dyDescent="0.25">
      <c r="B29" s="3" t="s">
        <v>51</v>
      </c>
      <c r="C29" s="4">
        <v>7</v>
      </c>
      <c r="D29" s="4">
        <f>COUNTIF('Tabela de conformitate'!D7:D21,"Conform")</f>
        <v>0</v>
      </c>
      <c r="E29" s="4">
        <f>COUNTIF('Tabela de conformitate'!D7:D21,"Neconform")</f>
        <v>0</v>
      </c>
      <c r="F29" s="7">
        <f>IF(C29=0,"-",D29/C29)</f>
        <v>0</v>
      </c>
    </row>
    <row r="30" spans="2:6" x14ac:dyDescent="0.25">
      <c r="B30" s="5" t="s">
        <v>25</v>
      </c>
      <c r="C30" s="6">
        <f>SUM(C29:C29)</f>
        <v>7</v>
      </c>
      <c r="D30" s="6">
        <f>SUM(D29:D29)</f>
        <v>0</v>
      </c>
      <c r="E30" s="6">
        <f>SUM(E29:E29)</f>
        <v>0</v>
      </c>
      <c r="F30" s="8">
        <f>IF(C30=0,"-",D30/C30)</f>
        <v>0</v>
      </c>
    </row>
    <row r="31" spans="2:6" ht="19.5" customHeight="1" x14ac:dyDescent="0.25">
      <c r="B31" s="18" t="str">
        <f>IF(E30&gt;0,"OFERTĂ NECONFORMĂ — există "&amp;E30&amp;" cerință(e) neconforme",IF(D30=C30,"OFERTĂ CONFORMĂ — toate cerințele sunt acoperite","ÎN COMPLETARE — "&amp;(C30-D30-E30)&amp;" cerință(e) necompletate"))</f>
        <v>ÎN COMPLETARE — 7 cerință(e) necompletate</v>
      </c>
      <c r="C31" s="18"/>
      <c r="D31" s="18"/>
      <c r="E31" s="18"/>
      <c r="F31" s="18"/>
    </row>
    <row r="33" spans="2:6" x14ac:dyDescent="0.25">
      <c r="B33" s="9" t="s">
        <v>26</v>
      </c>
    </row>
    <row r="34" spans="2:6" x14ac:dyDescent="0.25">
      <c r="B34" s="28"/>
      <c r="C34" s="28"/>
      <c r="D34" s="28"/>
      <c r="E34" s="9" t="s">
        <v>27</v>
      </c>
      <c r="F34" s="10"/>
    </row>
    <row r="36" spans="2:6" ht="36" customHeight="1" x14ac:dyDescent="0.25"/>
    <row r="40" spans="2:6" ht="21.75" customHeight="1" x14ac:dyDescent="0.25"/>
    <row r="43" spans="2:6" ht="27.75" customHeight="1" x14ac:dyDescent="0.25"/>
  </sheetData>
  <mergeCells count="22">
    <mergeCell ref="B34:D34"/>
    <mergeCell ref="B22:D22"/>
    <mergeCell ref="B23:D23"/>
    <mergeCell ref="B24:D24"/>
    <mergeCell ref="B25:D25"/>
    <mergeCell ref="C16:D16"/>
    <mergeCell ref="B19:D19"/>
    <mergeCell ref="B20:D20"/>
    <mergeCell ref="B21:D21"/>
    <mergeCell ref="C11:F11"/>
    <mergeCell ref="B13:F13"/>
    <mergeCell ref="C14:D14"/>
    <mergeCell ref="C15:D15"/>
    <mergeCell ref="C7:F7"/>
    <mergeCell ref="C8:F8"/>
    <mergeCell ref="C9:F9"/>
    <mergeCell ref="C10:F10"/>
    <mergeCell ref="B1:F1"/>
    <mergeCell ref="B2:F2"/>
    <mergeCell ref="B3:F3"/>
    <mergeCell ref="B5:F5"/>
    <mergeCell ref="C6:F6"/>
  </mergeCells>
  <printOptions horizontalCentered="1"/>
  <pageMargins left="0.75" right="0.75" top="1" bottom="1" header="0.511811023622047" footer="0.511811023622047"/>
  <pageSetup scale="93"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showGridLines="0" tabSelected="1" zoomScaleNormal="100" workbookViewId="0">
      <pane ySplit="5" topLeftCell="A6" activePane="bottomLeft" state="frozen"/>
      <selection pane="bottomLeft" activeCell="B42" sqref="B42"/>
    </sheetView>
  </sheetViews>
  <sheetFormatPr defaultColWidth="8.7109375" defaultRowHeight="15" x14ac:dyDescent="0.25"/>
  <cols>
    <col min="1" max="1" width="11" customWidth="1"/>
    <col min="2" max="2" width="104.28515625" customWidth="1"/>
    <col min="3" max="3" width="33.140625" customWidth="1"/>
    <col min="4" max="4" width="34.7109375" customWidth="1"/>
    <col min="5" max="5" width="92.140625" customWidth="1"/>
  </cols>
  <sheetData>
    <row r="1" spans="1:5" ht="19.5" customHeight="1" x14ac:dyDescent="0.25">
      <c r="A1" s="29" t="s">
        <v>0</v>
      </c>
      <c r="B1" s="29"/>
      <c r="C1" s="29"/>
      <c r="D1" s="29"/>
      <c r="E1" s="29"/>
    </row>
    <row r="2" spans="1:5" ht="25.5" customHeight="1" x14ac:dyDescent="0.25">
      <c r="A2" s="42" t="s">
        <v>53</v>
      </c>
      <c r="B2" s="30"/>
      <c r="C2" s="30"/>
      <c r="D2" s="30"/>
      <c r="E2" s="30"/>
    </row>
    <row r="3" spans="1:5" ht="30" customHeight="1" x14ac:dyDescent="0.25">
      <c r="A3" s="31" t="s">
        <v>28</v>
      </c>
      <c r="B3" s="31"/>
      <c r="C3" s="31"/>
      <c r="D3" s="31"/>
      <c r="E3" s="31"/>
    </row>
    <row r="5" spans="1:5" ht="33.75" customHeight="1" x14ac:dyDescent="0.25">
      <c r="A5" s="11" t="s">
        <v>29</v>
      </c>
      <c r="B5" s="11" t="s">
        <v>30</v>
      </c>
      <c r="C5" s="11" t="s">
        <v>31</v>
      </c>
      <c r="D5" s="11" t="s">
        <v>32</v>
      </c>
      <c r="E5" s="11" t="s">
        <v>33</v>
      </c>
    </row>
    <row r="6" spans="1:5" ht="34.5" customHeight="1" x14ac:dyDescent="0.25">
      <c r="A6" s="41" t="s">
        <v>54</v>
      </c>
      <c r="B6" s="32"/>
      <c r="C6" s="32"/>
      <c r="D6" s="32"/>
      <c r="E6" s="32"/>
    </row>
    <row r="7" spans="1:5" ht="15.75" customHeight="1" x14ac:dyDescent="0.25">
      <c r="A7" s="13"/>
      <c r="B7" s="43" t="s">
        <v>55</v>
      </c>
      <c r="C7" s="35"/>
      <c r="D7" s="14"/>
      <c r="E7" s="15"/>
    </row>
    <row r="8" spans="1:5" ht="15.75" customHeight="1" x14ac:dyDescent="0.25">
      <c r="A8" s="44" t="s">
        <v>56</v>
      </c>
      <c r="B8" s="32" t="s">
        <v>43</v>
      </c>
      <c r="C8" s="36"/>
      <c r="D8" s="14"/>
      <c r="E8" s="15"/>
    </row>
    <row r="9" spans="1:5" ht="78" customHeight="1" x14ac:dyDescent="0.25">
      <c r="A9" s="13"/>
      <c r="B9" s="43" t="s">
        <v>57</v>
      </c>
      <c r="C9" s="36"/>
      <c r="D9" s="14"/>
      <c r="E9" s="15"/>
    </row>
    <row r="10" spans="1:5" ht="15.75" customHeight="1" x14ac:dyDescent="0.25">
      <c r="A10" s="44" t="s">
        <v>58</v>
      </c>
      <c r="B10" s="32"/>
      <c r="C10" s="36"/>
      <c r="D10" s="14"/>
      <c r="E10" s="15"/>
    </row>
    <row r="11" spans="1:5" ht="76.5" customHeight="1" x14ac:dyDescent="0.25">
      <c r="A11" s="13"/>
      <c r="B11" s="43" t="s">
        <v>59</v>
      </c>
      <c r="C11" s="36"/>
      <c r="D11" s="14"/>
      <c r="E11" s="15"/>
    </row>
    <row r="12" spans="1:5" ht="27.75" customHeight="1" x14ac:dyDescent="0.25">
      <c r="A12" s="44" t="s">
        <v>60</v>
      </c>
      <c r="B12" s="32"/>
      <c r="C12" s="36"/>
      <c r="D12" s="14"/>
      <c r="E12" s="15"/>
    </row>
    <row r="13" spans="1:5" ht="153.75" customHeight="1" x14ac:dyDescent="0.25">
      <c r="A13" s="13"/>
      <c r="B13" s="43" t="s">
        <v>61</v>
      </c>
      <c r="C13" s="36"/>
      <c r="D13" s="14"/>
      <c r="E13" s="15"/>
    </row>
    <row r="14" spans="1:5" ht="27.75" customHeight="1" x14ac:dyDescent="0.25">
      <c r="A14" s="45" t="s">
        <v>62</v>
      </c>
      <c r="B14" s="34"/>
      <c r="C14" s="36"/>
      <c r="D14" s="14"/>
      <c r="E14" s="15"/>
    </row>
    <row r="15" spans="1:5" ht="60" customHeight="1" x14ac:dyDescent="0.25">
      <c r="A15" s="13"/>
      <c r="B15" s="43" t="s">
        <v>63</v>
      </c>
      <c r="C15" s="36"/>
      <c r="D15" s="14"/>
      <c r="E15" s="15"/>
    </row>
    <row r="16" spans="1:5" ht="15.75" customHeight="1" x14ac:dyDescent="0.25">
      <c r="A16" s="45" t="s">
        <v>65</v>
      </c>
      <c r="B16" s="34" t="s">
        <v>34</v>
      </c>
      <c r="C16" s="36"/>
      <c r="D16" s="14"/>
      <c r="E16" s="15"/>
    </row>
    <row r="17" spans="1:5" ht="45" customHeight="1" x14ac:dyDescent="0.25">
      <c r="A17" s="13"/>
      <c r="B17" s="43" t="s">
        <v>64</v>
      </c>
      <c r="C17" s="36"/>
      <c r="D17" s="14"/>
      <c r="E17" s="15"/>
    </row>
    <row r="18" spans="1:5" ht="15.75" customHeight="1" x14ac:dyDescent="0.25">
      <c r="A18" s="45" t="s">
        <v>66</v>
      </c>
      <c r="B18" s="34" t="s">
        <v>35</v>
      </c>
      <c r="C18" s="36"/>
      <c r="D18" s="14"/>
      <c r="E18" s="15"/>
    </row>
    <row r="19" spans="1:5" ht="119.25" customHeight="1" x14ac:dyDescent="0.25">
      <c r="A19" s="13"/>
      <c r="B19" s="43" t="s">
        <v>67</v>
      </c>
      <c r="C19" s="36"/>
      <c r="D19" s="14"/>
      <c r="E19" s="15"/>
    </row>
    <row r="20" spans="1:5" ht="15.75" x14ac:dyDescent="0.25">
      <c r="A20" s="45" t="s">
        <v>68</v>
      </c>
      <c r="B20" s="34" t="s">
        <v>36</v>
      </c>
      <c r="C20" s="36"/>
      <c r="D20" s="14"/>
      <c r="E20" s="15"/>
    </row>
    <row r="21" spans="1:5" ht="154.5" customHeight="1" x14ac:dyDescent="0.25">
      <c r="A21" s="13"/>
      <c r="B21" s="43" t="s">
        <v>69</v>
      </c>
      <c r="C21" s="36"/>
      <c r="D21" s="14"/>
      <c r="E21" s="15"/>
    </row>
    <row r="22" spans="1:5" ht="18.75" customHeight="1" x14ac:dyDescent="0.25">
      <c r="A22" s="45" t="s">
        <v>70</v>
      </c>
      <c r="B22" s="34"/>
      <c r="C22" s="36"/>
      <c r="D22" s="12"/>
      <c r="E22" s="12"/>
    </row>
    <row r="23" spans="1:5" ht="47.25" customHeight="1" x14ac:dyDescent="0.25">
      <c r="A23" s="13"/>
      <c r="B23" s="43" t="s">
        <v>71</v>
      </c>
      <c r="C23" s="36"/>
      <c r="D23" s="14"/>
      <c r="E23" s="15"/>
    </row>
    <row r="24" spans="1:5" ht="15.75" x14ac:dyDescent="0.25">
      <c r="A24" s="45" t="s">
        <v>72</v>
      </c>
      <c r="B24" s="34" t="s">
        <v>37</v>
      </c>
      <c r="C24" s="36"/>
      <c r="D24" s="14"/>
      <c r="E24" s="15"/>
    </row>
    <row r="25" spans="1:5" ht="227.25" customHeight="1" x14ac:dyDescent="0.25">
      <c r="A25" s="13"/>
      <c r="B25" s="43" t="s">
        <v>73</v>
      </c>
      <c r="C25" s="36"/>
      <c r="D25" s="14"/>
      <c r="E25" s="15"/>
    </row>
    <row r="26" spans="1:5" ht="15.75" x14ac:dyDescent="0.25">
      <c r="A26" s="45" t="s">
        <v>44</v>
      </c>
      <c r="B26" s="34" t="s">
        <v>38</v>
      </c>
      <c r="C26" s="36"/>
      <c r="D26" s="14"/>
      <c r="E26" s="15"/>
    </row>
    <row r="27" spans="1:5" ht="94.5" customHeight="1" x14ac:dyDescent="0.25">
      <c r="A27" s="13"/>
      <c r="B27" s="43" t="s">
        <v>74</v>
      </c>
      <c r="C27" s="36"/>
      <c r="D27" s="14"/>
      <c r="E27" s="15"/>
    </row>
    <row r="28" spans="1:5" ht="15.75" x14ac:dyDescent="0.25">
      <c r="A28" s="45" t="s">
        <v>45</v>
      </c>
      <c r="B28" s="34" t="s">
        <v>39</v>
      </c>
      <c r="C28" s="36"/>
      <c r="D28" s="14"/>
      <c r="E28" s="15"/>
    </row>
    <row r="29" spans="1:5" ht="302.25" customHeight="1" x14ac:dyDescent="0.25">
      <c r="A29" s="13"/>
      <c r="B29" s="43" t="s">
        <v>76</v>
      </c>
      <c r="C29" s="36"/>
      <c r="D29" s="14"/>
      <c r="E29" s="15"/>
    </row>
    <row r="30" spans="1:5" ht="15.75" x14ac:dyDescent="0.25">
      <c r="A30" s="33" t="s">
        <v>46</v>
      </c>
      <c r="B30" s="34" t="s">
        <v>40</v>
      </c>
      <c r="C30" s="36"/>
      <c r="D30" s="14"/>
      <c r="E30" s="15"/>
    </row>
    <row r="31" spans="1:5" ht="150.75" customHeight="1" x14ac:dyDescent="0.25">
      <c r="A31" s="13"/>
      <c r="B31" s="43" t="s">
        <v>75</v>
      </c>
      <c r="C31" s="36"/>
      <c r="D31" s="14"/>
      <c r="E31" s="15"/>
    </row>
    <row r="32" spans="1:5" ht="15.75" customHeight="1" x14ac:dyDescent="0.25">
      <c r="A32" s="33" t="s">
        <v>47</v>
      </c>
      <c r="B32" s="34" t="s">
        <v>41</v>
      </c>
      <c r="C32" s="36"/>
      <c r="D32" s="14"/>
      <c r="E32" s="15"/>
    </row>
    <row r="33" spans="1:5" ht="152.25" customHeight="1" x14ac:dyDescent="0.25">
      <c r="A33" s="13"/>
      <c r="B33" s="43" t="s">
        <v>77</v>
      </c>
      <c r="C33" s="36"/>
      <c r="D33" s="14"/>
      <c r="E33" s="15"/>
    </row>
    <row r="34" spans="1:5" ht="40.5" customHeight="1" x14ac:dyDescent="0.25">
      <c r="A34" s="33" t="s">
        <v>48</v>
      </c>
      <c r="B34" s="34" t="s">
        <v>42</v>
      </c>
      <c r="C34" s="36"/>
      <c r="D34" s="14"/>
      <c r="E34" s="15"/>
    </row>
    <row r="35" spans="1:5" ht="78" customHeight="1" x14ac:dyDescent="0.25">
      <c r="A35" s="13"/>
      <c r="B35" s="43" t="s">
        <v>78</v>
      </c>
      <c r="C35" s="36"/>
      <c r="D35" s="14"/>
      <c r="E35" s="15"/>
    </row>
    <row r="36" spans="1:5" x14ac:dyDescent="0.25">
      <c r="C36" s="36"/>
    </row>
    <row r="37" spans="1:5" x14ac:dyDescent="0.25">
      <c r="C37" s="37"/>
    </row>
  </sheetData>
  <mergeCells count="19">
    <mergeCell ref="A14:B14"/>
    <mergeCell ref="A16:B16"/>
    <mergeCell ref="A18:B18"/>
    <mergeCell ref="A20:B20"/>
    <mergeCell ref="A1:E1"/>
    <mergeCell ref="A2:E2"/>
    <mergeCell ref="A3:E3"/>
    <mergeCell ref="A6:E6"/>
    <mergeCell ref="A34:B34"/>
    <mergeCell ref="C7:C37"/>
    <mergeCell ref="A24:B24"/>
    <mergeCell ref="A26:B26"/>
    <mergeCell ref="A28:B28"/>
    <mergeCell ref="A30:B30"/>
    <mergeCell ref="A32:B32"/>
    <mergeCell ref="A22:B22"/>
    <mergeCell ref="A8:B8"/>
    <mergeCell ref="A10:B10"/>
    <mergeCell ref="A12:B12"/>
  </mergeCells>
  <conditionalFormatting sqref="D7:D21">
    <cfRule type="cellIs" dxfId="5" priority="2" operator="equal">
      <formula>"Conform"</formula>
    </cfRule>
    <cfRule type="cellIs" dxfId="4" priority="3" operator="equal">
      <formula>"Neconform"</formula>
    </cfRule>
  </conditionalFormatting>
  <conditionalFormatting sqref="D23:D34">
    <cfRule type="cellIs" dxfId="3" priority="4" operator="equal">
      <formula>"Conform"</formula>
    </cfRule>
    <cfRule type="cellIs" dxfId="2" priority="5" operator="equal">
      <formula>"Neconform"</formula>
    </cfRule>
  </conditionalFormatting>
  <conditionalFormatting sqref="D35">
    <cfRule type="cellIs" dxfId="1" priority="6" operator="equal">
      <formula>"Conform"</formula>
    </cfRule>
    <cfRule type="cellIs" dxfId="0" priority="7" operator="equal">
      <formula>"Neconform"</formula>
    </cfRule>
  </conditionalFormatting>
  <dataValidations count="1">
    <dataValidation type="list" allowBlank="1" showErrorMessage="1" errorTitle="Valoare invalidă" error="Selectați Conform sau Neconform din listă." sqref="D23:D35 D7:D21">
      <formula1>"Conform,Neconform"</formula1>
      <formula2>0</formula2>
    </dataValidation>
  </dataValidations>
  <printOptions horizontalCentered="1"/>
  <pageMargins left="0.4" right="0.4" top="0.5" bottom="0.5" header="0.511811023622047" footer="0.511811023622047"/>
  <pageSetup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Instrucțiuni și Sumar</vt:lpstr>
      <vt:lpstr>Tabela de conformitate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Petru Potrimba</cp:lastModifiedBy>
  <cp:revision>0</cp:revision>
  <cp:lastPrinted>2026-06-30T11:36:26Z</cp:lastPrinted>
  <dcterms:created xsi:type="dcterms:W3CDTF">2026-06-12T15:16:58Z</dcterms:created>
  <dcterms:modified xsi:type="dcterms:W3CDTF">2026-07-09T11:52:06Z</dcterms:modified>
  <dc:language>en-US</dc:language>
</cp:coreProperties>
</file>